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Water Plant Lab\Desktop\Lead Service Inventory\Official Compliance Docs\"/>
    </mc:Choice>
  </mc:AlternateContent>
  <xr:revisionPtr revIDLastSave="0" documentId="13_ncr:1_{F724461D-D358-4FCA-AA6A-F102002A7FC8}" xr6:coauthVersionLast="47" xr6:coauthVersionMax="47" xr10:uidLastSave="{00000000-0000-0000-0000-000000000000}"/>
  <workbookProtection workbookAlgorithmName="SHA-512" workbookHashValue="2U9c4CxFhzESD+2oDBEDZHKPqcqVzv4Vmjxr6dtBSgW6uORtJQHFod8MsX09ynUBBOHU2qhR6LZMUxGYl/qPzw==" workbookSaltValue="ozLP2TsCj+Fb0WNwU9nwvg==" workbookSpinCount="100000" lockStructure="1"/>
  <bookViews>
    <workbookView xWindow="-120" yWindow="-120" windowWidth="24240" windowHeight="13140" activeTab="1" xr2:uid="{EAA1A6F1-1673-41DD-902A-05881BB903F2}"/>
  </bookViews>
  <sheets>
    <sheet name="Summary information" sheetId="4" r:id="rId1"/>
    <sheet name="Inventory sheet" sheetId="5" r:id="rId2"/>
    <sheet name="Instructions" sheetId="6" r:id="rId3"/>
  </sheets>
  <definedNames>
    <definedName name="_xlnm.Print_Titles" localSheetId="1">'Inventory sheet'!$1:$1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25" i="5" l="1"/>
  <c r="F13" i="5"/>
  <c r="F11" i="5"/>
  <c r="F9" i="5"/>
  <c r="F5" i="5"/>
  <c r="F2" i="5"/>
  <c r="D26" i="4"/>
  <c r="F4436" i="5"/>
  <c r="F4437" i="5"/>
  <c r="F4438" i="5"/>
  <c r="F4439" i="5"/>
  <c r="F4440" i="5"/>
  <c r="F4441" i="5"/>
  <c r="F4442" i="5"/>
  <c r="F4443" i="5"/>
  <c r="F4444" i="5"/>
  <c r="F4445" i="5"/>
  <c r="F4446" i="5"/>
  <c r="F4447" i="5"/>
  <c r="F4448" i="5"/>
  <c r="F4449" i="5"/>
  <c r="F4450" i="5"/>
  <c r="F4451" i="5"/>
  <c r="F4452" i="5"/>
  <c r="F4453" i="5"/>
  <c r="F4454" i="5"/>
  <c r="F4455" i="5"/>
  <c r="F4456" i="5"/>
  <c r="F4457" i="5"/>
  <c r="F4458" i="5"/>
  <c r="F4459" i="5"/>
  <c r="F4460" i="5"/>
  <c r="F4461" i="5"/>
  <c r="F4462" i="5"/>
  <c r="F4463" i="5"/>
  <c r="F4464" i="5"/>
  <c r="F4465" i="5"/>
  <c r="F4466" i="5"/>
  <c r="F4467" i="5"/>
  <c r="F4468" i="5"/>
  <c r="F4469" i="5"/>
  <c r="F4470" i="5"/>
  <c r="F4471" i="5"/>
  <c r="F4472" i="5"/>
  <c r="F4473" i="5"/>
  <c r="F4474" i="5"/>
  <c r="F4475" i="5"/>
  <c r="F4476" i="5"/>
  <c r="F4477" i="5"/>
  <c r="F4478" i="5"/>
  <c r="F4479" i="5"/>
  <c r="F4480" i="5"/>
  <c r="F4481" i="5"/>
  <c r="F4482" i="5"/>
  <c r="F4483" i="5"/>
  <c r="F4484" i="5"/>
  <c r="F4485" i="5"/>
  <c r="F4486" i="5"/>
  <c r="F4487" i="5"/>
  <c r="F4488" i="5"/>
  <c r="F4489" i="5"/>
  <c r="F4490" i="5"/>
  <c r="F4491" i="5"/>
  <c r="F4492" i="5"/>
  <c r="F4493" i="5"/>
  <c r="F4494" i="5"/>
  <c r="F4495" i="5"/>
  <c r="F4496" i="5"/>
  <c r="F4497" i="5"/>
  <c r="F4498" i="5"/>
  <c r="F4499" i="5"/>
  <c r="F4500" i="5"/>
  <c r="F4501" i="5"/>
  <c r="F4502" i="5"/>
  <c r="F4503" i="5"/>
  <c r="F4504" i="5"/>
  <c r="F4505" i="5"/>
  <c r="F4506" i="5"/>
  <c r="F4507" i="5"/>
  <c r="F4508" i="5"/>
  <c r="F4509" i="5"/>
  <c r="F4510" i="5"/>
  <c r="F4511" i="5"/>
  <c r="F4512" i="5"/>
  <c r="F4513" i="5"/>
  <c r="F4514" i="5"/>
  <c r="F4515" i="5"/>
  <c r="F4516" i="5"/>
  <c r="F4517" i="5"/>
  <c r="F4518" i="5"/>
  <c r="F4519" i="5"/>
  <c r="F4520" i="5"/>
  <c r="F4521" i="5"/>
  <c r="F4522" i="5"/>
  <c r="F4523" i="5"/>
  <c r="F4524" i="5"/>
  <c r="F4525" i="5"/>
  <c r="F4526" i="5"/>
  <c r="F4527" i="5"/>
  <c r="F4528" i="5"/>
  <c r="F4529" i="5"/>
  <c r="F4530" i="5"/>
  <c r="F4531" i="5"/>
  <c r="F4532" i="5"/>
  <c r="F4533" i="5"/>
  <c r="F4534" i="5"/>
  <c r="F4535" i="5"/>
  <c r="F4536" i="5"/>
  <c r="F4537" i="5"/>
  <c r="F4538" i="5"/>
  <c r="F4539" i="5"/>
  <c r="F4540" i="5"/>
  <c r="F4541" i="5"/>
  <c r="F4542" i="5"/>
  <c r="F4543" i="5"/>
  <c r="F4544" i="5"/>
  <c r="F4545" i="5"/>
  <c r="F4546" i="5"/>
  <c r="F4547" i="5"/>
  <c r="F4548" i="5"/>
  <c r="F4549" i="5"/>
  <c r="F4550" i="5"/>
  <c r="F4551" i="5"/>
  <c r="F4552" i="5"/>
  <c r="F4553" i="5"/>
  <c r="F4554" i="5"/>
  <c r="F4555" i="5"/>
  <c r="F4556" i="5"/>
  <c r="F4557" i="5"/>
  <c r="F4558" i="5"/>
  <c r="F4559" i="5"/>
  <c r="F4560" i="5"/>
  <c r="F4561" i="5"/>
  <c r="F4562" i="5"/>
  <c r="F4563" i="5"/>
  <c r="F4564" i="5"/>
  <c r="F4565" i="5"/>
  <c r="F4566" i="5"/>
  <c r="F4567" i="5"/>
  <c r="F4568" i="5"/>
  <c r="F4569" i="5"/>
  <c r="F4570" i="5"/>
  <c r="F4571" i="5"/>
  <c r="F4572" i="5"/>
  <c r="F4573" i="5"/>
  <c r="F4574" i="5"/>
  <c r="F4575" i="5"/>
  <c r="F4576" i="5"/>
  <c r="F4577" i="5"/>
  <c r="F4578" i="5"/>
  <c r="F4579" i="5"/>
  <c r="F4580" i="5"/>
  <c r="F4581" i="5"/>
  <c r="F4582" i="5"/>
  <c r="F4583" i="5"/>
  <c r="F4584" i="5"/>
  <c r="F4585" i="5"/>
  <c r="F4586" i="5"/>
  <c r="F4587" i="5"/>
  <c r="F4588" i="5"/>
  <c r="F4589" i="5"/>
  <c r="F4590" i="5"/>
  <c r="F4591" i="5"/>
  <c r="F4592" i="5"/>
  <c r="F4593" i="5"/>
  <c r="F4594" i="5"/>
  <c r="F4595" i="5"/>
  <c r="F4596" i="5"/>
  <c r="F4597" i="5"/>
  <c r="F4598" i="5"/>
  <c r="F4599" i="5"/>
  <c r="F4600" i="5"/>
  <c r="F4601" i="5"/>
  <c r="F4602" i="5"/>
  <c r="F4603" i="5"/>
  <c r="F4604" i="5"/>
  <c r="F4605" i="5"/>
  <c r="F4606" i="5"/>
  <c r="F4607" i="5"/>
  <c r="F4608" i="5"/>
  <c r="F4609" i="5"/>
  <c r="F4610" i="5"/>
  <c r="F4611" i="5"/>
  <c r="F4612" i="5"/>
  <c r="F4613" i="5"/>
  <c r="F4614" i="5"/>
  <c r="F4615" i="5"/>
  <c r="F4616" i="5"/>
  <c r="F4617" i="5"/>
  <c r="F4618" i="5"/>
  <c r="F4619" i="5"/>
  <c r="F4620" i="5"/>
  <c r="F4621" i="5"/>
  <c r="F4622" i="5"/>
  <c r="F4623" i="5"/>
  <c r="F4624" i="5"/>
  <c r="F4625" i="5"/>
  <c r="F4626" i="5"/>
  <c r="F4627" i="5"/>
  <c r="F4628" i="5"/>
  <c r="F4629" i="5"/>
  <c r="F4630" i="5"/>
  <c r="F4631" i="5"/>
  <c r="F4632" i="5"/>
  <c r="F4633" i="5"/>
  <c r="F4634" i="5"/>
  <c r="F4635" i="5"/>
  <c r="F4636" i="5"/>
  <c r="F4637" i="5"/>
  <c r="F4638" i="5"/>
  <c r="F4639" i="5"/>
  <c r="F4640" i="5"/>
  <c r="F4641" i="5"/>
  <c r="F4642" i="5"/>
  <c r="F4643" i="5"/>
  <c r="F4644" i="5"/>
  <c r="F4645" i="5"/>
  <c r="F4646" i="5"/>
  <c r="F4647" i="5"/>
  <c r="F4648" i="5"/>
  <c r="F4649" i="5"/>
  <c r="F4650" i="5"/>
  <c r="F4651" i="5"/>
  <c r="F4652" i="5"/>
  <c r="F4653" i="5"/>
  <c r="F4654" i="5"/>
  <c r="F4655" i="5"/>
  <c r="F4656" i="5"/>
  <c r="F4657" i="5"/>
  <c r="F4658" i="5"/>
  <c r="F4659" i="5"/>
  <c r="F4660" i="5"/>
  <c r="F4661" i="5"/>
  <c r="F4662" i="5"/>
  <c r="F4663" i="5"/>
  <c r="F4664" i="5"/>
  <c r="F4665" i="5"/>
  <c r="F4666" i="5"/>
  <c r="F4667" i="5"/>
  <c r="F4668" i="5"/>
  <c r="F4669" i="5"/>
  <c r="F4670" i="5"/>
  <c r="F4671" i="5"/>
  <c r="F4672" i="5"/>
  <c r="F4673" i="5"/>
  <c r="F4674" i="5"/>
  <c r="F4675" i="5"/>
  <c r="F4676" i="5"/>
  <c r="F4677" i="5"/>
  <c r="F4678" i="5"/>
  <c r="F4679" i="5"/>
  <c r="F4680" i="5"/>
  <c r="F4681" i="5"/>
  <c r="F4682" i="5"/>
  <c r="F4683" i="5"/>
  <c r="F4684" i="5"/>
  <c r="F4685" i="5"/>
  <c r="F4686" i="5"/>
  <c r="F4687" i="5"/>
  <c r="F4688" i="5"/>
  <c r="F4689" i="5"/>
  <c r="F4690" i="5"/>
  <c r="F4691" i="5"/>
  <c r="F4692" i="5"/>
  <c r="F4693" i="5"/>
  <c r="F4694" i="5"/>
  <c r="F4695" i="5"/>
  <c r="F4696" i="5"/>
  <c r="F4697" i="5"/>
  <c r="F4698" i="5"/>
  <c r="F4699" i="5"/>
  <c r="F4700" i="5"/>
  <c r="F4701" i="5"/>
  <c r="F4702" i="5"/>
  <c r="F4703" i="5"/>
  <c r="F4704" i="5"/>
  <c r="F4705" i="5"/>
  <c r="F4706" i="5"/>
  <c r="F4707" i="5"/>
  <c r="F4708" i="5"/>
  <c r="F4709" i="5"/>
  <c r="F4710" i="5"/>
  <c r="F4711" i="5"/>
  <c r="F4712" i="5"/>
  <c r="F4713" i="5"/>
  <c r="F4714" i="5"/>
  <c r="F4715" i="5"/>
  <c r="F4716" i="5"/>
  <c r="F4717" i="5"/>
  <c r="F4718" i="5"/>
  <c r="F4719" i="5"/>
  <c r="F4720" i="5"/>
  <c r="F4721" i="5"/>
  <c r="F4722" i="5"/>
  <c r="F4723" i="5"/>
  <c r="F4724" i="5"/>
  <c r="F4725" i="5"/>
  <c r="F4726" i="5"/>
  <c r="F4727" i="5"/>
  <c r="F4728" i="5"/>
  <c r="F4729" i="5"/>
  <c r="F4730" i="5"/>
  <c r="F4731" i="5"/>
  <c r="F4732" i="5"/>
  <c r="F4733" i="5"/>
  <c r="F4734" i="5"/>
  <c r="F4735" i="5"/>
  <c r="F4736" i="5"/>
  <c r="F4737" i="5"/>
  <c r="F4738" i="5"/>
  <c r="F4739" i="5"/>
  <c r="F4740" i="5"/>
  <c r="F4741" i="5"/>
  <c r="F4742" i="5"/>
  <c r="F4743" i="5"/>
  <c r="F4744" i="5"/>
  <c r="F4745" i="5"/>
  <c r="F4746" i="5"/>
  <c r="F4747" i="5"/>
  <c r="F4748" i="5"/>
  <c r="F4749" i="5"/>
  <c r="F4750" i="5"/>
  <c r="F4751" i="5"/>
  <c r="F4752" i="5"/>
  <c r="F4753" i="5"/>
  <c r="F4754" i="5"/>
  <c r="F4755" i="5"/>
  <c r="F4756" i="5"/>
  <c r="F4757" i="5"/>
  <c r="F4758" i="5"/>
  <c r="F4759" i="5"/>
  <c r="F4760" i="5"/>
  <c r="F4761" i="5"/>
  <c r="F4762" i="5"/>
  <c r="F4763" i="5"/>
  <c r="F4764" i="5"/>
  <c r="F4765" i="5"/>
  <c r="F4766" i="5"/>
  <c r="F4767" i="5"/>
  <c r="F4768" i="5"/>
  <c r="F4769" i="5"/>
  <c r="F4770" i="5"/>
  <c r="F4771" i="5"/>
  <c r="F4772" i="5"/>
  <c r="F4773" i="5"/>
  <c r="F4774" i="5"/>
  <c r="F4775" i="5"/>
  <c r="F4776" i="5"/>
  <c r="F4777" i="5"/>
  <c r="F4778" i="5"/>
  <c r="F4779" i="5"/>
  <c r="F4780" i="5"/>
  <c r="F4781" i="5"/>
  <c r="F4782" i="5"/>
  <c r="F4783" i="5"/>
  <c r="F4784" i="5"/>
  <c r="F4785" i="5"/>
  <c r="F4786" i="5"/>
  <c r="F4787" i="5"/>
  <c r="F4788" i="5"/>
  <c r="F4789" i="5"/>
  <c r="F4790" i="5"/>
  <c r="F4791" i="5"/>
  <c r="F4792" i="5"/>
  <c r="F4793" i="5"/>
  <c r="F4794" i="5"/>
  <c r="F4795" i="5"/>
  <c r="F4796" i="5"/>
  <c r="F4797" i="5"/>
  <c r="F4798" i="5"/>
  <c r="F4799" i="5"/>
  <c r="F4800" i="5"/>
  <c r="F4801" i="5"/>
  <c r="F4802" i="5"/>
  <c r="F4803" i="5"/>
  <c r="F4804" i="5"/>
  <c r="F4805" i="5"/>
  <c r="F4806" i="5"/>
  <c r="F4807" i="5"/>
  <c r="F4808" i="5"/>
  <c r="F4809" i="5"/>
  <c r="F4810" i="5"/>
  <c r="F4811" i="5"/>
  <c r="F4812" i="5"/>
  <c r="F4813" i="5"/>
  <c r="F4814" i="5"/>
  <c r="F4815" i="5"/>
  <c r="F4816" i="5"/>
  <c r="F4817" i="5"/>
  <c r="F4818" i="5"/>
  <c r="F4819" i="5"/>
  <c r="F4820" i="5"/>
  <c r="F4821" i="5"/>
  <c r="F4822" i="5"/>
  <c r="F4823" i="5"/>
  <c r="F4824" i="5"/>
  <c r="F4825" i="5"/>
  <c r="F4826" i="5"/>
  <c r="F4827" i="5"/>
  <c r="F4828" i="5"/>
  <c r="F4829" i="5"/>
  <c r="F4830" i="5"/>
  <c r="F4831" i="5"/>
  <c r="F4832" i="5"/>
  <c r="F4833" i="5"/>
  <c r="F4834" i="5"/>
  <c r="F4835" i="5"/>
  <c r="F4836" i="5"/>
  <c r="F4837" i="5"/>
  <c r="F4838" i="5"/>
  <c r="F4839" i="5"/>
  <c r="F4840" i="5"/>
  <c r="F4841" i="5"/>
  <c r="F4842" i="5"/>
  <c r="F4843" i="5"/>
  <c r="F4844" i="5"/>
  <c r="F4845" i="5"/>
  <c r="F4846" i="5"/>
  <c r="F4847" i="5"/>
  <c r="F4848" i="5"/>
  <c r="F4849" i="5"/>
  <c r="F4850" i="5"/>
  <c r="F4851" i="5"/>
  <c r="F4852" i="5"/>
  <c r="F4853" i="5"/>
  <c r="F4854" i="5"/>
  <c r="F4855" i="5"/>
  <c r="F4856" i="5"/>
  <c r="F4857" i="5"/>
  <c r="F4858" i="5"/>
  <c r="F4859" i="5"/>
  <c r="F4860" i="5"/>
  <c r="F4861" i="5"/>
  <c r="F4862" i="5"/>
  <c r="F4863" i="5"/>
  <c r="F4864" i="5"/>
  <c r="F4865" i="5"/>
  <c r="F4866" i="5"/>
  <c r="F4867" i="5"/>
  <c r="F4868" i="5"/>
  <c r="F4869" i="5"/>
  <c r="F4870" i="5"/>
  <c r="F4871" i="5"/>
  <c r="F4872" i="5"/>
  <c r="F4873" i="5"/>
  <c r="F4874" i="5"/>
  <c r="F4875" i="5"/>
  <c r="F4876" i="5"/>
  <c r="F4877" i="5"/>
  <c r="F4878" i="5"/>
  <c r="F4879" i="5"/>
  <c r="F4880" i="5"/>
  <c r="F4881" i="5"/>
  <c r="F4882" i="5"/>
  <c r="F4883" i="5"/>
  <c r="F4884" i="5"/>
  <c r="F4885" i="5"/>
  <c r="F4886" i="5"/>
  <c r="F4887" i="5"/>
  <c r="F4888" i="5"/>
  <c r="F4889" i="5"/>
  <c r="F4890" i="5"/>
  <c r="F4891" i="5"/>
  <c r="F4892" i="5"/>
  <c r="F4893" i="5"/>
  <c r="F4894" i="5"/>
  <c r="F4895" i="5"/>
  <c r="F4896" i="5"/>
  <c r="F4897" i="5"/>
  <c r="F4898" i="5"/>
  <c r="F4899" i="5"/>
  <c r="F4900" i="5"/>
  <c r="F4901" i="5"/>
  <c r="F4902" i="5"/>
  <c r="F4903" i="5"/>
  <c r="F4904" i="5"/>
  <c r="F4905" i="5"/>
  <c r="F4906" i="5"/>
  <c r="F4907" i="5"/>
  <c r="F4908" i="5"/>
  <c r="F4909" i="5"/>
  <c r="F4910" i="5"/>
  <c r="F4911" i="5"/>
  <c r="F4912" i="5"/>
  <c r="F4913" i="5"/>
  <c r="F4914" i="5"/>
  <c r="F4915" i="5"/>
  <c r="F4916" i="5"/>
  <c r="F4917" i="5"/>
  <c r="F4918" i="5"/>
  <c r="F4919" i="5"/>
  <c r="F4920" i="5"/>
  <c r="F4921" i="5"/>
  <c r="F4922" i="5"/>
  <c r="F4923" i="5"/>
  <c r="F4924" i="5"/>
  <c r="F4925" i="5"/>
  <c r="F4926" i="5"/>
  <c r="F4927" i="5"/>
  <c r="F4928" i="5"/>
  <c r="F4929" i="5"/>
  <c r="F4930" i="5"/>
  <c r="F4931" i="5"/>
  <c r="F4932" i="5"/>
  <c r="F4933" i="5"/>
  <c r="F4934" i="5"/>
  <c r="F4935" i="5"/>
  <c r="F4936" i="5"/>
  <c r="F4937" i="5"/>
  <c r="F4938" i="5"/>
  <c r="F4939" i="5"/>
  <c r="F4940" i="5"/>
  <c r="F4941" i="5"/>
  <c r="F4942" i="5"/>
  <c r="F4943" i="5"/>
  <c r="F4944" i="5"/>
  <c r="F4945" i="5"/>
  <c r="F4946" i="5"/>
  <c r="F4947" i="5"/>
  <c r="F4948" i="5"/>
  <c r="F4949" i="5"/>
  <c r="F4950" i="5"/>
  <c r="F4951" i="5"/>
  <c r="F4952" i="5"/>
  <c r="F4953" i="5"/>
  <c r="F4954" i="5"/>
  <c r="F4955" i="5"/>
  <c r="F4956" i="5"/>
  <c r="F4957" i="5"/>
  <c r="F4958" i="5"/>
  <c r="F4959" i="5"/>
  <c r="F4960" i="5"/>
  <c r="F4961" i="5"/>
  <c r="F4962" i="5"/>
  <c r="F4963" i="5"/>
  <c r="F4964" i="5"/>
  <c r="F4965" i="5"/>
  <c r="F4966" i="5"/>
  <c r="F4967" i="5"/>
  <c r="F4968" i="5"/>
  <c r="F4969" i="5"/>
  <c r="F4970" i="5"/>
  <c r="F4971" i="5"/>
  <c r="F4972" i="5"/>
  <c r="F4973" i="5"/>
  <c r="F4974" i="5"/>
  <c r="F4975" i="5"/>
  <c r="F4976" i="5"/>
  <c r="F4977" i="5"/>
  <c r="F4978" i="5"/>
  <c r="F4979" i="5"/>
  <c r="F4980" i="5"/>
  <c r="F4981" i="5"/>
  <c r="F4982" i="5"/>
  <c r="F4983" i="5"/>
  <c r="F4984" i="5"/>
  <c r="F4985" i="5"/>
  <c r="F4986" i="5"/>
  <c r="F4987" i="5"/>
  <c r="F4988" i="5"/>
  <c r="F4989" i="5"/>
  <c r="F4990" i="5"/>
  <c r="F4991" i="5"/>
  <c r="F4992" i="5"/>
  <c r="F4993" i="5"/>
  <c r="F4994" i="5"/>
  <c r="F4995" i="5"/>
  <c r="F4996" i="5"/>
  <c r="F4997" i="5"/>
  <c r="F4998" i="5"/>
  <c r="F4999" i="5"/>
  <c r="F5000" i="5"/>
  <c r="F5001" i="5"/>
  <c r="F5002" i="5"/>
  <c r="F5003" i="5"/>
  <c r="F5004" i="5"/>
  <c r="F5005" i="5"/>
  <c r="F5006" i="5"/>
  <c r="F5007" i="5"/>
  <c r="F5008" i="5"/>
  <c r="F5009" i="5"/>
  <c r="F5010" i="5"/>
  <c r="F5011" i="5"/>
  <c r="F5012" i="5"/>
  <c r="F5013" i="5"/>
  <c r="F5014" i="5"/>
  <c r="F5015" i="5"/>
  <c r="F5016" i="5"/>
  <c r="F5017" i="5"/>
  <c r="F5018" i="5"/>
  <c r="F5019" i="5"/>
  <c r="F5020" i="5"/>
  <c r="F5021" i="5"/>
  <c r="F5022" i="5"/>
  <c r="F5023" i="5"/>
  <c r="F5024" i="5"/>
  <c r="F5025" i="5"/>
  <c r="F5026" i="5"/>
  <c r="F5027" i="5"/>
  <c r="F5028" i="5"/>
  <c r="F5029" i="5"/>
  <c r="F5030" i="5"/>
  <c r="F5031" i="5"/>
  <c r="F5032" i="5"/>
  <c r="F5033" i="5"/>
  <c r="F5034" i="5"/>
  <c r="F5035" i="5"/>
  <c r="F5036" i="5"/>
  <c r="F5037" i="5"/>
  <c r="F5038" i="5"/>
  <c r="F5039" i="5"/>
  <c r="F5040" i="5"/>
  <c r="F5041" i="5"/>
  <c r="F5042" i="5"/>
  <c r="F5043" i="5"/>
  <c r="F5044" i="5"/>
  <c r="F5045" i="5"/>
  <c r="F5046" i="5"/>
  <c r="F5047" i="5"/>
  <c r="F5048" i="5"/>
  <c r="F5049" i="5"/>
  <c r="F5050" i="5"/>
  <c r="F5051" i="5"/>
  <c r="F5052" i="5"/>
  <c r="F5053" i="5"/>
  <c r="F5054" i="5"/>
  <c r="F5055" i="5"/>
  <c r="F5056" i="5"/>
  <c r="F5057" i="5"/>
  <c r="F5058" i="5"/>
  <c r="F5059" i="5"/>
  <c r="F5060" i="5"/>
  <c r="F5061" i="5"/>
  <c r="F5062" i="5"/>
  <c r="F5063" i="5"/>
  <c r="F5064" i="5"/>
  <c r="F5065" i="5"/>
  <c r="F5066" i="5"/>
  <c r="F5067" i="5"/>
  <c r="F5068" i="5"/>
  <c r="F5069" i="5"/>
  <c r="F5070" i="5"/>
  <c r="F5071" i="5"/>
  <c r="F5072" i="5"/>
  <c r="F5073" i="5"/>
  <c r="F5074" i="5"/>
  <c r="F5075" i="5"/>
  <c r="F5076" i="5"/>
  <c r="F5077" i="5"/>
  <c r="F5078" i="5"/>
  <c r="F5079" i="5"/>
  <c r="F5080" i="5"/>
  <c r="F5081" i="5"/>
  <c r="F5082" i="5"/>
  <c r="F5083" i="5"/>
  <c r="F5084" i="5"/>
  <c r="F5085" i="5"/>
  <c r="F5086" i="5"/>
  <c r="F5087" i="5"/>
  <c r="F5088" i="5"/>
  <c r="F5089" i="5"/>
  <c r="F5090" i="5"/>
  <c r="F5091" i="5"/>
  <c r="F5092" i="5"/>
  <c r="F5093" i="5"/>
  <c r="F5094" i="5"/>
  <c r="F5095" i="5"/>
  <c r="F5096" i="5"/>
  <c r="F5097" i="5"/>
  <c r="F5098" i="5"/>
  <c r="F5099" i="5"/>
  <c r="F5100" i="5"/>
  <c r="F5101" i="5"/>
  <c r="F5102" i="5"/>
  <c r="F5103" i="5"/>
  <c r="F5104" i="5"/>
  <c r="F5105" i="5"/>
  <c r="F5106" i="5"/>
  <c r="F5107" i="5"/>
  <c r="F5108" i="5"/>
  <c r="F5109" i="5"/>
  <c r="F5110" i="5"/>
  <c r="F5111" i="5"/>
  <c r="F5112" i="5"/>
  <c r="F5113" i="5"/>
  <c r="F5114" i="5"/>
  <c r="F5115" i="5"/>
  <c r="F5116" i="5"/>
  <c r="F5117" i="5"/>
  <c r="F5118" i="5"/>
  <c r="F5119" i="5"/>
  <c r="F5120" i="5"/>
  <c r="F5121" i="5"/>
  <c r="F5122" i="5"/>
  <c r="F5123" i="5"/>
  <c r="F5124" i="5"/>
  <c r="F5125" i="5"/>
  <c r="F5126" i="5"/>
  <c r="F5127" i="5"/>
  <c r="F5128" i="5"/>
  <c r="F5129" i="5"/>
  <c r="F5130" i="5"/>
  <c r="F5131" i="5"/>
  <c r="F5132" i="5"/>
  <c r="F5133" i="5"/>
  <c r="F5134" i="5"/>
  <c r="F5135" i="5"/>
  <c r="F5136" i="5"/>
  <c r="F5137" i="5"/>
  <c r="F5138" i="5"/>
  <c r="F5139" i="5"/>
  <c r="F5140" i="5"/>
  <c r="F5141" i="5"/>
  <c r="F5142" i="5"/>
  <c r="F5143" i="5"/>
  <c r="F5144" i="5"/>
  <c r="F5145" i="5"/>
  <c r="F5146" i="5"/>
  <c r="F5147" i="5"/>
  <c r="F5148" i="5"/>
  <c r="F5149" i="5"/>
  <c r="F5150" i="5"/>
  <c r="F5151" i="5"/>
  <c r="F5152" i="5"/>
  <c r="F5153" i="5"/>
  <c r="F5154" i="5"/>
  <c r="F5155" i="5"/>
  <c r="F5156" i="5"/>
  <c r="F5157" i="5"/>
  <c r="F5158" i="5"/>
  <c r="F5159" i="5"/>
  <c r="F5160" i="5"/>
  <c r="F5161" i="5"/>
  <c r="F5162" i="5"/>
  <c r="F5163" i="5"/>
  <c r="F5164" i="5"/>
  <c r="F5165" i="5"/>
  <c r="F5166" i="5"/>
  <c r="F5167" i="5"/>
  <c r="F5168" i="5"/>
  <c r="F5169" i="5"/>
  <c r="F5170" i="5"/>
  <c r="F5171" i="5"/>
  <c r="F5172" i="5"/>
  <c r="F5173" i="5"/>
  <c r="F5174" i="5"/>
  <c r="F5175" i="5"/>
  <c r="F5176" i="5"/>
  <c r="F5177" i="5"/>
  <c r="F5178" i="5"/>
  <c r="F5179" i="5"/>
  <c r="F5180" i="5"/>
  <c r="F5181" i="5"/>
  <c r="F5182" i="5"/>
  <c r="F5183" i="5"/>
  <c r="F5184" i="5"/>
  <c r="F5185" i="5"/>
  <c r="F5186" i="5"/>
  <c r="F5187" i="5"/>
  <c r="F5188" i="5"/>
  <c r="F5189" i="5"/>
  <c r="F5190" i="5"/>
  <c r="F5191" i="5"/>
  <c r="F5192" i="5"/>
  <c r="F5193" i="5"/>
  <c r="F5194" i="5"/>
  <c r="F5195" i="5"/>
  <c r="F5196" i="5"/>
  <c r="F5197" i="5"/>
  <c r="F5198" i="5"/>
  <c r="F5199" i="5"/>
  <c r="F5200" i="5"/>
  <c r="F5201" i="5"/>
  <c r="F5202" i="5"/>
  <c r="F5203" i="5"/>
  <c r="F5204" i="5"/>
  <c r="F5205" i="5"/>
  <c r="F5206" i="5"/>
  <c r="F5207" i="5"/>
  <c r="F5208" i="5"/>
  <c r="F5209" i="5"/>
  <c r="F5210" i="5"/>
  <c r="F5211" i="5"/>
  <c r="F5212" i="5"/>
  <c r="F5213" i="5"/>
  <c r="F5214" i="5"/>
  <c r="F5215" i="5"/>
  <c r="F5216" i="5"/>
  <c r="F5217" i="5"/>
  <c r="F5218" i="5"/>
  <c r="F5219" i="5"/>
  <c r="F5220" i="5"/>
  <c r="F5221" i="5"/>
  <c r="F5222" i="5"/>
  <c r="F5223" i="5"/>
  <c r="F5224" i="5"/>
  <c r="F5225" i="5"/>
  <c r="F5226" i="5"/>
  <c r="F5227" i="5"/>
  <c r="F5228" i="5"/>
  <c r="F5229" i="5"/>
  <c r="F5230" i="5"/>
  <c r="F5231" i="5"/>
  <c r="F5232" i="5"/>
  <c r="F5233" i="5"/>
  <c r="F5234" i="5"/>
  <c r="F5235" i="5"/>
  <c r="F5236" i="5"/>
  <c r="F5237" i="5"/>
  <c r="F5238" i="5"/>
  <c r="F5239" i="5"/>
  <c r="F5240" i="5"/>
  <c r="F5241" i="5"/>
  <c r="F5242" i="5"/>
  <c r="F5243" i="5"/>
  <c r="F5244" i="5"/>
  <c r="F5245" i="5"/>
  <c r="F5246" i="5"/>
  <c r="F5247" i="5"/>
  <c r="F5248" i="5"/>
  <c r="F5249" i="5"/>
  <c r="F5250" i="5"/>
  <c r="F5251" i="5"/>
  <c r="F5252" i="5"/>
  <c r="F5253" i="5"/>
  <c r="F5254" i="5"/>
  <c r="F5255" i="5"/>
  <c r="F5256" i="5"/>
  <c r="F5257" i="5"/>
  <c r="F5258" i="5"/>
  <c r="F5259" i="5"/>
  <c r="F5260" i="5"/>
  <c r="F5261" i="5"/>
  <c r="F5262" i="5"/>
  <c r="F5263" i="5"/>
  <c r="F5264" i="5"/>
  <c r="F5265" i="5"/>
  <c r="F5266" i="5"/>
  <c r="F5267" i="5"/>
  <c r="F5268" i="5"/>
  <c r="F5269" i="5"/>
  <c r="F5270" i="5"/>
  <c r="F5271" i="5"/>
  <c r="F5272" i="5"/>
  <c r="F5273" i="5"/>
  <c r="F5274" i="5"/>
  <c r="F5275" i="5"/>
  <c r="F5276" i="5"/>
  <c r="F5277" i="5"/>
  <c r="F5278" i="5"/>
  <c r="F5279" i="5"/>
  <c r="F5280" i="5"/>
  <c r="F5281" i="5"/>
  <c r="F5282" i="5"/>
  <c r="F5283" i="5"/>
  <c r="F5284" i="5"/>
  <c r="F5285" i="5"/>
  <c r="F5286" i="5"/>
  <c r="F5287" i="5"/>
  <c r="F5288" i="5"/>
  <c r="F5289" i="5"/>
  <c r="F5290" i="5"/>
  <c r="F5291" i="5"/>
  <c r="F5292" i="5"/>
  <c r="F5293" i="5"/>
  <c r="F5294" i="5"/>
  <c r="F5295" i="5"/>
  <c r="F5296" i="5"/>
  <c r="F5297" i="5"/>
  <c r="F5298" i="5"/>
  <c r="F5299" i="5"/>
  <c r="F5300" i="5"/>
  <c r="F5301" i="5"/>
  <c r="F5302" i="5"/>
  <c r="F5303" i="5"/>
  <c r="F5304" i="5"/>
  <c r="F5305" i="5"/>
  <c r="F5306" i="5"/>
  <c r="F5307" i="5"/>
  <c r="F5308" i="5"/>
  <c r="F5309" i="5"/>
  <c r="F5310" i="5"/>
  <c r="F5311" i="5"/>
  <c r="F5312" i="5"/>
  <c r="F5313" i="5"/>
  <c r="F5314" i="5"/>
  <c r="F5315" i="5"/>
  <c r="F5316" i="5"/>
  <c r="F5317" i="5"/>
  <c r="F5318" i="5"/>
  <c r="F5319" i="5"/>
  <c r="F5320" i="5"/>
  <c r="F5321" i="5"/>
  <c r="F5322" i="5"/>
  <c r="F5323" i="5"/>
  <c r="F5324" i="5"/>
  <c r="F5325" i="5"/>
  <c r="F5326" i="5"/>
  <c r="F5327" i="5"/>
  <c r="F5328" i="5"/>
  <c r="F5329" i="5"/>
  <c r="F5330" i="5"/>
  <c r="F5331" i="5"/>
  <c r="F5332" i="5"/>
  <c r="F5333" i="5"/>
  <c r="F5334" i="5"/>
  <c r="F5335" i="5"/>
  <c r="F5336" i="5"/>
  <c r="F5337" i="5"/>
  <c r="F5338" i="5"/>
  <c r="F5339" i="5"/>
  <c r="F5340" i="5"/>
  <c r="F5341" i="5"/>
  <c r="F5342" i="5"/>
  <c r="F5343" i="5"/>
  <c r="F5344" i="5"/>
  <c r="F5345" i="5"/>
  <c r="F5346" i="5"/>
  <c r="F5347" i="5"/>
  <c r="F5348" i="5"/>
  <c r="F5349" i="5"/>
  <c r="F5350" i="5"/>
  <c r="F5351" i="5"/>
  <c r="F5352" i="5"/>
  <c r="F5353" i="5"/>
  <c r="F5354" i="5"/>
  <c r="F5355" i="5"/>
  <c r="F5356" i="5"/>
  <c r="F5357" i="5"/>
  <c r="F5358" i="5"/>
  <c r="F5359" i="5"/>
  <c r="F5360" i="5"/>
  <c r="F5361" i="5"/>
  <c r="F5362" i="5"/>
  <c r="F5363" i="5"/>
  <c r="F5364" i="5"/>
  <c r="F5365" i="5"/>
  <c r="F5366" i="5"/>
  <c r="F5367" i="5"/>
  <c r="F5368" i="5"/>
  <c r="F5369" i="5"/>
  <c r="F5370" i="5"/>
  <c r="F5371" i="5"/>
  <c r="F5372" i="5"/>
  <c r="F5373" i="5"/>
  <c r="F5374" i="5"/>
  <c r="F5375" i="5"/>
  <c r="F5376" i="5"/>
  <c r="F5377" i="5"/>
  <c r="F5378" i="5"/>
  <c r="F5379" i="5"/>
  <c r="F5380" i="5"/>
  <c r="F5381" i="5"/>
  <c r="F5382" i="5"/>
  <c r="F5383" i="5"/>
  <c r="F5384" i="5"/>
  <c r="F5385" i="5"/>
  <c r="F5386" i="5"/>
  <c r="F5387" i="5"/>
  <c r="F5388" i="5"/>
  <c r="F5389" i="5"/>
  <c r="F5390" i="5"/>
  <c r="F5391" i="5"/>
  <c r="F5392" i="5"/>
  <c r="F5393" i="5"/>
  <c r="F5394" i="5"/>
  <c r="F5395" i="5"/>
  <c r="F5396" i="5"/>
  <c r="F5397" i="5"/>
  <c r="F5398" i="5"/>
  <c r="F5399" i="5"/>
  <c r="F5400" i="5"/>
  <c r="F5401" i="5"/>
  <c r="F5402" i="5"/>
  <c r="F5403" i="5"/>
  <c r="F5404" i="5"/>
  <c r="F5405" i="5"/>
  <c r="F5406" i="5"/>
  <c r="F5407" i="5"/>
  <c r="F5408" i="5"/>
  <c r="F5409" i="5"/>
  <c r="F5410" i="5"/>
  <c r="F5411" i="5"/>
  <c r="F5412" i="5"/>
  <c r="F5413" i="5"/>
  <c r="F5414" i="5"/>
  <c r="F5415" i="5"/>
  <c r="F5416" i="5"/>
  <c r="F5417" i="5"/>
  <c r="F5418" i="5"/>
  <c r="F5419" i="5"/>
  <c r="F5420" i="5"/>
  <c r="F5421" i="5"/>
  <c r="F5422" i="5"/>
  <c r="F5423" i="5"/>
  <c r="F5424" i="5"/>
  <c r="F5425" i="5"/>
  <c r="F5426" i="5"/>
  <c r="F5427" i="5"/>
  <c r="F5428" i="5"/>
  <c r="F5429" i="5"/>
  <c r="F5430" i="5"/>
  <c r="F5431" i="5"/>
  <c r="F5432" i="5"/>
  <c r="F5433" i="5"/>
  <c r="F5434" i="5"/>
  <c r="F5435" i="5"/>
  <c r="F5436" i="5"/>
  <c r="F5437" i="5"/>
  <c r="F5438" i="5"/>
  <c r="F5439" i="5"/>
  <c r="F5440" i="5"/>
  <c r="F5441" i="5"/>
  <c r="F5442" i="5"/>
  <c r="F5443" i="5"/>
  <c r="F5444" i="5"/>
  <c r="F5445" i="5"/>
  <c r="F5446" i="5"/>
  <c r="F5447" i="5"/>
  <c r="F5448" i="5"/>
  <c r="F5449" i="5"/>
  <c r="F5450" i="5"/>
  <c r="F5451" i="5"/>
  <c r="F5452" i="5"/>
  <c r="F5453" i="5"/>
  <c r="F5454" i="5"/>
  <c r="F5455" i="5"/>
  <c r="F5456" i="5"/>
  <c r="F5457" i="5"/>
  <c r="F5458" i="5"/>
  <c r="F5459" i="5"/>
  <c r="F5460" i="5"/>
  <c r="F5461" i="5"/>
  <c r="F5462" i="5"/>
  <c r="F5463" i="5"/>
  <c r="F5464" i="5"/>
  <c r="F5465" i="5"/>
  <c r="F5466" i="5"/>
  <c r="F5467" i="5"/>
  <c r="F5468" i="5"/>
  <c r="F5469" i="5"/>
  <c r="F5470" i="5"/>
  <c r="F5471" i="5"/>
  <c r="F5472" i="5"/>
  <c r="F5473" i="5"/>
  <c r="F5474" i="5"/>
  <c r="F5475" i="5"/>
  <c r="F5476" i="5"/>
  <c r="F5477" i="5"/>
  <c r="F5478" i="5"/>
  <c r="F5479" i="5"/>
  <c r="F5480" i="5"/>
  <c r="F5481" i="5"/>
  <c r="F5482" i="5"/>
  <c r="F5483" i="5"/>
  <c r="F5484" i="5"/>
  <c r="F5485" i="5"/>
  <c r="F5486" i="5"/>
  <c r="F5487" i="5"/>
  <c r="F5488" i="5"/>
  <c r="F5489" i="5"/>
  <c r="F5490" i="5"/>
  <c r="F5491" i="5"/>
  <c r="F5492" i="5"/>
  <c r="F5493" i="5"/>
  <c r="F5494" i="5"/>
  <c r="F5495" i="5"/>
  <c r="F5496" i="5"/>
  <c r="F5497" i="5"/>
  <c r="F5498" i="5"/>
  <c r="F5499" i="5"/>
  <c r="F5500" i="5"/>
  <c r="F5501" i="5"/>
  <c r="F5502" i="5"/>
  <c r="F5503" i="5"/>
  <c r="F5504" i="5"/>
  <c r="F5505" i="5"/>
  <c r="F5506" i="5"/>
  <c r="F5507" i="5"/>
  <c r="F5508" i="5"/>
  <c r="F5509" i="5"/>
  <c r="F5510" i="5"/>
  <c r="F5511" i="5"/>
  <c r="F5512" i="5"/>
  <c r="F5513" i="5"/>
  <c r="F5514" i="5"/>
  <c r="F5515" i="5"/>
  <c r="F5516" i="5"/>
  <c r="F5517" i="5"/>
  <c r="F5518" i="5"/>
  <c r="F5519" i="5"/>
  <c r="F5520" i="5"/>
  <c r="F5521" i="5"/>
  <c r="F5522" i="5"/>
  <c r="F5523" i="5"/>
  <c r="F5524" i="5"/>
  <c r="F5525" i="5"/>
  <c r="F5526" i="5"/>
  <c r="F5527" i="5"/>
  <c r="F5528" i="5"/>
  <c r="F5529" i="5"/>
  <c r="F5530" i="5"/>
  <c r="F5531" i="5"/>
  <c r="F5532" i="5"/>
  <c r="F5533" i="5"/>
  <c r="F5534" i="5"/>
  <c r="F5535" i="5"/>
  <c r="F5536" i="5"/>
  <c r="F5537" i="5"/>
  <c r="F5538" i="5"/>
  <c r="F5539" i="5"/>
  <c r="F5540" i="5"/>
  <c r="F5541" i="5"/>
  <c r="F5542" i="5"/>
  <c r="F5543" i="5"/>
  <c r="F5544" i="5"/>
  <c r="F5545" i="5"/>
  <c r="F5546" i="5"/>
  <c r="F5547" i="5"/>
  <c r="F5548" i="5"/>
  <c r="F5549" i="5"/>
  <c r="F5550" i="5"/>
  <c r="F5551" i="5"/>
  <c r="F5552" i="5"/>
  <c r="F5553" i="5"/>
  <c r="F5554" i="5"/>
  <c r="F5555" i="5"/>
  <c r="F5556" i="5"/>
  <c r="F5557" i="5"/>
  <c r="F5558" i="5"/>
  <c r="F5559" i="5"/>
  <c r="F5560" i="5"/>
  <c r="F5561" i="5"/>
  <c r="F5562" i="5"/>
  <c r="F5563" i="5"/>
  <c r="F5564" i="5"/>
  <c r="F5565" i="5"/>
  <c r="F5566" i="5"/>
  <c r="F5567" i="5"/>
  <c r="F5568" i="5"/>
  <c r="F5569" i="5"/>
  <c r="F5570" i="5"/>
  <c r="F5571" i="5"/>
  <c r="F5572" i="5"/>
  <c r="F5573" i="5"/>
  <c r="F5574" i="5"/>
  <c r="F5575" i="5"/>
  <c r="F5576" i="5"/>
  <c r="F5577" i="5"/>
  <c r="F5578" i="5"/>
  <c r="F5579" i="5"/>
  <c r="F5580" i="5"/>
  <c r="F5581" i="5"/>
  <c r="F5582" i="5"/>
  <c r="F5583" i="5"/>
  <c r="F5584" i="5"/>
  <c r="F5585" i="5"/>
  <c r="F5586" i="5"/>
  <c r="F5587" i="5"/>
  <c r="F5588" i="5"/>
  <c r="F5589" i="5"/>
  <c r="F5590" i="5"/>
  <c r="F5591" i="5"/>
  <c r="F5592" i="5"/>
  <c r="F5593" i="5"/>
  <c r="F5594" i="5"/>
  <c r="F5595" i="5"/>
  <c r="F5596" i="5"/>
  <c r="F5597" i="5"/>
  <c r="F5598" i="5"/>
  <c r="F5599" i="5"/>
  <c r="F5600" i="5"/>
  <c r="F5601" i="5"/>
  <c r="F5602" i="5"/>
  <c r="F5603" i="5"/>
  <c r="F5604" i="5"/>
  <c r="F5605" i="5"/>
  <c r="F5606" i="5"/>
  <c r="F5607" i="5"/>
  <c r="F5608" i="5"/>
  <c r="F5609" i="5"/>
  <c r="F5610" i="5"/>
  <c r="F5611" i="5"/>
  <c r="F5612" i="5"/>
  <c r="F5613" i="5"/>
  <c r="F5614" i="5"/>
  <c r="F5615" i="5"/>
  <c r="F5616" i="5"/>
  <c r="F5617" i="5"/>
  <c r="F5618" i="5"/>
  <c r="F5619" i="5"/>
  <c r="F5620" i="5"/>
  <c r="F5621" i="5"/>
  <c r="F5622" i="5"/>
  <c r="F5623" i="5"/>
  <c r="F5624" i="5"/>
  <c r="F5625" i="5"/>
  <c r="F5626" i="5"/>
  <c r="F5627" i="5"/>
  <c r="F5628" i="5"/>
  <c r="F5629" i="5"/>
  <c r="F5630" i="5"/>
  <c r="F5631" i="5"/>
  <c r="F5632" i="5"/>
  <c r="F5633" i="5"/>
  <c r="F5634" i="5"/>
  <c r="F5635" i="5"/>
  <c r="F5636" i="5"/>
  <c r="F5637" i="5"/>
  <c r="F5638" i="5"/>
  <c r="F5639" i="5"/>
  <c r="F5640" i="5"/>
  <c r="F5641" i="5"/>
  <c r="F5642" i="5"/>
  <c r="F5643" i="5"/>
  <c r="F5644" i="5"/>
  <c r="F5645" i="5"/>
  <c r="F5646" i="5"/>
  <c r="F5647" i="5"/>
  <c r="F5648" i="5"/>
  <c r="F5649" i="5"/>
  <c r="F5650" i="5"/>
  <c r="F5651" i="5"/>
  <c r="F5652" i="5"/>
  <c r="F5653" i="5"/>
  <c r="F5654" i="5"/>
  <c r="F5655" i="5"/>
  <c r="F5656" i="5"/>
  <c r="F5657" i="5"/>
  <c r="F5658" i="5"/>
  <c r="F5659" i="5"/>
  <c r="F5660" i="5"/>
  <c r="F5661" i="5"/>
  <c r="F5662" i="5"/>
  <c r="F5663" i="5"/>
  <c r="F5664" i="5"/>
  <c r="F5665" i="5"/>
  <c r="F5666" i="5"/>
  <c r="F5667" i="5"/>
  <c r="F5668" i="5"/>
  <c r="F5669" i="5"/>
  <c r="F5670" i="5"/>
  <c r="F5671" i="5"/>
  <c r="F5672" i="5"/>
  <c r="F5673" i="5"/>
  <c r="F5674" i="5"/>
  <c r="F5675" i="5"/>
  <c r="F5676" i="5"/>
  <c r="F5677" i="5"/>
  <c r="F5678" i="5"/>
  <c r="F5679" i="5"/>
  <c r="F5680" i="5"/>
  <c r="F5681" i="5"/>
  <c r="F5682" i="5"/>
  <c r="F5683" i="5"/>
  <c r="F5684" i="5"/>
  <c r="F5685" i="5"/>
  <c r="F5686" i="5"/>
  <c r="F5687" i="5"/>
  <c r="F5688" i="5"/>
  <c r="F5689" i="5"/>
  <c r="F5690" i="5"/>
  <c r="F5691" i="5"/>
  <c r="F5692" i="5"/>
  <c r="F5693" i="5"/>
  <c r="F5694" i="5"/>
  <c r="F5695" i="5"/>
  <c r="F5696" i="5"/>
  <c r="F5697" i="5"/>
  <c r="F5698" i="5"/>
  <c r="F5699" i="5"/>
  <c r="F5700" i="5"/>
  <c r="F5701" i="5"/>
  <c r="F5702" i="5"/>
  <c r="F5703" i="5"/>
  <c r="F5704" i="5"/>
  <c r="F5705" i="5"/>
  <c r="F5706" i="5"/>
  <c r="F5707" i="5"/>
  <c r="F5708" i="5"/>
  <c r="F5709" i="5"/>
  <c r="F5710" i="5"/>
  <c r="F5711" i="5"/>
  <c r="F5712" i="5"/>
  <c r="F5713" i="5"/>
  <c r="F5714" i="5"/>
  <c r="F5715" i="5"/>
  <c r="F5716" i="5"/>
  <c r="F5717" i="5"/>
  <c r="F5718" i="5"/>
  <c r="F5719" i="5"/>
  <c r="F5720" i="5"/>
  <c r="F5721" i="5"/>
  <c r="F5722" i="5"/>
  <c r="F5723" i="5"/>
  <c r="F5724" i="5"/>
  <c r="F5725" i="5"/>
  <c r="F5726" i="5"/>
  <c r="F5727" i="5"/>
  <c r="F5728" i="5"/>
  <c r="F5729" i="5"/>
  <c r="F5730" i="5"/>
  <c r="F5731" i="5"/>
  <c r="F5732" i="5"/>
  <c r="F5733" i="5"/>
  <c r="F5734" i="5"/>
  <c r="F5735" i="5"/>
  <c r="F5736" i="5"/>
  <c r="F5737" i="5"/>
  <c r="F5738" i="5"/>
  <c r="F5739" i="5"/>
  <c r="F5740" i="5"/>
  <c r="F5741" i="5"/>
  <c r="F5742" i="5"/>
  <c r="F5743" i="5"/>
  <c r="F5744" i="5"/>
  <c r="F5745" i="5"/>
  <c r="F5746" i="5"/>
  <c r="F5747" i="5"/>
  <c r="F5748" i="5"/>
  <c r="F5749" i="5"/>
  <c r="F5750" i="5"/>
  <c r="F5751" i="5"/>
  <c r="F5752" i="5"/>
  <c r="F5753" i="5"/>
  <c r="F5754" i="5"/>
  <c r="F5755" i="5"/>
  <c r="F5756" i="5"/>
  <c r="F5757" i="5"/>
  <c r="F5758" i="5"/>
  <c r="F5759" i="5"/>
  <c r="F5760" i="5"/>
  <c r="F5761" i="5"/>
  <c r="F5762" i="5"/>
  <c r="F5763" i="5"/>
  <c r="F5764" i="5"/>
  <c r="F5765" i="5"/>
  <c r="F5766" i="5"/>
  <c r="F5767" i="5"/>
  <c r="F5768" i="5"/>
  <c r="F5769" i="5"/>
  <c r="F5770" i="5"/>
  <c r="F5771" i="5"/>
  <c r="F5772" i="5"/>
  <c r="F5773" i="5"/>
  <c r="F5774" i="5"/>
  <c r="F5775" i="5"/>
  <c r="F5776" i="5"/>
  <c r="F5777" i="5"/>
  <c r="F5778" i="5"/>
  <c r="F5779" i="5"/>
  <c r="F5780" i="5"/>
  <c r="F5781" i="5"/>
  <c r="F5782" i="5"/>
  <c r="F5783" i="5"/>
  <c r="F5784" i="5"/>
  <c r="F5785" i="5"/>
  <c r="F5786" i="5"/>
  <c r="F5787" i="5"/>
  <c r="F5788" i="5"/>
  <c r="F5789" i="5"/>
  <c r="F5790" i="5"/>
  <c r="F5791" i="5"/>
  <c r="F5792" i="5"/>
  <c r="F5793" i="5"/>
  <c r="F5794" i="5"/>
  <c r="F5795" i="5"/>
  <c r="F5796" i="5"/>
  <c r="F5797" i="5"/>
  <c r="F5798" i="5"/>
  <c r="F5799" i="5"/>
  <c r="F5800" i="5"/>
  <c r="F5801" i="5"/>
  <c r="F5802" i="5"/>
  <c r="F5803" i="5"/>
  <c r="F5804" i="5"/>
  <c r="F5805" i="5"/>
  <c r="F5806" i="5"/>
  <c r="F5807" i="5"/>
  <c r="F5808" i="5"/>
  <c r="F5809" i="5"/>
  <c r="F5810" i="5"/>
  <c r="F5811" i="5"/>
  <c r="F5812" i="5"/>
  <c r="F5813" i="5"/>
  <c r="F5814" i="5"/>
  <c r="F5815" i="5"/>
  <c r="F5816" i="5"/>
  <c r="F5817" i="5"/>
  <c r="F5818" i="5"/>
  <c r="F5819" i="5"/>
  <c r="F5820" i="5"/>
  <c r="F5821" i="5"/>
  <c r="F5822" i="5"/>
  <c r="F5823" i="5"/>
  <c r="F5824" i="5"/>
  <c r="F5825" i="5"/>
  <c r="F5826" i="5"/>
  <c r="F5827" i="5"/>
  <c r="F5828" i="5"/>
  <c r="F5829" i="5"/>
  <c r="F5830" i="5"/>
  <c r="F5831" i="5"/>
  <c r="F5832" i="5"/>
  <c r="F5833" i="5"/>
  <c r="F5834" i="5"/>
  <c r="F5835" i="5"/>
  <c r="F5836" i="5"/>
  <c r="F5837" i="5"/>
  <c r="F5838" i="5"/>
  <c r="F5839" i="5"/>
  <c r="F5840" i="5"/>
  <c r="F5841" i="5"/>
  <c r="F5842" i="5"/>
  <c r="F5843" i="5"/>
  <c r="F5844" i="5"/>
  <c r="F5845" i="5"/>
  <c r="F5846" i="5"/>
  <c r="F5847" i="5"/>
  <c r="F5848" i="5"/>
  <c r="F5849" i="5"/>
  <c r="F5850" i="5"/>
  <c r="F5851" i="5"/>
  <c r="F5852" i="5"/>
  <c r="F5853" i="5"/>
  <c r="F5854" i="5"/>
  <c r="F5855" i="5"/>
  <c r="F5856" i="5"/>
  <c r="F5857" i="5"/>
  <c r="F5858" i="5"/>
  <c r="F5859" i="5"/>
  <c r="F5860" i="5"/>
  <c r="F5861" i="5"/>
  <c r="F5862" i="5"/>
  <c r="F5863" i="5"/>
  <c r="F5864" i="5"/>
  <c r="F5865" i="5"/>
  <c r="F5866" i="5"/>
  <c r="F5867" i="5"/>
  <c r="F5868" i="5"/>
  <c r="F5869" i="5"/>
  <c r="F5870" i="5"/>
  <c r="F5871" i="5"/>
  <c r="F5872" i="5"/>
  <c r="F5873" i="5"/>
  <c r="F5874" i="5"/>
  <c r="F5875" i="5"/>
  <c r="F5876" i="5"/>
  <c r="F5877" i="5"/>
  <c r="F5878" i="5"/>
  <c r="F5879" i="5"/>
  <c r="F5880" i="5"/>
  <c r="F5881" i="5"/>
  <c r="F5882" i="5"/>
  <c r="F5883" i="5"/>
  <c r="F5884" i="5"/>
  <c r="F5885" i="5"/>
  <c r="F5886" i="5"/>
  <c r="F5887" i="5"/>
  <c r="F5888" i="5"/>
  <c r="F5889" i="5"/>
  <c r="F5890" i="5"/>
  <c r="F5891" i="5"/>
  <c r="F5892" i="5"/>
  <c r="F5893" i="5"/>
  <c r="F5894" i="5"/>
  <c r="F5895" i="5"/>
  <c r="F5896" i="5"/>
  <c r="F5897" i="5"/>
  <c r="F5898" i="5"/>
  <c r="F5899" i="5"/>
  <c r="F5900" i="5"/>
  <c r="F5901" i="5"/>
  <c r="F5902" i="5"/>
  <c r="F5903" i="5"/>
  <c r="F5904" i="5"/>
  <c r="F5905" i="5"/>
  <c r="F5906" i="5"/>
  <c r="F5907" i="5"/>
  <c r="F5908" i="5"/>
  <c r="F5909" i="5"/>
  <c r="F5910" i="5"/>
  <c r="F5911" i="5"/>
  <c r="F5912" i="5"/>
  <c r="F5913" i="5"/>
  <c r="F5914" i="5"/>
  <c r="F5915" i="5"/>
  <c r="F5916" i="5"/>
  <c r="F5917" i="5"/>
  <c r="F5918" i="5"/>
  <c r="F5919" i="5"/>
  <c r="F5920" i="5"/>
  <c r="F5921" i="5"/>
  <c r="F5922" i="5"/>
  <c r="F5923" i="5"/>
  <c r="F5924" i="5"/>
  <c r="F5925" i="5"/>
  <c r="F5926" i="5"/>
  <c r="F5927" i="5"/>
  <c r="F5928" i="5"/>
  <c r="F5929" i="5"/>
  <c r="F5930" i="5"/>
  <c r="F5931" i="5"/>
  <c r="F5932" i="5"/>
  <c r="F5933" i="5"/>
  <c r="F5934" i="5"/>
  <c r="F5935" i="5"/>
  <c r="F5936" i="5"/>
  <c r="F5937" i="5"/>
  <c r="F5938" i="5"/>
  <c r="F5939" i="5"/>
  <c r="F5940" i="5"/>
  <c r="F5941" i="5"/>
  <c r="F5942" i="5"/>
  <c r="F5943" i="5"/>
  <c r="F5944" i="5"/>
  <c r="F5945" i="5"/>
  <c r="F5946" i="5"/>
  <c r="F5947" i="5"/>
  <c r="F5948" i="5"/>
  <c r="F5949" i="5"/>
  <c r="F5950" i="5"/>
  <c r="F5951" i="5"/>
  <c r="F5952" i="5"/>
  <c r="F5953" i="5"/>
  <c r="F5954" i="5"/>
  <c r="F5955" i="5"/>
  <c r="F5956" i="5"/>
  <c r="F5957" i="5"/>
  <c r="F5958" i="5"/>
  <c r="F5959" i="5"/>
  <c r="F5960" i="5"/>
  <c r="F5961" i="5"/>
  <c r="F5962" i="5"/>
  <c r="F5963" i="5"/>
  <c r="F5964" i="5"/>
  <c r="F5965" i="5"/>
  <c r="F5966" i="5"/>
  <c r="F5967" i="5"/>
  <c r="F5968" i="5"/>
  <c r="F5969" i="5"/>
  <c r="F5970" i="5"/>
  <c r="F5971" i="5"/>
  <c r="F5972" i="5"/>
  <c r="F5973" i="5"/>
  <c r="F5974" i="5"/>
  <c r="F5975" i="5"/>
  <c r="F5976" i="5"/>
  <c r="F5977" i="5"/>
  <c r="F5978" i="5"/>
  <c r="F5979" i="5"/>
  <c r="F5980" i="5"/>
  <c r="F5981" i="5"/>
  <c r="F5982" i="5"/>
  <c r="F5983" i="5"/>
  <c r="F5984" i="5"/>
  <c r="F5985" i="5"/>
  <c r="F5986" i="5"/>
  <c r="F5987" i="5"/>
  <c r="F5988" i="5"/>
  <c r="F5989" i="5"/>
  <c r="F5990" i="5"/>
  <c r="F5991" i="5"/>
  <c r="F5992" i="5"/>
  <c r="F5993" i="5"/>
  <c r="F5994" i="5"/>
  <c r="F5995" i="5"/>
  <c r="F5996" i="5"/>
  <c r="F5997" i="5"/>
  <c r="F5998" i="5"/>
  <c r="F5999" i="5"/>
  <c r="F6000" i="5"/>
  <c r="F6001" i="5"/>
  <c r="F6002" i="5"/>
  <c r="F6003" i="5"/>
  <c r="F6004" i="5"/>
  <c r="F6005" i="5"/>
  <c r="F6006" i="5"/>
  <c r="F6007" i="5"/>
  <c r="F6008" i="5"/>
  <c r="F6009" i="5"/>
  <c r="F6010" i="5"/>
  <c r="F6011" i="5"/>
  <c r="F6012" i="5"/>
  <c r="F6013" i="5"/>
  <c r="F6014" i="5"/>
  <c r="F6015" i="5"/>
  <c r="F6016" i="5"/>
  <c r="F6017" i="5"/>
  <c r="F6018" i="5"/>
  <c r="F6019" i="5"/>
  <c r="F6020" i="5"/>
  <c r="F6021" i="5"/>
  <c r="F6022" i="5"/>
  <c r="F6023" i="5"/>
  <c r="F6024" i="5"/>
  <c r="F6025" i="5"/>
  <c r="F6026" i="5"/>
  <c r="F6027" i="5"/>
  <c r="F6028" i="5"/>
  <c r="F6029" i="5"/>
  <c r="F6030" i="5"/>
  <c r="F6031" i="5"/>
  <c r="F6032" i="5"/>
  <c r="F6033" i="5"/>
  <c r="F6034" i="5"/>
  <c r="F6035" i="5"/>
  <c r="F6036" i="5"/>
  <c r="F6037" i="5"/>
  <c r="F6038" i="5"/>
  <c r="F6039" i="5"/>
  <c r="F6040" i="5"/>
  <c r="F6041" i="5"/>
  <c r="F6042" i="5"/>
  <c r="F6043" i="5"/>
  <c r="F6044" i="5"/>
  <c r="F6045" i="5"/>
  <c r="F6046" i="5"/>
  <c r="F6047" i="5"/>
  <c r="F6048" i="5"/>
  <c r="F6049" i="5"/>
  <c r="F6050" i="5"/>
  <c r="F6051" i="5"/>
  <c r="F6052" i="5"/>
  <c r="F6053" i="5"/>
  <c r="F6054" i="5"/>
  <c r="F6055" i="5"/>
  <c r="F6056" i="5"/>
  <c r="F6057" i="5"/>
  <c r="F6058" i="5"/>
  <c r="F6059" i="5"/>
  <c r="F6060" i="5"/>
  <c r="F6061" i="5"/>
  <c r="F6062" i="5"/>
  <c r="F6063" i="5"/>
  <c r="F6064" i="5"/>
  <c r="F6065" i="5"/>
  <c r="F6066" i="5"/>
  <c r="F6067" i="5"/>
  <c r="F6068" i="5"/>
  <c r="F6069" i="5"/>
  <c r="F6070" i="5"/>
  <c r="F6071" i="5"/>
  <c r="F6072" i="5"/>
  <c r="F6073" i="5"/>
  <c r="F6074" i="5"/>
  <c r="F6075" i="5"/>
  <c r="F6076" i="5"/>
  <c r="F6077" i="5"/>
  <c r="F6078" i="5"/>
  <c r="F6079" i="5"/>
  <c r="F6080" i="5"/>
  <c r="F6081" i="5"/>
  <c r="F6082" i="5"/>
  <c r="F6083" i="5"/>
  <c r="F6084" i="5"/>
  <c r="F6085" i="5"/>
  <c r="F6086" i="5"/>
  <c r="F6087" i="5"/>
  <c r="F6088" i="5"/>
  <c r="F6089" i="5"/>
  <c r="F6090" i="5"/>
  <c r="F6091" i="5"/>
  <c r="F6092" i="5"/>
  <c r="F6093" i="5"/>
  <c r="F6094" i="5"/>
  <c r="F6095" i="5"/>
  <c r="F6096" i="5"/>
  <c r="F6097" i="5"/>
  <c r="F6098" i="5"/>
  <c r="F6099" i="5"/>
  <c r="F6100" i="5"/>
  <c r="F6101" i="5"/>
  <c r="F6102" i="5"/>
  <c r="F6103" i="5"/>
  <c r="F6104" i="5"/>
  <c r="F6105" i="5"/>
  <c r="F6106" i="5"/>
  <c r="F6107" i="5"/>
  <c r="F6108" i="5"/>
  <c r="F6109" i="5"/>
  <c r="F6110" i="5"/>
  <c r="F6111" i="5"/>
  <c r="F6112" i="5"/>
  <c r="F6113" i="5"/>
  <c r="F6114" i="5"/>
  <c r="F6115" i="5"/>
  <c r="F6116" i="5"/>
  <c r="F6117" i="5"/>
  <c r="F6118" i="5"/>
  <c r="F6119" i="5"/>
  <c r="F6120" i="5"/>
  <c r="F6121" i="5"/>
  <c r="F6122" i="5"/>
  <c r="F6123" i="5"/>
  <c r="F6124" i="5"/>
  <c r="F6125" i="5"/>
  <c r="F6126" i="5"/>
  <c r="F6127" i="5"/>
  <c r="F6128" i="5"/>
  <c r="F6129" i="5"/>
  <c r="F6130" i="5"/>
  <c r="F6131" i="5"/>
  <c r="F6132" i="5"/>
  <c r="F6133" i="5"/>
  <c r="F6134" i="5"/>
  <c r="F6135" i="5"/>
  <c r="F6136" i="5"/>
  <c r="F6137" i="5"/>
  <c r="F6138" i="5"/>
  <c r="F6139" i="5"/>
  <c r="F6140" i="5"/>
  <c r="F6141" i="5"/>
  <c r="F6142" i="5"/>
  <c r="F6143" i="5"/>
  <c r="F6144" i="5"/>
  <c r="F6145" i="5"/>
  <c r="F6146" i="5"/>
  <c r="F6147" i="5"/>
  <c r="F6148" i="5"/>
  <c r="F6149" i="5"/>
  <c r="F6150" i="5"/>
  <c r="F6151" i="5"/>
  <c r="F6152" i="5"/>
  <c r="F6153" i="5"/>
  <c r="F6154" i="5"/>
  <c r="F6155" i="5"/>
  <c r="F6156" i="5"/>
  <c r="F6157" i="5"/>
  <c r="F6158" i="5"/>
  <c r="F6159" i="5"/>
  <c r="F6160" i="5"/>
  <c r="F6161" i="5"/>
  <c r="F6162" i="5"/>
  <c r="F6163" i="5"/>
  <c r="F6164" i="5"/>
  <c r="F6165" i="5"/>
  <c r="F6166" i="5"/>
  <c r="F6167" i="5"/>
  <c r="F6168" i="5"/>
  <c r="F6169" i="5"/>
  <c r="F6170" i="5"/>
  <c r="F6171" i="5"/>
  <c r="F6172" i="5"/>
  <c r="F6173" i="5"/>
  <c r="F6174" i="5"/>
  <c r="F6175" i="5"/>
  <c r="F6176" i="5"/>
  <c r="F6177" i="5"/>
  <c r="F6178" i="5"/>
  <c r="F6179" i="5"/>
  <c r="F6180" i="5"/>
  <c r="F6181" i="5"/>
  <c r="F6182" i="5"/>
  <c r="F6183" i="5"/>
  <c r="F6184" i="5"/>
  <c r="F6185" i="5"/>
  <c r="F6186" i="5"/>
  <c r="F6187" i="5"/>
  <c r="F6188" i="5"/>
  <c r="F6189" i="5"/>
  <c r="F6190" i="5"/>
  <c r="F6191" i="5"/>
  <c r="F6192" i="5"/>
  <c r="F6193" i="5"/>
  <c r="F6194" i="5"/>
  <c r="F6195" i="5"/>
  <c r="F6196" i="5"/>
  <c r="F6197" i="5"/>
  <c r="F6198" i="5"/>
  <c r="F6199" i="5"/>
  <c r="F6200" i="5"/>
  <c r="F6201" i="5"/>
  <c r="F6202" i="5"/>
  <c r="F6203" i="5"/>
  <c r="F6204" i="5"/>
  <c r="F6205" i="5"/>
  <c r="F6206" i="5"/>
  <c r="F6207" i="5"/>
  <c r="F6208" i="5"/>
  <c r="F6209" i="5"/>
  <c r="F6210" i="5"/>
  <c r="F6211" i="5"/>
  <c r="F6212" i="5"/>
  <c r="F6213" i="5"/>
  <c r="F6214" i="5"/>
  <c r="F6215" i="5"/>
  <c r="F6216" i="5"/>
  <c r="F6217" i="5"/>
  <c r="F6218" i="5"/>
  <c r="F6219" i="5"/>
  <c r="F6220" i="5"/>
  <c r="F6221" i="5"/>
  <c r="F6222" i="5"/>
  <c r="F6223" i="5"/>
  <c r="F6224" i="5"/>
  <c r="F6225" i="5"/>
  <c r="F6226" i="5"/>
  <c r="F6227" i="5"/>
  <c r="F6228" i="5"/>
  <c r="F6229" i="5"/>
  <c r="F6230" i="5"/>
  <c r="F6231" i="5"/>
  <c r="F6232" i="5"/>
  <c r="F6233" i="5"/>
  <c r="F6234" i="5"/>
  <c r="F6235" i="5"/>
  <c r="F6236" i="5"/>
  <c r="F6237" i="5"/>
  <c r="F6238" i="5"/>
  <c r="F6239" i="5"/>
  <c r="F6240" i="5"/>
  <c r="F6241" i="5"/>
  <c r="F6242" i="5"/>
  <c r="F6243" i="5"/>
  <c r="F6244" i="5"/>
  <c r="F6245" i="5"/>
  <c r="F6246" i="5"/>
  <c r="F6247" i="5"/>
  <c r="F6248" i="5"/>
  <c r="F6249" i="5"/>
  <c r="F6250" i="5"/>
  <c r="F6251" i="5"/>
  <c r="F6252" i="5"/>
  <c r="F6253" i="5"/>
  <c r="F6254" i="5"/>
  <c r="F6255" i="5"/>
  <c r="F6256" i="5"/>
  <c r="F6257" i="5"/>
  <c r="F6258" i="5"/>
  <c r="F6259" i="5"/>
  <c r="F6260" i="5"/>
  <c r="F6261" i="5"/>
  <c r="F6262" i="5"/>
  <c r="F6263" i="5"/>
  <c r="F6264" i="5"/>
  <c r="F6265" i="5"/>
  <c r="F6266" i="5"/>
  <c r="F6267" i="5"/>
  <c r="F6268" i="5"/>
  <c r="F6269" i="5"/>
  <c r="F6270" i="5"/>
  <c r="F6271" i="5"/>
  <c r="F6272" i="5"/>
  <c r="F6273" i="5"/>
  <c r="F6274" i="5"/>
  <c r="F6275" i="5"/>
  <c r="F6276" i="5"/>
  <c r="F6277" i="5"/>
  <c r="F6278" i="5"/>
  <c r="F6279" i="5"/>
  <c r="F6280" i="5"/>
  <c r="F6281" i="5"/>
  <c r="F6282" i="5"/>
  <c r="F6283" i="5"/>
  <c r="F6284" i="5"/>
  <c r="F6285" i="5"/>
  <c r="F6286" i="5"/>
  <c r="F6287" i="5"/>
  <c r="F6288" i="5"/>
  <c r="F6289" i="5"/>
  <c r="F6290" i="5"/>
  <c r="F6291" i="5"/>
  <c r="F6292" i="5"/>
  <c r="F6293" i="5"/>
  <c r="F6294" i="5"/>
  <c r="F6295" i="5"/>
  <c r="F6296" i="5"/>
  <c r="F6297" i="5"/>
  <c r="F6298" i="5"/>
  <c r="F6299" i="5"/>
  <c r="F6300" i="5"/>
  <c r="F6301" i="5"/>
  <c r="F6302" i="5"/>
  <c r="F6303" i="5"/>
  <c r="F6304" i="5"/>
  <c r="F6305" i="5"/>
  <c r="F6306" i="5"/>
  <c r="F6307" i="5"/>
  <c r="F6308" i="5"/>
  <c r="F6309" i="5"/>
  <c r="F6310" i="5"/>
  <c r="F6311" i="5"/>
  <c r="F6312" i="5"/>
  <c r="F6313" i="5"/>
  <c r="F6314" i="5"/>
  <c r="F6315" i="5"/>
  <c r="F6316" i="5"/>
  <c r="F6317" i="5"/>
  <c r="F6318" i="5"/>
  <c r="F6319" i="5"/>
  <c r="F6320" i="5"/>
  <c r="F6321" i="5"/>
  <c r="F6322" i="5"/>
  <c r="F6323" i="5"/>
  <c r="F6324" i="5"/>
  <c r="F6325" i="5"/>
  <c r="F6326" i="5"/>
  <c r="F6327" i="5"/>
  <c r="F6328" i="5"/>
  <c r="F6329" i="5"/>
  <c r="F6330" i="5"/>
  <c r="F6331" i="5"/>
  <c r="F6332" i="5"/>
  <c r="F6333" i="5"/>
  <c r="F6334" i="5"/>
  <c r="F6335" i="5"/>
  <c r="F6336" i="5"/>
  <c r="F6337" i="5"/>
  <c r="F6338" i="5"/>
  <c r="F6339" i="5"/>
  <c r="F6340" i="5"/>
  <c r="F6341" i="5"/>
  <c r="F6342" i="5"/>
  <c r="F6343" i="5"/>
  <c r="F6344" i="5"/>
  <c r="F6345" i="5"/>
  <c r="F6346" i="5"/>
  <c r="F6347" i="5"/>
  <c r="F6348" i="5"/>
  <c r="F6349" i="5"/>
  <c r="F6350" i="5"/>
  <c r="F6351" i="5"/>
  <c r="F6352" i="5"/>
  <c r="F6353" i="5"/>
  <c r="F6354" i="5"/>
  <c r="F6355" i="5"/>
  <c r="F6356" i="5"/>
  <c r="F6357" i="5"/>
  <c r="F6358" i="5"/>
  <c r="F6359" i="5"/>
  <c r="F6360" i="5"/>
  <c r="F6361" i="5"/>
  <c r="F6362" i="5"/>
  <c r="F6363" i="5"/>
  <c r="F6364" i="5"/>
  <c r="F6365" i="5"/>
  <c r="F6366" i="5"/>
  <c r="F6367" i="5"/>
  <c r="F6368" i="5"/>
  <c r="F6369" i="5"/>
  <c r="F6370" i="5"/>
  <c r="F6371" i="5"/>
  <c r="F6372" i="5"/>
  <c r="F6373" i="5"/>
  <c r="F6374" i="5"/>
  <c r="F6375" i="5"/>
  <c r="F6376" i="5"/>
  <c r="F6377" i="5"/>
  <c r="F6378" i="5"/>
  <c r="F6379" i="5"/>
  <c r="F6380" i="5"/>
  <c r="F6381" i="5"/>
  <c r="F6382" i="5"/>
  <c r="F6383" i="5"/>
  <c r="F6384" i="5"/>
  <c r="F6385" i="5"/>
  <c r="F6386" i="5"/>
  <c r="F6387" i="5"/>
  <c r="F6388" i="5"/>
  <c r="F6389" i="5"/>
  <c r="F6390" i="5"/>
  <c r="F6391" i="5"/>
  <c r="F6392" i="5"/>
  <c r="F6393" i="5"/>
  <c r="F6394" i="5"/>
  <c r="F6395" i="5"/>
  <c r="F6396" i="5"/>
  <c r="F6397" i="5"/>
  <c r="F6398" i="5"/>
  <c r="F6399" i="5"/>
  <c r="F6400" i="5"/>
  <c r="F6401" i="5"/>
  <c r="F6402" i="5"/>
  <c r="F6403" i="5"/>
  <c r="F6404" i="5"/>
  <c r="F6405" i="5"/>
  <c r="F6406" i="5"/>
  <c r="F6407" i="5"/>
  <c r="F6408" i="5"/>
  <c r="F6409" i="5"/>
  <c r="F6410" i="5"/>
  <c r="F6411" i="5"/>
  <c r="F6412" i="5"/>
  <c r="F6413" i="5"/>
  <c r="F6414" i="5"/>
  <c r="F6415" i="5"/>
  <c r="F6416" i="5"/>
  <c r="F6417" i="5"/>
  <c r="F6418" i="5"/>
  <c r="F6419" i="5"/>
  <c r="F6420" i="5"/>
  <c r="F6421" i="5"/>
  <c r="F6422" i="5"/>
  <c r="F6423" i="5"/>
  <c r="F6424" i="5"/>
  <c r="F6425" i="5"/>
  <c r="F6426" i="5"/>
  <c r="F6427" i="5"/>
  <c r="F6428" i="5"/>
  <c r="F6429" i="5"/>
  <c r="F6430" i="5"/>
  <c r="F6431" i="5"/>
  <c r="F6432" i="5"/>
  <c r="F6433" i="5"/>
  <c r="F6434" i="5"/>
  <c r="F6435" i="5"/>
  <c r="F6436" i="5"/>
  <c r="F6437" i="5"/>
  <c r="F6438" i="5"/>
  <c r="F6439" i="5"/>
  <c r="F6440" i="5"/>
  <c r="F6441" i="5"/>
  <c r="F6442" i="5"/>
  <c r="F6443" i="5"/>
  <c r="F6444" i="5"/>
  <c r="F6445" i="5"/>
  <c r="F6446" i="5"/>
  <c r="F6447" i="5"/>
  <c r="F6448" i="5"/>
  <c r="F6449" i="5"/>
  <c r="F6450" i="5"/>
  <c r="F6451" i="5"/>
  <c r="F6452" i="5"/>
  <c r="F6453" i="5"/>
  <c r="F6454" i="5"/>
  <c r="F6455" i="5"/>
  <c r="F6456" i="5"/>
  <c r="F6457" i="5"/>
  <c r="F6458" i="5"/>
  <c r="F6459" i="5"/>
  <c r="F6460" i="5"/>
  <c r="F6461" i="5"/>
  <c r="F6462" i="5"/>
  <c r="F6463" i="5"/>
  <c r="F6464" i="5"/>
  <c r="F6465" i="5"/>
  <c r="F6466" i="5"/>
  <c r="F6467" i="5"/>
  <c r="F6468" i="5"/>
  <c r="F6469" i="5"/>
  <c r="F6470" i="5"/>
  <c r="F6471" i="5"/>
  <c r="F6472" i="5"/>
  <c r="F6473" i="5"/>
  <c r="F6474" i="5"/>
  <c r="F6475" i="5"/>
  <c r="F6476" i="5"/>
  <c r="F6477" i="5"/>
  <c r="F6478" i="5"/>
  <c r="F6479" i="5"/>
  <c r="F6480" i="5"/>
  <c r="F6481" i="5"/>
  <c r="F6482" i="5"/>
  <c r="F6483" i="5"/>
  <c r="F6484" i="5"/>
  <c r="F6485" i="5"/>
  <c r="F6486" i="5"/>
  <c r="F6487" i="5"/>
  <c r="F6488" i="5"/>
  <c r="F6489" i="5"/>
  <c r="F6490" i="5"/>
  <c r="F6491" i="5"/>
  <c r="F6492" i="5"/>
  <c r="F6493" i="5"/>
  <c r="F6494" i="5"/>
  <c r="F6495" i="5"/>
  <c r="F6496" i="5"/>
  <c r="F6497" i="5"/>
  <c r="F6498" i="5"/>
  <c r="F6499" i="5"/>
  <c r="F6500" i="5"/>
  <c r="F6501" i="5"/>
  <c r="F6502" i="5"/>
  <c r="F6503" i="5"/>
  <c r="F6504" i="5"/>
  <c r="F6505" i="5"/>
  <c r="F6506" i="5"/>
  <c r="F6507" i="5"/>
  <c r="F6508" i="5"/>
  <c r="F6509" i="5"/>
  <c r="F6510" i="5"/>
  <c r="F6511" i="5"/>
  <c r="F6512" i="5"/>
  <c r="F6513" i="5"/>
  <c r="F6514" i="5"/>
  <c r="F6515" i="5"/>
  <c r="F6516" i="5"/>
  <c r="F6517" i="5"/>
  <c r="F6518" i="5"/>
  <c r="F6519" i="5"/>
  <c r="F6520" i="5"/>
  <c r="F6521" i="5"/>
  <c r="F6522" i="5"/>
  <c r="F6523" i="5"/>
  <c r="F6524" i="5"/>
  <c r="F6525" i="5"/>
  <c r="F6526" i="5"/>
  <c r="F6527" i="5"/>
  <c r="F6528" i="5"/>
  <c r="F6529" i="5"/>
  <c r="F6530" i="5"/>
  <c r="F6531" i="5"/>
  <c r="F6532" i="5"/>
  <c r="F6533" i="5"/>
  <c r="F6534" i="5"/>
  <c r="F6535" i="5"/>
  <c r="F6536" i="5"/>
  <c r="F6537" i="5"/>
  <c r="F6538" i="5"/>
  <c r="F6539" i="5"/>
  <c r="F6540" i="5"/>
  <c r="F6541" i="5"/>
  <c r="F6542" i="5"/>
  <c r="F6543" i="5"/>
  <c r="F6544" i="5"/>
  <c r="F6545" i="5"/>
  <c r="F6546" i="5"/>
  <c r="F6547" i="5"/>
  <c r="F6548" i="5"/>
  <c r="F6549" i="5"/>
  <c r="F6550" i="5"/>
  <c r="F6551" i="5"/>
  <c r="F6552" i="5"/>
  <c r="F6553" i="5"/>
  <c r="F6554" i="5"/>
  <c r="F6555" i="5"/>
  <c r="F6556" i="5"/>
  <c r="F6557" i="5"/>
  <c r="F6558" i="5"/>
  <c r="F6559" i="5"/>
  <c r="F6560" i="5"/>
  <c r="F6561" i="5"/>
  <c r="F6562" i="5"/>
  <c r="F6563" i="5"/>
  <c r="F6564" i="5"/>
  <c r="F6565" i="5"/>
  <c r="F6566" i="5"/>
  <c r="F6567" i="5"/>
  <c r="F6568" i="5"/>
  <c r="F6569" i="5"/>
  <c r="F6570" i="5"/>
  <c r="F6571" i="5"/>
  <c r="F6572" i="5"/>
  <c r="F6573" i="5"/>
  <c r="F6574" i="5"/>
  <c r="F6575" i="5"/>
  <c r="F6576" i="5"/>
  <c r="F6577" i="5"/>
  <c r="F6578" i="5"/>
  <c r="F6579" i="5"/>
  <c r="F6580" i="5"/>
  <c r="F6581" i="5"/>
  <c r="F6582" i="5"/>
  <c r="F6583" i="5"/>
  <c r="F6584" i="5"/>
  <c r="F6585" i="5"/>
  <c r="F6586" i="5"/>
  <c r="F6587" i="5"/>
  <c r="F6588" i="5"/>
  <c r="F6589" i="5"/>
  <c r="F6590" i="5"/>
  <c r="F6591" i="5"/>
  <c r="F6592" i="5"/>
  <c r="F6593" i="5"/>
  <c r="F6594" i="5"/>
  <c r="F6595" i="5"/>
  <c r="F6596" i="5"/>
  <c r="F6597" i="5"/>
  <c r="F6598" i="5"/>
  <c r="F6599" i="5"/>
  <c r="F6600" i="5"/>
  <c r="F6601" i="5"/>
  <c r="F6602" i="5"/>
  <c r="F6603" i="5"/>
  <c r="F6604" i="5"/>
  <c r="F6605" i="5"/>
  <c r="F6606" i="5"/>
  <c r="F6607" i="5"/>
  <c r="F6608" i="5"/>
  <c r="F6609" i="5"/>
  <c r="F6610" i="5"/>
  <c r="F6611" i="5"/>
  <c r="F6612" i="5"/>
  <c r="F6613" i="5"/>
  <c r="F6614" i="5"/>
  <c r="F6615" i="5"/>
  <c r="F6616" i="5"/>
  <c r="F6617" i="5"/>
  <c r="F6618" i="5"/>
  <c r="F6619" i="5"/>
  <c r="F6620" i="5"/>
  <c r="F6621" i="5"/>
  <c r="F6622" i="5"/>
  <c r="F6623" i="5"/>
  <c r="F6624" i="5"/>
  <c r="F6625" i="5"/>
  <c r="F6626" i="5"/>
  <c r="F6627" i="5"/>
  <c r="F6628" i="5"/>
  <c r="F6629" i="5"/>
  <c r="F6630" i="5"/>
  <c r="F6631" i="5"/>
  <c r="F6632" i="5"/>
  <c r="F6633" i="5"/>
  <c r="F6634" i="5"/>
  <c r="F6635" i="5"/>
  <c r="F6636" i="5"/>
  <c r="F6637" i="5"/>
  <c r="F6638" i="5"/>
  <c r="F6639" i="5"/>
  <c r="F6640" i="5"/>
  <c r="F6641" i="5"/>
  <c r="F6642" i="5"/>
  <c r="F6643" i="5"/>
  <c r="F6644" i="5"/>
  <c r="F6645" i="5"/>
  <c r="F6646" i="5"/>
  <c r="F6647" i="5"/>
  <c r="F6648" i="5"/>
  <c r="F6649" i="5"/>
  <c r="F6650" i="5"/>
  <c r="F6651" i="5"/>
  <c r="F6652" i="5"/>
  <c r="F6653" i="5"/>
  <c r="F6654" i="5"/>
  <c r="F6655" i="5"/>
  <c r="F6656" i="5"/>
  <c r="F6657" i="5"/>
  <c r="F6658" i="5"/>
  <c r="F6659" i="5"/>
  <c r="F6660" i="5"/>
  <c r="F6661" i="5"/>
  <c r="F6662" i="5"/>
  <c r="F6663" i="5"/>
  <c r="F6664" i="5"/>
  <c r="F6665" i="5"/>
  <c r="F6666" i="5"/>
  <c r="F6667" i="5"/>
  <c r="F6668" i="5"/>
  <c r="F6669" i="5"/>
  <c r="F6670" i="5"/>
  <c r="F6671" i="5"/>
  <c r="F6672" i="5"/>
  <c r="F6673" i="5"/>
  <c r="F6674" i="5"/>
  <c r="F6675" i="5"/>
  <c r="F6676" i="5"/>
  <c r="F6677" i="5"/>
  <c r="F6678" i="5"/>
  <c r="F6679" i="5"/>
  <c r="F6680" i="5"/>
  <c r="F6681" i="5"/>
  <c r="F6682" i="5"/>
  <c r="F6683" i="5"/>
  <c r="F6684" i="5"/>
  <c r="F6685" i="5"/>
  <c r="F6686" i="5"/>
  <c r="F6687" i="5"/>
  <c r="F6688" i="5"/>
  <c r="F6689" i="5"/>
  <c r="F6690" i="5"/>
  <c r="F6691" i="5"/>
  <c r="F6692" i="5"/>
  <c r="F6693" i="5"/>
  <c r="F6694" i="5"/>
  <c r="F6695" i="5"/>
  <c r="F6696" i="5"/>
  <c r="F6697" i="5"/>
  <c r="F6698" i="5"/>
  <c r="F6699" i="5"/>
  <c r="F6700" i="5"/>
  <c r="F6701" i="5"/>
  <c r="F6702" i="5"/>
  <c r="F6703" i="5"/>
  <c r="F6704" i="5"/>
  <c r="F6705" i="5"/>
  <c r="F6706" i="5"/>
  <c r="F6707" i="5"/>
  <c r="F6708" i="5"/>
  <c r="F6709" i="5"/>
  <c r="F6710" i="5"/>
  <c r="F6711" i="5"/>
  <c r="F6712" i="5"/>
  <c r="F6713" i="5"/>
  <c r="F6714" i="5"/>
  <c r="F6715" i="5"/>
  <c r="F6716" i="5"/>
  <c r="F6717" i="5"/>
  <c r="F6718" i="5"/>
  <c r="F6719" i="5"/>
  <c r="F6720" i="5"/>
  <c r="F6721" i="5"/>
  <c r="F6722" i="5"/>
  <c r="F6723" i="5"/>
  <c r="F6724" i="5"/>
  <c r="F6725" i="5"/>
  <c r="F6726" i="5"/>
  <c r="F6727" i="5"/>
  <c r="F6728" i="5"/>
  <c r="F6729" i="5"/>
  <c r="F6730" i="5"/>
  <c r="F6731" i="5"/>
  <c r="F6732" i="5"/>
  <c r="F6733" i="5"/>
  <c r="F6734" i="5"/>
  <c r="F6735" i="5"/>
  <c r="F6736" i="5"/>
  <c r="F6737" i="5"/>
  <c r="F6738" i="5"/>
  <c r="F6739" i="5"/>
  <c r="F6740" i="5"/>
  <c r="F6741" i="5"/>
  <c r="F6742" i="5"/>
  <c r="F6743" i="5"/>
  <c r="F6744" i="5"/>
  <c r="F6745" i="5"/>
  <c r="F6746" i="5"/>
  <c r="F6747" i="5"/>
  <c r="F6748" i="5"/>
  <c r="F6749" i="5"/>
  <c r="F6750" i="5"/>
  <c r="F6751" i="5"/>
  <c r="F6752" i="5"/>
  <c r="F6753" i="5"/>
  <c r="F6754" i="5"/>
  <c r="F6755" i="5"/>
  <c r="F6756" i="5"/>
  <c r="F6757" i="5"/>
  <c r="F6758" i="5"/>
  <c r="F6759" i="5"/>
  <c r="F6760" i="5"/>
  <c r="F6761" i="5"/>
  <c r="F6762" i="5"/>
  <c r="F6763" i="5"/>
  <c r="F6764" i="5"/>
  <c r="F6765" i="5"/>
  <c r="F6766" i="5"/>
  <c r="F6767" i="5"/>
  <c r="F6768" i="5"/>
  <c r="F6769" i="5"/>
  <c r="F6770" i="5"/>
  <c r="F6771" i="5"/>
  <c r="F6772" i="5"/>
  <c r="F6773" i="5"/>
  <c r="F6774" i="5"/>
  <c r="F6775" i="5"/>
  <c r="F6776" i="5"/>
  <c r="F6777" i="5"/>
  <c r="F6778" i="5"/>
  <c r="F6779" i="5"/>
  <c r="F6780" i="5"/>
  <c r="F6781" i="5"/>
  <c r="F6782" i="5"/>
  <c r="F6783" i="5"/>
  <c r="F6784" i="5"/>
  <c r="F6785" i="5"/>
  <c r="F6786" i="5"/>
  <c r="F6787" i="5"/>
  <c r="F6788" i="5"/>
  <c r="F6789" i="5"/>
  <c r="F6790" i="5"/>
  <c r="F6791" i="5"/>
  <c r="F6792" i="5"/>
  <c r="F6793" i="5"/>
  <c r="F6794" i="5"/>
  <c r="F6795" i="5"/>
  <c r="F6796" i="5"/>
  <c r="F6797" i="5"/>
  <c r="F6798" i="5"/>
  <c r="F6799" i="5"/>
  <c r="F6800" i="5"/>
  <c r="F6801" i="5"/>
  <c r="F6802" i="5"/>
  <c r="F6803" i="5"/>
  <c r="F6804" i="5"/>
  <c r="F6805" i="5"/>
  <c r="F6806" i="5"/>
  <c r="F6807" i="5"/>
  <c r="F6808" i="5"/>
  <c r="F6809" i="5"/>
  <c r="F6810" i="5"/>
  <c r="F6811" i="5"/>
  <c r="F6812" i="5"/>
  <c r="F6813" i="5"/>
  <c r="F6814" i="5"/>
  <c r="F6815" i="5"/>
  <c r="F6816" i="5"/>
  <c r="F6817" i="5"/>
  <c r="F6818" i="5"/>
  <c r="F6819" i="5"/>
  <c r="F6820" i="5"/>
  <c r="F6821" i="5"/>
  <c r="F6822" i="5"/>
  <c r="F6823" i="5"/>
  <c r="F6824" i="5"/>
  <c r="F6825" i="5"/>
  <c r="F6826" i="5"/>
  <c r="F6827" i="5"/>
  <c r="F6828" i="5"/>
  <c r="F6829" i="5"/>
  <c r="F6830" i="5"/>
  <c r="F6831" i="5"/>
  <c r="F6832" i="5"/>
  <c r="F6833" i="5"/>
  <c r="F6834" i="5"/>
  <c r="F6835" i="5"/>
  <c r="F6836" i="5"/>
  <c r="F6837" i="5"/>
  <c r="F6838" i="5"/>
  <c r="F6839" i="5"/>
  <c r="F6840" i="5"/>
  <c r="F6841" i="5"/>
  <c r="F6842" i="5"/>
  <c r="F6843" i="5"/>
  <c r="F6844" i="5"/>
  <c r="F6845" i="5"/>
  <c r="F6846" i="5"/>
  <c r="F6847" i="5"/>
  <c r="F6848" i="5"/>
  <c r="F6849" i="5"/>
  <c r="F6850" i="5"/>
  <c r="F6851" i="5"/>
  <c r="F6852" i="5"/>
  <c r="F6853" i="5"/>
  <c r="F6854" i="5"/>
  <c r="F6855" i="5"/>
  <c r="F6856" i="5"/>
  <c r="F6857" i="5"/>
  <c r="F6858" i="5"/>
  <c r="F6859" i="5"/>
  <c r="F6860" i="5"/>
  <c r="F6861" i="5"/>
  <c r="F6862" i="5"/>
  <c r="F6863" i="5"/>
  <c r="F6864" i="5"/>
  <c r="F6865" i="5"/>
  <c r="F6866" i="5"/>
  <c r="F6867" i="5"/>
  <c r="F6868" i="5"/>
  <c r="F6869" i="5"/>
  <c r="F6870" i="5"/>
  <c r="F6871" i="5"/>
  <c r="F6872" i="5"/>
  <c r="F6873" i="5"/>
  <c r="F6874" i="5"/>
  <c r="F6875" i="5"/>
  <c r="F6876" i="5"/>
  <c r="F6877" i="5"/>
  <c r="F6878" i="5"/>
  <c r="F6879" i="5"/>
  <c r="F6880" i="5"/>
  <c r="F6881" i="5"/>
  <c r="F6882" i="5"/>
  <c r="F6883" i="5"/>
  <c r="F6884" i="5"/>
  <c r="F6885" i="5"/>
  <c r="F6886" i="5"/>
  <c r="F6887" i="5"/>
  <c r="F6888" i="5"/>
  <c r="F6889" i="5"/>
  <c r="F6890" i="5"/>
  <c r="F6891" i="5"/>
  <c r="F6892" i="5"/>
  <c r="F6893" i="5"/>
  <c r="F6894" i="5"/>
  <c r="F6895" i="5"/>
  <c r="F6896" i="5"/>
  <c r="F6897" i="5"/>
  <c r="F6898" i="5"/>
  <c r="F6899" i="5"/>
  <c r="F6900" i="5"/>
  <c r="F6901" i="5"/>
  <c r="F6902" i="5"/>
  <c r="F6903" i="5"/>
  <c r="F6904" i="5"/>
  <c r="F6905" i="5"/>
  <c r="F6906" i="5"/>
  <c r="F6907" i="5"/>
  <c r="F6908" i="5"/>
  <c r="F6909" i="5"/>
  <c r="F6910" i="5"/>
  <c r="F6911" i="5"/>
  <c r="F6912" i="5"/>
  <c r="F6913" i="5"/>
  <c r="F6914" i="5"/>
  <c r="F6915" i="5"/>
  <c r="F6916" i="5"/>
  <c r="F6917" i="5"/>
  <c r="F6918" i="5"/>
  <c r="F6919" i="5"/>
  <c r="F6920" i="5"/>
  <c r="F6921" i="5"/>
  <c r="F6922" i="5"/>
  <c r="F6923" i="5"/>
  <c r="F6924" i="5"/>
  <c r="F6925" i="5"/>
  <c r="F6926" i="5"/>
  <c r="F6927" i="5"/>
  <c r="F6928" i="5"/>
  <c r="F6929" i="5"/>
  <c r="F6930" i="5"/>
  <c r="F6931" i="5"/>
  <c r="F6932" i="5"/>
  <c r="F6933" i="5"/>
  <c r="F6934" i="5"/>
  <c r="F6935" i="5"/>
  <c r="F6936" i="5"/>
  <c r="F6937" i="5"/>
  <c r="F6938" i="5"/>
  <c r="F6939" i="5"/>
  <c r="F6940" i="5"/>
  <c r="F6941" i="5"/>
  <c r="F6942" i="5"/>
  <c r="F6943" i="5"/>
  <c r="F6944" i="5"/>
  <c r="F6945" i="5"/>
  <c r="F6946" i="5"/>
  <c r="F6947" i="5"/>
  <c r="F6948" i="5"/>
  <c r="F6949" i="5"/>
  <c r="F6950" i="5"/>
  <c r="F6951" i="5"/>
  <c r="F6952" i="5"/>
  <c r="F6953" i="5"/>
  <c r="F6954" i="5"/>
  <c r="F6955" i="5"/>
  <c r="F6956" i="5"/>
  <c r="F6957" i="5"/>
  <c r="F6958" i="5"/>
  <c r="F6959" i="5"/>
  <c r="F6960" i="5"/>
  <c r="F6961" i="5"/>
  <c r="F6962" i="5"/>
  <c r="F6963" i="5"/>
  <c r="F6964" i="5"/>
  <c r="F6965" i="5"/>
  <c r="F6966" i="5"/>
  <c r="F6967" i="5"/>
  <c r="F6968" i="5"/>
  <c r="F6969" i="5"/>
  <c r="F6970" i="5"/>
  <c r="F6971" i="5"/>
  <c r="F6972" i="5"/>
  <c r="F6973" i="5"/>
  <c r="F6974" i="5"/>
  <c r="F6975" i="5"/>
  <c r="F6976" i="5"/>
  <c r="F6977" i="5"/>
  <c r="F6978" i="5"/>
  <c r="F6979" i="5"/>
  <c r="F6980" i="5"/>
  <c r="F6981" i="5"/>
  <c r="F6982" i="5"/>
  <c r="F6983" i="5"/>
  <c r="F6984" i="5"/>
  <c r="F6985" i="5"/>
  <c r="F6986" i="5"/>
  <c r="F6987" i="5"/>
  <c r="F6988" i="5"/>
  <c r="F6989" i="5"/>
  <c r="F6990" i="5"/>
  <c r="F6991" i="5"/>
  <c r="F6992" i="5"/>
  <c r="F6993" i="5"/>
  <c r="F6994" i="5"/>
  <c r="F6995" i="5"/>
  <c r="F6996" i="5"/>
  <c r="F6997" i="5"/>
  <c r="F6998" i="5"/>
  <c r="F6999" i="5"/>
  <c r="F7000" i="5"/>
  <c r="F7001" i="5"/>
  <c r="F7002" i="5"/>
  <c r="F7003" i="5"/>
  <c r="F7004" i="5"/>
  <c r="F7005" i="5"/>
  <c r="F7006" i="5"/>
  <c r="F7007" i="5"/>
  <c r="F7008" i="5"/>
  <c r="F7009" i="5"/>
  <c r="F7010" i="5"/>
  <c r="F7011" i="5"/>
  <c r="F7012" i="5"/>
  <c r="F7013" i="5"/>
  <c r="F7014" i="5"/>
  <c r="F7015" i="5"/>
  <c r="F7016" i="5"/>
  <c r="F7017" i="5"/>
  <c r="F7018" i="5"/>
  <c r="F7019" i="5"/>
  <c r="F7020" i="5"/>
  <c r="F7021" i="5"/>
  <c r="F7022" i="5"/>
  <c r="F7023" i="5"/>
  <c r="F7024" i="5"/>
  <c r="F7025" i="5"/>
  <c r="F7026" i="5"/>
  <c r="F7027" i="5"/>
  <c r="F7028" i="5"/>
  <c r="F7029" i="5"/>
  <c r="F7030" i="5"/>
  <c r="F7031" i="5"/>
  <c r="F7032" i="5"/>
  <c r="F7033" i="5"/>
  <c r="F7034" i="5"/>
  <c r="F7035" i="5"/>
  <c r="F7036" i="5"/>
  <c r="F7037" i="5"/>
  <c r="F7038" i="5"/>
  <c r="F7039" i="5"/>
  <c r="F7040" i="5"/>
  <c r="F7041" i="5"/>
  <c r="F7042" i="5"/>
  <c r="F7043" i="5"/>
  <c r="F7044" i="5"/>
  <c r="F7045" i="5"/>
  <c r="F7046" i="5"/>
  <c r="F7047" i="5"/>
  <c r="F7048" i="5"/>
  <c r="F7049" i="5"/>
  <c r="F7050" i="5"/>
  <c r="F7051" i="5"/>
  <c r="F7052" i="5"/>
  <c r="F7053" i="5"/>
  <c r="F7054" i="5"/>
  <c r="F7055" i="5"/>
  <c r="F7056" i="5"/>
  <c r="F7057" i="5"/>
  <c r="F7058" i="5"/>
  <c r="F7059" i="5"/>
  <c r="F7060" i="5"/>
  <c r="F7061" i="5"/>
  <c r="F7062" i="5"/>
  <c r="F7063" i="5"/>
  <c r="F7064" i="5"/>
  <c r="F7065" i="5"/>
  <c r="F7066" i="5"/>
  <c r="F7067" i="5"/>
  <c r="F7068" i="5"/>
  <c r="F7069" i="5"/>
  <c r="F7070" i="5"/>
  <c r="F7071" i="5"/>
  <c r="F7072" i="5"/>
  <c r="F7073" i="5"/>
  <c r="F7074" i="5"/>
  <c r="F7075" i="5"/>
  <c r="F7076" i="5"/>
  <c r="F7077" i="5"/>
  <c r="F7078" i="5"/>
  <c r="F7079" i="5"/>
  <c r="F7080" i="5"/>
  <c r="F7081" i="5"/>
  <c r="F7082" i="5"/>
  <c r="F7083" i="5"/>
  <c r="F7084" i="5"/>
  <c r="F7085" i="5"/>
  <c r="F7086" i="5"/>
  <c r="F7087" i="5"/>
  <c r="F7088" i="5"/>
  <c r="F7089" i="5"/>
  <c r="F7090" i="5"/>
  <c r="F7091" i="5"/>
  <c r="F7092" i="5"/>
  <c r="F7093" i="5"/>
  <c r="F7094" i="5"/>
  <c r="F7095" i="5"/>
  <c r="F7096" i="5"/>
  <c r="F7097" i="5"/>
  <c r="F7098" i="5"/>
  <c r="F7099" i="5"/>
  <c r="F7100" i="5"/>
  <c r="F7101" i="5"/>
  <c r="F7102" i="5"/>
  <c r="F7103" i="5"/>
  <c r="F7104" i="5"/>
  <c r="F7105" i="5"/>
  <c r="F7106" i="5"/>
  <c r="F7107" i="5"/>
  <c r="F7108" i="5"/>
  <c r="F7109" i="5"/>
  <c r="F7110" i="5"/>
  <c r="F7111" i="5"/>
  <c r="F7112" i="5"/>
  <c r="F7113" i="5"/>
  <c r="F7114" i="5"/>
  <c r="F7115" i="5"/>
  <c r="F7116" i="5"/>
  <c r="F7117" i="5"/>
  <c r="F7118" i="5"/>
  <c r="F7119" i="5"/>
  <c r="F7120" i="5"/>
  <c r="F7121" i="5"/>
  <c r="F7122" i="5"/>
  <c r="F7123" i="5"/>
  <c r="F7124" i="5"/>
  <c r="F7125" i="5"/>
  <c r="F7126" i="5"/>
  <c r="F7127" i="5"/>
  <c r="F7128" i="5"/>
  <c r="F7129" i="5"/>
  <c r="F7130" i="5"/>
  <c r="F7131" i="5"/>
  <c r="F7132" i="5"/>
  <c r="F7133" i="5"/>
  <c r="F7134" i="5"/>
  <c r="F7135" i="5"/>
  <c r="F7136" i="5"/>
  <c r="F7137" i="5"/>
  <c r="F7138" i="5"/>
  <c r="F7139" i="5"/>
  <c r="F7140" i="5"/>
  <c r="F7141" i="5"/>
  <c r="F7142" i="5"/>
  <c r="F7143" i="5"/>
  <c r="F7144" i="5"/>
  <c r="F7145" i="5"/>
  <c r="F7146" i="5"/>
  <c r="F7147" i="5"/>
  <c r="F7148" i="5"/>
  <c r="F7149" i="5"/>
  <c r="F7150" i="5"/>
  <c r="F7151" i="5"/>
  <c r="F7152" i="5"/>
  <c r="F7153" i="5"/>
  <c r="F7154" i="5"/>
  <c r="F7155" i="5"/>
  <c r="F7156" i="5"/>
  <c r="F7157" i="5"/>
  <c r="F7158" i="5"/>
  <c r="F7159" i="5"/>
  <c r="F7160" i="5"/>
  <c r="F7161" i="5"/>
  <c r="F7162" i="5"/>
  <c r="F7163" i="5"/>
  <c r="F7164" i="5"/>
  <c r="F7165" i="5"/>
  <c r="F7166" i="5"/>
  <c r="F7167" i="5"/>
  <c r="F7168" i="5"/>
  <c r="F7169" i="5"/>
  <c r="F7170" i="5"/>
  <c r="F7171" i="5"/>
  <c r="F7172" i="5"/>
  <c r="F7173" i="5"/>
  <c r="F7174" i="5"/>
  <c r="F7175" i="5"/>
  <c r="F7176" i="5"/>
  <c r="F7177" i="5"/>
  <c r="F7178" i="5"/>
  <c r="F7179" i="5"/>
  <c r="F7180" i="5"/>
  <c r="F7181" i="5"/>
  <c r="F7182" i="5"/>
  <c r="F7183" i="5"/>
  <c r="F7184" i="5"/>
  <c r="F7185" i="5"/>
  <c r="F7186" i="5"/>
  <c r="F7187" i="5"/>
  <c r="F7188" i="5"/>
  <c r="F7189" i="5"/>
  <c r="F7190" i="5"/>
  <c r="F7191" i="5"/>
  <c r="F7192" i="5"/>
  <c r="F7193" i="5"/>
  <c r="F7194" i="5"/>
  <c r="F7195" i="5"/>
  <c r="F7196" i="5"/>
  <c r="F7197" i="5"/>
  <c r="F7198" i="5"/>
  <c r="F7199" i="5"/>
  <c r="F7200" i="5"/>
  <c r="F7201" i="5"/>
  <c r="F7202" i="5"/>
  <c r="F7203" i="5"/>
  <c r="F7204" i="5"/>
  <c r="F7205" i="5"/>
  <c r="F7206" i="5"/>
  <c r="F7207" i="5"/>
  <c r="F7208" i="5"/>
  <c r="F7209" i="5"/>
  <c r="F7210" i="5"/>
  <c r="F7211" i="5"/>
  <c r="F7212" i="5"/>
  <c r="F7213" i="5"/>
  <c r="F7214" i="5"/>
  <c r="F7215" i="5"/>
  <c r="F7216" i="5"/>
  <c r="F7217" i="5"/>
  <c r="F7218" i="5"/>
  <c r="F7219" i="5"/>
  <c r="F7220" i="5"/>
  <c r="F7221" i="5"/>
  <c r="F7222" i="5"/>
  <c r="F7223" i="5"/>
  <c r="F7224" i="5"/>
  <c r="F7225" i="5"/>
  <c r="F7226" i="5"/>
  <c r="F7227" i="5"/>
  <c r="F7228" i="5"/>
  <c r="F7229" i="5"/>
  <c r="F7230" i="5"/>
  <c r="F7231" i="5"/>
  <c r="F7232" i="5"/>
  <c r="F7233" i="5"/>
  <c r="F7234" i="5"/>
  <c r="F7235" i="5"/>
  <c r="F7236" i="5"/>
  <c r="F7237" i="5"/>
  <c r="F7238" i="5"/>
  <c r="F7239" i="5"/>
  <c r="F7240" i="5"/>
  <c r="F7241" i="5"/>
  <c r="F7242" i="5"/>
  <c r="F7243" i="5"/>
  <c r="F7244" i="5"/>
  <c r="F7245" i="5"/>
  <c r="F7246" i="5"/>
  <c r="F7247" i="5"/>
  <c r="F7248" i="5"/>
  <c r="F7249" i="5"/>
  <c r="F7250" i="5"/>
  <c r="F7251" i="5"/>
  <c r="F7252" i="5"/>
  <c r="F7253" i="5"/>
  <c r="F7254" i="5"/>
  <c r="F7255" i="5"/>
  <c r="F7256" i="5"/>
  <c r="F7257" i="5"/>
  <c r="F7258" i="5"/>
  <c r="F7259" i="5"/>
  <c r="F7260" i="5"/>
  <c r="F7261" i="5"/>
  <c r="F7262" i="5"/>
  <c r="F7263" i="5"/>
  <c r="F7264" i="5"/>
  <c r="F7265" i="5"/>
  <c r="F7266" i="5"/>
  <c r="F7267" i="5"/>
  <c r="F7268" i="5"/>
  <c r="F7269" i="5"/>
  <c r="F7270" i="5"/>
  <c r="F7271" i="5"/>
  <c r="F7272" i="5"/>
  <c r="F7273" i="5"/>
  <c r="F7274" i="5"/>
  <c r="F7275" i="5"/>
  <c r="F7276" i="5"/>
  <c r="F7277" i="5"/>
  <c r="F7278" i="5"/>
  <c r="F7279" i="5"/>
  <c r="F7280" i="5"/>
  <c r="F7281" i="5"/>
  <c r="F7282" i="5"/>
  <c r="F7283" i="5"/>
  <c r="F7284" i="5"/>
  <c r="F7285" i="5"/>
  <c r="F7286" i="5"/>
  <c r="F7287" i="5"/>
  <c r="F7288" i="5"/>
  <c r="F7289" i="5"/>
  <c r="F7290" i="5"/>
  <c r="F7291" i="5"/>
  <c r="F7292" i="5"/>
  <c r="F7293" i="5"/>
  <c r="F7294" i="5"/>
  <c r="F7295" i="5"/>
  <c r="F7296" i="5"/>
  <c r="F7297" i="5"/>
  <c r="F7298" i="5"/>
  <c r="F7299" i="5"/>
  <c r="F7300" i="5"/>
  <c r="F7301" i="5"/>
  <c r="F7302" i="5"/>
  <c r="F7303" i="5"/>
  <c r="F7304" i="5"/>
  <c r="F7305" i="5"/>
  <c r="F7306" i="5"/>
  <c r="F7307" i="5"/>
  <c r="F7308" i="5"/>
  <c r="F7309" i="5"/>
  <c r="F7310" i="5"/>
  <c r="F7311" i="5"/>
  <c r="F7312" i="5"/>
  <c r="F7313" i="5"/>
  <c r="F7314" i="5"/>
  <c r="F7315" i="5"/>
  <c r="F7316" i="5"/>
  <c r="F7317" i="5"/>
  <c r="F7318" i="5"/>
  <c r="F7319" i="5"/>
  <c r="F7320" i="5"/>
  <c r="F7321" i="5"/>
  <c r="F7322" i="5"/>
  <c r="F7323" i="5"/>
  <c r="F7324" i="5"/>
  <c r="F7325" i="5"/>
  <c r="F7326" i="5"/>
  <c r="F7327" i="5"/>
  <c r="F7328" i="5"/>
  <c r="F7329" i="5"/>
  <c r="F7330" i="5"/>
  <c r="F7331" i="5"/>
  <c r="F7332" i="5"/>
  <c r="F7333" i="5"/>
  <c r="F7334" i="5"/>
  <c r="F7335" i="5"/>
  <c r="F7336" i="5"/>
  <c r="F7337" i="5"/>
  <c r="F7338" i="5"/>
  <c r="F7339" i="5"/>
  <c r="F7340" i="5"/>
  <c r="F7341" i="5"/>
  <c r="F7342" i="5"/>
  <c r="F7343" i="5"/>
  <c r="F7344" i="5"/>
  <c r="F7345" i="5"/>
  <c r="F7346" i="5"/>
  <c r="F7347" i="5"/>
  <c r="F7348" i="5"/>
  <c r="F7349" i="5"/>
  <c r="F7350" i="5"/>
  <c r="F7351" i="5"/>
  <c r="F7352" i="5"/>
  <c r="F7353" i="5"/>
  <c r="F7354" i="5"/>
  <c r="F7355" i="5"/>
  <c r="F7356" i="5"/>
  <c r="F7357" i="5"/>
  <c r="F7358" i="5"/>
  <c r="F7359" i="5"/>
  <c r="F7360" i="5"/>
  <c r="F7361" i="5"/>
  <c r="F7362" i="5"/>
  <c r="F7363" i="5"/>
  <c r="F7364" i="5"/>
  <c r="F7365" i="5"/>
  <c r="F7366" i="5"/>
  <c r="F7367" i="5"/>
  <c r="F7368" i="5"/>
  <c r="F7369" i="5"/>
  <c r="F7370" i="5"/>
  <c r="F7371" i="5"/>
  <c r="F7372" i="5"/>
  <c r="F7373" i="5"/>
  <c r="F7374" i="5"/>
  <c r="F7375" i="5"/>
  <c r="F7376" i="5"/>
  <c r="F7377" i="5"/>
  <c r="F7378" i="5"/>
  <c r="F7379" i="5"/>
  <c r="F7380" i="5"/>
  <c r="F7381" i="5"/>
  <c r="F7382" i="5"/>
  <c r="F7383" i="5"/>
  <c r="F7384" i="5"/>
  <c r="F7385" i="5"/>
  <c r="F7386" i="5"/>
  <c r="F7387" i="5"/>
  <c r="F7388" i="5"/>
  <c r="F7389" i="5"/>
  <c r="F7390" i="5"/>
  <c r="F7391" i="5"/>
  <c r="F7392" i="5"/>
  <c r="F7393" i="5"/>
  <c r="F7394" i="5"/>
  <c r="F7395" i="5"/>
  <c r="F7396" i="5"/>
  <c r="F7397" i="5"/>
  <c r="F7398" i="5"/>
  <c r="F7399" i="5"/>
  <c r="F7400" i="5"/>
  <c r="F7401" i="5"/>
  <c r="F7402" i="5"/>
  <c r="F7403" i="5"/>
  <c r="F7404" i="5"/>
  <c r="F7405" i="5"/>
  <c r="F7406" i="5"/>
  <c r="F7407" i="5"/>
  <c r="F7408" i="5"/>
  <c r="F7409" i="5"/>
  <c r="F7410" i="5"/>
  <c r="F7411" i="5"/>
  <c r="F7412" i="5"/>
  <c r="F7413" i="5"/>
  <c r="F7414" i="5"/>
  <c r="F7415" i="5"/>
  <c r="F7416" i="5"/>
  <c r="F7417" i="5"/>
  <c r="F7418" i="5"/>
  <c r="F7419" i="5"/>
  <c r="F7420" i="5"/>
  <c r="F7421" i="5"/>
  <c r="F7422" i="5"/>
  <c r="F7423" i="5"/>
  <c r="F7424" i="5"/>
  <c r="F7425" i="5"/>
  <c r="F7426" i="5"/>
  <c r="F7427" i="5"/>
  <c r="F7428" i="5"/>
  <c r="F7429" i="5"/>
  <c r="F7430" i="5"/>
  <c r="F7431" i="5"/>
  <c r="F7432" i="5"/>
  <c r="F7433" i="5"/>
  <c r="F7434" i="5"/>
  <c r="F7435" i="5"/>
  <c r="F7436" i="5"/>
  <c r="F7437" i="5"/>
  <c r="F7438" i="5"/>
  <c r="F7439" i="5"/>
  <c r="F7440" i="5"/>
  <c r="F7441" i="5"/>
  <c r="F7442" i="5"/>
  <c r="F7443" i="5"/>
  <c r="F7444" i="5"/>
  <c r="F7445" i="5"/>
  <c r="F7446" i="5"/>
  <c r="F7447" i="5"/>
  <c r="F7448" i="5"/>
  <c r="F7449" i="5"/>
  <c r="F7450" i="5"/>
  <c r="F7451" i="5"/>
  <c r="F7452" i="5"/>
  <c r="F7453" i="5"/>
  <c r="F7454" i="5"/>
  <c r="F7455" i="5"/>
  <c r="F7456" i="5"/>
  <c r="F7457" i="5"/>
  <c r="F7458" i="5"/>
  <c r="F7459" i="5"/>
  <c r="F7460" i="5"/>
  <c r="F7461" i="5"/>
  <c r="F7462" i="5"/>
  <c r="F7463" i="5"/>
  <c r="F7464" i="5"/>
  <c r="F7465" i="5"/>
  <c r="F7466" i="5"/>
  <c r="F7467" i="5"/>
  <c r="F7468" i="5"/>
  <c r="F7469" i="5"/>
  <c r="F7470" i="5"/>
  <c r="F7471" i="5"/>
  <c r="F7472" i="5"/>
  <c r="F7473" i="5"/>
  <c r="F7474" i="5"/>
  <c r="F7475" i="5"/>
  <c r="F7476" i="5"/>
  <c r="F7477" i="5"/>
  <c r="F7478" i="5"/>
  <c r="F7479" i="5"/>
  <c r="F7480" i="5"/>
  <c r="F7481" i="5"/>
  <c r="F7482" i="5"/>
  <c r="F7483" i="5"/>
  <c r="F7484" i="5"/>
  <c r="F7485" i="5"/>
  <c r="F7486" i="5"/>
  <c r="F7487" i="5"/>
  <c r="F7488" i="5"/>
  <c r="F7489" i="5"/>
  <c r="F7490" i="5"/>
  <c r="F7491" i="5"/>
  <c r="F7492" i="5"/>
  <c r="F7493" i="5"/>
  <c r="F7494" i="5"/>
  <c r="F7495" i="5"/>
  <c r="F7496" i="5"/>
  <c r="F7497" i="5"/>
  <c r="F7498" i="5"/>
  <c r="F7499" i="5"/>
  <c r="F7500" i="5"/>
  <c r="F7501" i="5"/>
  <c r="F7502" i="5"/>
  <c r="F7503" i="5"/>
  <c r="F7504" i="5"/>
  <c r="F7505" i="5"/>
  <c r="F7506" i="5"/>
  <c r="F7507" i="5"/>
  <c r="F7508" i="5"/>
  <c r="F7509" i="5"/>
  <c r="F7510" i="5"/>
  <c r="F7511" i="5"/>
  <c r="F7512" i="5"/>
  <c r="F7513" i="5"/>
  <c r="F7514" i="5"/>
  <c r="F7515" i="5"/>
  <c r="F7516" i="5"/>
  <c r="F7517" i="5"/>
  <c r="F7518" i="5"/>
  <c r="F7519" i="5"/>
  <c r="F7520" i="5"/>
  <c r="F7521" i="5"/>
  <c r="F7522" i="5"/>
  <c r="F7523" i="5"/>
  <c r="F7524" i="5"/>
  <c r="F7525" i="5"/>
  <c r="F7526" i="5"/>
  <c r="F7527" i="5"/>
  <c r="F7528" i="5"/>
  <c r="F7529" i="5"/>
  <c r="F7530" i="5"/>
  <c r="F7531" i="5"/>
  <c r="F7532" i="5"/>
  <c r="F7533" i="5"/>
  <c r="F7534" i="5"/>
  <c r="F7535" i="5"/>
  <c r="F7536" i="5"/>
  <c r="F7537" i="5"/>
  <c r="F7538" i="5"/>
  <c r="F7539" i="5"/>
  <c r="F7540" i="5"/>
  <c r="F7541" i="5"/>
  <c r="F7542" i="5"/>
  <c r="F7543" i="5"/>
  <c r="F7544" i="5"/>
  <c r="F7545" i="5"/>
  <c r="F7546" i="5"/>
  <c r="F7547" i="5"/>
  <c r="F7548" i="5"/>
  <c r="F7549" i="5"/>
  <c r="F7550" i="5"/>
  <c r="F7551" i="5"/>
  <c r="F7552" i="5"/>
  <c r="F7553" i="5"/>
  <c r="F7554" i="5"/>
  <c r="F7555" i="5"/>
  <c r="F7556" i="5"/>
  <c r="F7557" i="5"/>
  <c r="F7558" i="5"/>
  <c r="F7559" i="5"/>
  <c r="F7560" i="5"/>
  <c r="F7561" i="5"/>
  <c r="F7562" i="5"/>
  <c r="F7563" i="5"/>
  <c r="F7564" i="5"/>
  <c r="F7565" i="5"/>
  <c r="F7566" i="5"/>
  <c r="F7567" i="5"/>
  <c r="F7568" i="5"/>
  <c r="F7569" i="5"/>
  <c r="F7570" i="5"/>
  <c r="F7571" i="5"/>
  <c r="F7572" i="5"/>
  <c r="F7573" i="5"/>
  <c r="F7574" i="5"/>
  <c r="F7575" i="5"/>
  <c r="F7576" i="5"/>
  <c r="F7577" i="5"/>
  <c r="F7578" i="5"/>
  <c r="F7579" i="5"/>
  <c r="F7580" i="5"/>
  <c r="F7581" i="5"/>
  <c r="F7582" i="5"/>
  <c r="F7583" i="5"/>
  <c r="F7584" i="5"/>
  <c r="F7585" i="5"/>
  <c r="F7586" i="5"/>
  <c r="F7587" i="5"/>
  <c r="F7588" i="5"/>
  <c r="F7589" i="5"/>
  <c r="F7590" i="5"/>
  <c r="F7591" i="5"/>
  <c r="F7592" i="5"/>
  <c r="F7593" i="5"/>
  <c r="F7594" i="5"/>
  <c r="F7595" i="5"/>
  <c r="F7596" i="5"/>
  <c r="F7597" i="5"/>
  <c r="F7598" i="5"/>
  <c r="F7599" i="5"/>
  <c r="F7600" i="5"/>
  <c r="F7601" i="5"/>
  <c r="F7602" i="5"/>
  <c r="F7603" i="5"/>
  <c r="F7604" i="5"/>
  <c r="F7605" i="5"/>
  <c r="F7606" i="5"/>
  <c r="F7607" i="5"/>
  <c r="F7608" i="5"/>
  <c r="F7609" i="5"/>
  <c r="F7610" i="5"/>
  <c r="F7611" i="5"/>
  <c r="F7612" i="5"/>
  <c r="F7613" i="5"/>
  <c r="F7614" i="5"/>
  <c r="F7615" i="5"/>
  <c r="F7616" i="5"/>
  <c r="F7617" i="5"/>
  <c r="F7618" i="5"/>
  <c r="F7619" i="5"/>
  <c r="F7620" i="5"/>
  <c r="F7621" i="5"/>
  <c r="F7622" i="5"/>
  <c r="F7623" i="5"/>
  <c r="F7624" i="5"/>
  <c r="F7625" i="5"/>
  <c r="F7626" i="5"/>
  <c r="F7627" i="5"/>
  <c r="F7628" i="5"/>
  <c r="F7629" i="5"/>
  <c r="F7630" i="5"/>
  <c r="F7631" i="5"/>
  <c r="F7632" i="5"/>
  <c r="F7633" i="5"/>
  <c r="F7634" i="5"/>
  <c r="F7635" i="5"/>
  <c r="F7636" i="5"/>
  <c r="F7637" i="5"/>
  <c r="F7638" i="5"/>
  <c r="F7639" i="5"/>
  <c r="F7640" i="5"/>
  <c r="F7641" i="5"/>
  <c r="F7642" i="5"/>
  <c r="F7643" i="5"/>
  <c r="F7644" i="5"/>
  <c r="F7645" i="5"/>
  <c r="F7646" i="5"/>
  <c r="F7647" i="5"/>
  <c r="F7648" i="5"/>
  <c r="F7649" i="5"/>
  <c r="F7650" i="5"/>
  <c r="F7651" i="5"/>
  <c r="F7652" i="5"/>
  <c r="F7653" i="5"/>
  <c r="F7654" i="5"/>
  <c r="F7655" i="5"/>
  <c r="F7656" i="5"/>
  <c r="F7657" i="5"/>
  <c r="F7658" i="5"/>
  <c r="F7659" i="5"/>
  <c r="F7660" i="5"/>
  <c r="F7661" i="5"/>
  <c r="F7662" i="5"/>
  <c r="F7663" i="5"/>
  <c r="F7664" i="5"/>
  <c r="F7665" i="5"/>
  <c r="F7666" i="5"/>
  <c r="F7667" i="5"/>
  <c r="F7668" i="5"/>
  <c r="F7669" i="5"/>
  <c r="F7670" i="5"/>
  <c r="F7671" i="5"/>
  <c r="F7672" i="5"/>
  <c r="F7673" i="5"/>
  <c r="F7674" i="5"/>
  <c r="F7675" i="5"/>
  <c r="F7676" i="5"/>
  <c r="F7677" i="5"/>
  <c r="F7678" i="5"/>
  <c r="F7679" i="5"/>
  <c r="F7680" i="5"/>
  <c r="F7681" i="5"/>
  <c r="F7682" i="5"/>
  <c r="F7683" i="5"/>
  <c r="F7684" i="5"/>
  <c r="F7685" i="5"/>
  <c r="F7686" i="5"/>
  <c r="F7687" i="5"/>
  <c r="F7688" i="5"/>
  <c r="F7689" i="5"/>
  <c r="F7690" i="5"/>
  <c r="F7691" i="5"/>
  <c r="F7692" i="5"/>
  <c r="F7693" i="5"/>
  <c r="F7694" i="5"/>
  <c r="F7695" i="5"/>
  <c r="F7696" i="5"/>
  <c r="F7697" i="5"/>
  <c r="F7698" i="5"/>
  <c r="F7699" i="5"/>
  <c r="F7700" i="5"/>
  <c r="F7701" i="5"/>
  <c r="F7702" i="5"/>
  <c r="F7703" i="5"/>
  <c r="F7704" i="5"/>
  <c r="F7705" i="5"/>
  <c r="F7706" i="5"/>
  <c r="F7707" i="5"/>
  <c r="F7708" i="5"/>
  <c r="F7709" i="5"/>
  <c r="F7710" i="5"/>
  <c r="F7711" i="5"/>
  <c r="F7712" i="5"/>
  <c r="F7713" i="5"/>
  <c r="F7714" i="5"/>
  <c r="F7715" i="5"/>
  <c r="F7716" i="5"/>
  <c r="F7717" i="5"/>
  <c r="F7718" i="5"/>
  <c r="F7719" i="5"/>
  <c r="F7720" i="5"/>
  <c r="F7721" i="5"/>
  <c r="F7722" i="5"/>
  <c r="F7723" i="5"/>
  <c r="F7724" i="5"/>
  <c r="F7725" i="5"/>
  <c r="F7726" i="5"/>
  <c r="F7727" i="5"/>
  <c r="F7728" i="5"/>
  <c r="F7729" i="5"/>
  <c r="F7730" i="5"/>
  <c r="F7731" i="5"/>
  <c r="F7732" i="5"/>
  <c r="F7733" i="5"/>
  <c r="F7734" i="5"/>
  <c r="F7735" i="5"/>
  <c r="F7736" i="5"/>
  <c r="F7737" i="5"/>
  <c r="F7738" i="5"/>
  <c r="F7739" i="5"/>
  <c r="F7740" i="5"/>
  <c r="F7741" i="5"/>
  <c r="F7742" i="5"/>
  <c r="F7743" i="5"/>
  <c r="F7744" i="5"/>
  <c r="F7745" i="5"/>
  <c r="F7746" i="5"/>
  <c r="F7747" i="5"/>
  <c r="F7748" i="5"/>
  <c r="F7749" i="5"/>
  <c r="F7750" i="5"/>
  <c r="F7751" i="5"/>
  <c r="F7752" i="5"/>
  <c r="F7753" i="5"/>
  <c r="F7754" i="5"/>
  <c r="F7755" i="5"/>
  <c r="F7756" i="5"/>
  <c r="F7757" i="5"/>
  <c r="F7758" i="5"/>
  <c r="F7759" i="5"/>
  <c r="F7760" i="5"/>
  <c r="F7761" i="5"/>
  <c r="F7762" i="5"/>
  <c r="F7763" i="5"/>
  <c r="F7764" i="5"/>
  <c r="F7765" i="5"/>
  <c r="F7766" i="5"/>
  <c r="F7767" i="5"/>
  <c r="F7768" i="5"/>
  <c r="F7769" i="5"/>
  <c r="F7770" i="5"/>
  <c r="F7771" i="5"/>
  <c r="F7772" i="5"/>
  <c r="F7773" i="5"/>
  <c r="F7774" i="5"/>
  <c r="F7775" i="5"/>
  <c r="F7776" i="5"/>
  <c r="F7777" i="5"/>
  <c r="F7778" i="5"/>
  <c r="F7779" i="5"/>
  <c r="F7780" i="5"/>
  <c r="F7781" i="5"/>
  <c r="F7782" i="5"/>
  <c r="F7783" i="5"/>
  <c r="F7784" i="5"/>
  <c r="F7785" i="5"/>
  <c r="F7786" i="5"/>
  <c r="F7787" i="5"/>
  <c r="F7788" i="5"/>
  <c r="F7789" i="5"/>
  <c r="F7790" i="5"/>
  <c r="F7791" i="5"/>
  <c r="F7792" i="5"/>
  <c r="F7793" i="5"/>
  <c r="F7794" i="5"/>
  <c r="F7795" i="5"/>
  <c r="F7796" i="5"/>
  <c r="F7797" i="5"/>
  <c r="F7798" i="5"/>
  <c r="F7799" i="5"/>
  <c r="F7800" i="5"/>
  <c r="F7801" i="5"/>
  <c r="F7802" i="5"/>
  <c r="F7803" i="5"/>
  <c r="F7804" i="5"/>
  <c r="F7805" i="5"/>
  <c r="F7806" i="5"/>
  <c r="F7807" i="5"/>
  <c r="F7808" i="5"/>
  <c r="F7809" i="5"/>
  <c r="F7810" i="5"/>
  <c r="F7811" i="5"/>
  <c r="F7812" i="5"/>
  <c r="F7813" i="5"/>
  <c r="F7814" i="5"/>
  <c r="F7815" i="5"/>
  <c r="F7816" i="5"/>
  <c r="F7817" i="5"/>
  <c r="F7818" i="5"/>
  <c r="F7819" i="5"/>
  <c r="F7820" i="5"/>
  <c r="F7821" i="5"/>
  <c r="F7822" i="5"/>
  <c r="F7823" i="5"/>
  <c r="F7824" i="5"/>
  <c r="F7825" i="5"/>
  <c r="F7826" i="5"/>
  <c r="F7827" i="5"/>
  <c r="F7828" i="5"/>
  <c r="F7829" i="5"/>
  <c r="F7830" i="5"/>
  <c r="F7831" i="5"/>
  <c r="F7832" i="5"/>
  <c r="F7833" i="5"/>
  <c r="F7834" i="5"/>
  <c r="F7835" i="5"/>
  <c r="F7836" i="5"/>
  <c r="F7837" i="5"/>
  <c r="F7838" i="5"/>
  <c r="F7839" i="5"/>
  <c r="F7840" i="5"/>
  <c r="F7841" i="5"/>
  <c r="F7842" i="5"/>
  <c r="F7843" i="5"/>
  <c r="F7844" i="5"/>
  <c r="F7845" i="5"/>
  <c r="F7846" i="5"/>
  <c r="F7847" i="5"/>
  <c r="F7848" i="5"/>
  <c r="F7849" i="5"/>
  <c r="F7850" i="5"/>
  <c r="F7851" i="5"/>
  <c r="F7852" i="5"/>
  <c r="F7853" i="5"/>
  <c r="F7854" i="5"/>
  <c r="F7855" i="5"/>
  <c r="F7856" i="5"/>
  <c r="F7857" i="5"/>
  <c r="F7858" i="5"/>
  <c r="F7859" i="5"/>
  <c r="F7860" i="5"/>
  <c r="F7861" i="5"/>
  <c r="F7862" i="5"/>
  <c r="F7863" i="5"/>
  <c r="F7864" i="5"/>
  <c r="F7865" i="5"/>
  <c r="F7866" i="5"/>
  <c r="F7867" i="5"/>
  <c r="F7868" i="5"/>
  <c r="F7869" i="5"/>
  <c r="F7870" i="5"/>
  <c r="F7871" i="5"/>
  <c r="F7872" i="5"/>
  <c r="F7873" i="5"/>
  <c r="F7874" i="5"/>
  <c r="F7875" i="5"/>
  <c r="F7876" i="5"/>
  <c r="F7877" i="5"/>
  <c r="F7878" i="5"/>
  <c r="F7879" i="5"/>
  <c r="F7880" i="5"/>
  <c r="F7881" i="5"/>
  <c r="F7882" i="5"/>
  <c r="F7883" i="5"/>
  <c r="F7884" i="5"/>
  <c r="F7885" i="5"/>
  <c r="F7886" i="5"/>
  <c r="F7887" i="5"/>
  <c r="F7888" i="5"/>
  <c r="F7889" i="5"/>
  <c r="F7890" i="5"/>
  <c r="F7891" i="5"/>
  <c r="F7892" i="5"/>
  <c r="F7893" i="5"/>
  <c r="F7894" i="5"/>
  <c r="F7895" i="5"/>
  <c r="F7896" i="5"/>
  <c r="F7897" i="5"/>
  <c r="F7898" i="5"/>
  <c r="F7899" i="5"/>
  <c r="F7900" i="5"/>
  <c r="F7901" i="5"/>
  <c r="F7902" i="5"/>
  <c r="F7903" i="5"/>
  <c r="F7904" i="5"/>
  <c r="F7905" i="5"/>
  <c r="F7906" i="5"/>
  <c r="F7907" i="5"/>
  <c r="F7908" i="5"/>
  <c r="F7909" i="5"/>
  <c r="F7910" i="5"/>
  <c r="F7911" i="5"/>
  <c r="F7912" i="5"/>
  <c r="F7913" i="5"/>
  <c r="F7914" i="5"/>
  <c r="F7915" i="5"/>
  <c r="F7916" i="5"/>
  <c r="F7917" i="5"/>
  <c r="F7918" i="5"/>
  <c r="F7919" i="5"/>
  <c r="F7920" i="5"/>
  <c r="F7921" i="5"/>
  <c r="F7922" i="5"/>
  <c r="F7923" i="5"/>
  <c r="F7924" i="5"/>
  <c r="F7925" i="5"/>
  <c r="F7926" i="5"/>
  <c r="F7927" i="5"/>
  <c r="F7928" i="5"/>
  <c r="F7929" i="5"/>
  <c r="F7930" i="5"/>
  <c r="F7931" i="5"/>
  <c r="F7932" i="5"/>
  <c r="F7933" i="5"/>
  <c r="F7934" i="5"/>
  <c r="F7935" i="5"/>
  <c r="F7936" i="5"/>
  <c r="F7937" i="5"/>
  <c r="F7938" i="5"/>
  <c r="F7939" i="5"/>
  <c r="F7940" i="5"/>
  <c r="F7941" i="5"/>
  <c r="F7942" i="5"/>
  <c r="F7943" i="5"/>
  <c r="F7944" i="5"/>
  <c r="F7945" i="5"/>
  <c r="F7946" i="5"/>
  <c r="F7947" i="5"/>
  <c r="F7948" i="5"/>
  <c r="F7949" i="5"/>
  <c r="F7950" i="5"/>
  <c r="F7951" i="5"/>
  <c r="F7952" i="5"/>
  <c r="F7953" i="5"/>
  <c r="F7954" i="5"/>
  <c r="F7955" i="5"/>
  <c r="F7956" i="5"/>
  <c r="F7957" i="5"/>
  <c r="F7958" i="5"/>
  <c r="F7959" i="5"/>
  <c r="F7960" i="5"/>
  <c r="F7961" i="5"/>
  <c r="F7962" i="5"/>
  <c r="F7963" i="5"/>
  <c r="F7964" i="5"/>
  <c r="F7965" i="5"/>
  <c r="F7966" i="5"/>
  <c r="F7967" i="5"/>
  <c r="F7968" i="5"/>
  <c r="F7969" i="5"/>
  <c r="F7970" i="5"/>
  <c r="F7971" i="5"/>
  <c r="F7972" i="5"/>
  <c r="F7973" i="5"/>
  <c r="F7974" i="5"/>
  <c r="F7975" i="5"/>
  <c r="F7976" i="5"/>
  <c r="F7977" i="5"/>
  <c r="F7978" i="5"/>
  <c r="F7979" i="5"/>
  <c r="F7980" i="5"/>
  <c r="F7981" i="5"/>
  <c r="F7982" i="5"/>
  <c r="F7983" i="5"/>
  <c r="F7984" i="5"/>
  <c r="F7985" i="5"/>
  <c r="F7986" i="5"/>
  <c r="F7987" i="5"/>
  <c r="F7988" i="5"/>
  <c r="F7989" i="5"/>
  <c r="F7990" i="5"/>
  <c r="F7991" i="5"/>
  <c r="F7992" i="5"/>
  <c r="F7993" i="5"/>
  <c r="F7994" i="5"/>
  <c r="F7995" i="5"/>
  <c r="F7996" i="5"/>
  <c r="F7997" i="5"/>
  <c r="F7998" i="5"/>
  <c r="F7999" i="5"/>
  <c r="F8000" i="5"/>
  <c r="F8001" i="5"/>
  <c r="F8002" i="5"/>
  <c r="F8003" i="5"/>
  <c r="F8004" i="5"/>
  <c r="F8005" i="5"/>
  <c r="F8006" i="5"/>
  <c r="F8007" i="5"/>
  <c r="F8008" i="5"/>
  <c r="F8009" i="5"/>
  <c r="F8010" i="5"/>
  <c r="F8011" i="5"/>
  <c r="F8012" i="5"/>
  <c r="F8013" i="5"/>
  <c r="F8014" i="5"/>
  <c r="F8015" i="5"/>
  <c r="F8016" i="5"/>
  <c r="F8017" i="5"/>
  <c r="F8018" i="5"/>
  <c r="F8019" i="5"/>
  <c r="F8020" i="5"/>
  <c r="F8021" i="5"/>
  <c r="F8022" i="5"/>
  <c r="F8023" i="5"/>
  <c r="F8024" i="5"/>
  <c r="F8025" i="5"/>
  <c r="F8026" i="5"/>
  <c r="F8027" i="5"/>
  <c r="F8028" i="5"/>
  <c r="F8029" i="5"/>
  <c r="F8030" i="5"/>
  <c r="F8031" i="5"/>
  <c r="F8032" i="5"/>
  <c r="F8033" i="5"/>
  <c r="F8034" i="5"/>
  <c r="F8035" i="5"/>
  <c r="F8036" i="5"/>
  <c r="F8037" i="5"/>
  <c r="F8038" i="5"/>
  <c r="F8039" i="5"/>
  <c r="F8040" i="5"/>
  <c r="F8041" i="5"/>
  <c r="F8042" i="5"/>
  <c r="F8043" i="5"/>
  <c r="F8044" i="5"/>
  <c r="F8045" i="5"/>
  <c r="F8046" i="5"/>
  <c r="F8047" i="5"/>
  <c r="F8048" i="5"/>
  <c r="F8049" i="5"/>
  <c r="F8050" i="5"/>
  <c r="F8051" i="5"/>
  <c r="F8052" i="5"/>
  <c r="F8053" i="5"/>
  <c r="F8054" i="5"/>
  <c r="F8055" i="5"/>
  <c r="F8056" i="5"/>
  <c r="F8057" i="5"/>
  <c r="F8058" i="5"/>
  <c r="F8059" i="5"/>
  <c r="F8060" i="5"/>
  <c r="F8061" i="5"/>
  <c r="F8062" i="5"/>
  <c r="F8063" i="5"/>
  <c r="F8064" i="5"/>
  <c r="F8065" i="5"/>
  <c r="F8066" i="5"/>
  <c r="F8067" i="5"/>
  <c r="F8068" i="5"/>
  <c r="F8069" i="5"/>
  <c r="F8070" i="5"/>
  <c r="F8071" i="5"/>
  <c r="F8072" i="5"/>
  <c r="F8073" i="5"/>
  <c r="F8074" i="5"/>
  <c r="F8075" i="5"/>
  <c r="F8076" i="5"/>
  <c r="F8077" i="5"/>
  <c r="F8078" i="5"/>
  <c r="F8079" i="5"/>
  <c r="F8080" i="5"/>
  <c r="F8081" i="5"/>
  <c r="F8082" i="5"/>
  <c r="F8083" i="5"/>
  <c r="F8084" i="5"/>
  <c r="F8085" i="5"/>
  <c r="F8086" i="5"/>
  <c r="F8087" i="5"/>
  <c r="F8088" i="5"/>
  <c r="F8089" i="5"/>
  <c r="F8090" i="5"/>
  <c r="F8091" i="5"/>
  <c r="F8092" i="5"/>
  <c r="F8093" i="5"/>
  <c r="F8094" i="5"/>
  <c r="F8095" i="5"/>
  <c r="F8096" i="5"/>
  <c r="F8097" i="5"/>
  <c r="F8098" i="5"/>
  <c r="F8099" i="5"/>
  <c r="F8100" i="5"/>
  <c r="F8101" i="5"/>
  <c r="F8102" i="5"/>
  <c r="F8103" i="5"/>
  <c r="F8104" i="5"/>
  <c r="F8105" i="5"/>
  <c r="F8106" i="5"/>
  <c r="F8107" i="5"/>
  <c r="F8108" i="5"/>
  <c r="F8109" i="5"/>
  <c r="F8110" i="5"/>
  <c r="F8111" i="5"/>
  <c r="F8112" i="5"/>
  <c r="F8113" i="5"/>
  <c r="F8114" i="5"/>
  <c r="F8115" i="5"/>
  <c r="F8116" i="5"/>
  <c r="F8117" i="5"/>
  <c r="F8118" i="5"/>
  <c r="F8119" i="5"/>
  <c r="F8120" i="5"/>
  <c r="F8121" i="5"/>
  <c r="F8122" i="5"/>
  <c r="F8123" i="5"/>
  <c r="F8124" i="5"/>
  <c r="F8125" i="5"/>
  <c r="F8126" i="5"/>
  <c r="F8127" i="5"/>
  <c r="F8128" i="5"/>
  <c r="F8129" i="5"/>
  <c r="F8130" i="5"/>
  <c r="F8131" i="5"/>
  <c r="F8132" i="5"/>
  <c r="F8133" i="5"/>
  <c r="F8134" i="5"/>
  <c r="F8135" i="5"/>
  <c r="F8136" i="5"/>
  <c r="F8137" i="5"/>
  <c r="F8138" i="5"/>
  <c r="F8139" i="5"/>
  <c r="F8140" i="5"/>
  <c r="F8141" i="5"/>
  <c r="F8142" i="5"/>
  <c r="F8143" i="5"/>
  <c r="F8144" i="5"/>
  <c r="F8145" i="5"/>
  <c r="F8146" i="5"/>
  <c r="F8147" i="5"/>
  <c r="F8148" i="5"/>
  <c r="F8149" i="5"/>
  <c r="F8150" i="5"/>
  <c r="F8151" i="5"/>
  <c r="F8152" i="5"/>
  <c r="F8153" i="5"/>
  <c r="F8154" i="5"/>
  <c r="F8155" i="5"/>
  <c r="F8156" i="5"/>
  <c r="F8157" i="5"/>
  <c r="F8158" i="5"/>
  <c r="F8159" i="5"/>
  <c r="F8160" i="5"/>
  <c r="F8161" i="5"/>
  <c r="F8162" i="5"/>
  <c r="F8163" i="5"/>
  <c r="F8164" i="5"/>
  <c r="F8165" i="5"/>
  <c r="F8166" i="5"/>
  <c r="F8167" i="5"/>
  <c r="F8168" i="5"/>
  <c r="F8169" i="5"/>
  <c r="F8170" i="5"/>
  <c r="F8171" i="5"/>
  <c r="F8172" i="5"/>
  <c r="F8173" i="5"/>
  <c r="F8174" i="5"/>
  <c r="F8175" i="5"/>
  <c r="F8176" i="5"/>
  <c r="F8177" i="5"/>
  <c r="F8178" i="5"/>
  <c r="F8179" i="5"/>
  <c r="F8180" i="5"/>
  <c r="F8181" i="5"/>
  <c r="F8182" i="5"/>
  <c r="F8183" i="5"/>
  <c r="F8184" i="5"/>
  <c r="F8185" i="5"/>
  <c r="F8186" i="5"/>
  <c r="F8187" i="5"/>
  <c r="F8188" i="5"/>
  <c r="F8189" i="5"/>
  <c r="F8190" i="5"/>
  <c r="F8191" i="5"/>
  <c r="F8192" i="5"/>
  <c r="F8193" i="5"/>
  <c r="F8194" i="5"/>
  <c r="F8195" i="5"/>
  <c r="F8196" i="5"/>
  <c r="F8197" i="5"/>
  <c r="F8198" i="5"/>
  <c r="F8199" i="5"/>
  <c r="F8200" i="5"/>
  <c r="F8201" i="5"/>
  <c r="F8202" i="5"/>
  <c r="F8203" i="5"/>
  <c r="F8204" i="5"/>
  <c r="F8205" i="5"/>
  <c r="F8206" i="5"/>
  <c r="F8207" i="5"/>
  <c r="F8208" i="5"/>
  <c r="F8209" i="5"/>
  <c r="F8210" i="5"/>
  <c r="F8211" i="5"/>
  <c r="F8212" i="5"/>
  <c r="F8213" i="5"/>
  <c r="F8214" i="5"/>
  <c r="F8215" i="5"/>
  <c r="F8216" i="5"/>
  <c r="F8217" i="5"/>
  <c r="F8218" i="5"/>
  <c r="F8219" i="5"/>
  <c r="F8220" i="5"/>
  <c r="F8221" i="5"/>
  <c r="F8222" i="5"/>
  <c r="F8223" i="5"/>
  <c r="F8224" i="5"/>
  <c r="F8225" i="5"/>
  <c r="F8226" i="5"/>
  <c r="F8227" i="5"/>
  <c r="F8228" i="5"/>
  <c r="F8229" i="5"/>
  <c r="F8230" i="5"/>
  <c r="F8231" i="5"/>
  <c r="F8232" i="5"/>
  <c r="F8233" i="5"/>
  <c r="F8234" i="5"/>
  <c r="F8235" i="5"/>
  <c r="F8236" i="5"/>
  <c r="F8237" i="5"/>
  <c r="F8238" i="5"/>
  <c r="F8239" i="5"/>
  <c r="F8240" i="5"/>
  <c r="F8241" i="5"/>
  <c r="F8242" i="5"/>
  <c r="F8243" i="5"/>
  <c r="F8244" i="5"/>
  <c r="F8245" i="5"/>
  <c r="F8246" i="5"/>
  <c r="F8247" i="5"/>
  <c r="F8248" i="5"/>
  <c r="F8249" i="5"/>
  <c r="F8250" i="5"/>
  <c r="F8251" i="5"/>
  <c r="F8252" i="5"/>
  <c r="F8253" i="5"/>
  <c r="F8254" i="5"/>
  <c r="F8255" i="5"/>
  <c r="F8256" i="5"/>
  <c r="F8257" i="5"/>
  <c r="F8258" i="5"/>
  <c r="F8259" i="5"/>
  <c r="F8260" i="5"/>
  <c r="F8261" i="5"/>
  <c r="F8262" i="5"/>
  <c r="F8263" i="5"/>
  <c r="F8264" i="5"/>
  <c r="F8265" i="5"/>
  <c r="F8266" i="5"/>
  <c r="F8267" i="5"/>
  <c r="F8268" i="5"/>
  <c r="F8269" i="5"/>
  <c r="F8270" i="5"/>
  <c r="F8271" i="5"/>
  <c r="F8272" i="5"/>
  <c r="F8273" i="5"/>
  <c r="F8274" i="5"/>
  <c r="F8275" i="5"/>
  <c r="F8276" i="5"/>
  <c r="F8277" i="5"/>
  <c r="F8278" i="5"/>
  <c r="F8279" i="5"/>
  <c r="F8280" i="5"/>
  <c r="F8281" i="5"/>
  <c r="F8282" i="5"/>
  <c r="F8283" i="5"/>
  <c r="F8284" i="5"/>
  <c r="F8285" i="5"/>
  <c r="F8286" i="5"/>
  <c r="F8287" i="5"/>
  <c r="F8288" i="5"/>
  <c r="F8289" i="5"/>
  <c r="F8290" i="5"/>
  <c r="F8291" i="5"/>
  <c r="F8292" i="5"/>
  <c r="F8293" i="5"/>
  <c r="F8294" i="5"/>
  <c r="F8295" i="5"/>
  <c r="F8296" i="5"/>
  <c r="F8297" i="5"/>
  <c r="F8298" i="5"/>
  <c r="F8299" i="5"/>
  <c r="F8300" i="5"/>
  <c r="F8301" i="5"/>
  <c r="F8302" i="5"/>
  <c r="F8303" i="5"/>
  <c r="F8304" i="5"/>
  <c r="F8305" i="5"/>
  <c r="F8306" i="5"/>
  <c r="F8307" i="5"/>
  <c r="F8308" i="5"/>
  <c r="F8309" i="5"/>
  <c r="F8310" i="5"/>
  <c r="F8311" i="5"/>
  <c r="F8312" i="5"/>
  <c r="F8313" i="5"/>
  <c r="F8314" i="5"/>
  <c r="F8315" i="5"/>
  <c r="F8316" i="5"/>
  <c r="F8317" i="5"/>
  <c r="F8318" i="5"/>
  <c r="F8319" i="5"/>
  <c r="F8320" i="5"/>
  <c r="F8321" i="5"/>
  <c r="F8322" i="5"/>
  <c r="F8323" i="5"/>
  <c r="F8324" i="5"/>
  <c r="F8325" i="5"/>
  <c r="F8326" i="5"/>
  <c r="F8327" i="5"/>
  <c r="F8328" i="5"/>
  <c r="F8329" i="5"/>
  <c r="F8330" i="5"/>
  <c r="F8331" i="5"/>
  <c r="F8332" i="5"/>
  <c r="F8333" i="5"/>
  <c r="F8334" i="5"/>
  <c r="F8335" i="5"/>
  <c r="F8336" i="5"/>
  <c r="F8337" i="5"/>
  <c r="F8338" i="5"/>
  <c r="F8339" i="5"/>
  <c r="F8340" i="5"/>
  <c r="F8341" i="5"/>
  <c r="F8342" i="5"/>
  <c r="F8343" i="5"/>
  <c r="F8344" i="5"/>
  <c r="F8345" i="5"/>
  <c r="F8346" i="5"/>
  <c r="F8347" i="5"/>
  <c r="F8348" i="5"/>
  <c r="F8349" i="5"/>
  <c r="F8350" i="5"/>
  <c r="F8351" i="5"/>
  <c r="F8352" i="5"/>
  <c r="F8353" i="5"/>
  <c r="F8354" i="5"/>
  <c r="F8355" i="5"/>
  <c r="F8356" i="5"/>
  <c r="F8357" i="5"/>
  <c r="F8358" i="5"/>
  <c r="F8359" i="5"/>
  <c r="F8360" i="5"/>
  <c r="F8361" i="5"/>
  <c r="F8362" i="5"/>
  <c r="F8363" i="5"/>
  <c r="F8364" i="5"/>
  <c r="F8365" i="5"/>
  <c r="F8366" i="5"/>
  <c r="F8367" i="5"/>
  <c r="F8368" i="5"/>
  <c r="F8369" i="5"/>
  <c r="F8370" i="5"/>
  <c r="F8371" i="5"/>
  <c r="F8372" i="5"/>
  <c r="F8373" i="5"/>
  <c r="F8374" i="5"/>
  <c r="F8375" i="5"/>
  <c r="F8376" i="5"/>
  <c r="F8377" i="5"/>
  <c r="F8378" i="5"/>
  <c r="F8379" i="5"/>
  <c r="F8380" i="5"/>
  <c r="F8381" i="5"/>
  <c r="F8382" i="5"/>
  <c r="F8383" i="5"/>
  <c r="F8384" i="5"/>
  <c r="F8385" i="5"/>
  <c r="F8386" i="5"/>
  <c r="F8387" i="5"/>
  <c r="F8388" i="5"/>
  <c r="F8389" i="5"/>
  <c r="F8390" i="5"/>
  <c r="F8391" i="5"/>
  <c r="F8392" i="5"/>
  <c r="F8393" i="5"/>
  <c r="F8394" i="5"/>
  <c r="F8395" i="5"/>
  <c r="F8396" i="5"/>
  <c r="F8397" i="5"/>
  <c r="F8398" i="5"/>
  <c r="F8399" i="5"/>
  <c r="F8400" i="5"/>
  <c r="F8401" i="5"/>
  <c r="F8402" i="5"/>
  <c r="F8403" i="5"/>
  <c r="F8404" i="5"/>
  <c r="F8405" i="5"/>
  <c r="F8406" i="5"/>
  <c r="F8407" i="5"/>
  <c r="F8408" i="5"/>
  <c r="F8409" i="5"/>
  <c r="F8410" i="5"/>
  <c r="F8411" i="5"/>
  <c r="F8412" i="5"/>
  <c r="F8413" i="5"/>
  <c r="F8414" i="5"/>
  <c r="F8415" i="5"/>
  <c r="F8416" i="5"/>
  <c r="F8417" i="5"/>
  <c r="F8418" i="5"/>
  <c r="F8419" i="5"/>
  <c r="F8420" i="5"/>
  <c r="F8421" i="5"/>
  <c r="F8422" i="5"/>
  <c r="F8423" i="5"/>
  <c r="F8424" i="5"/>
  <c r="F8425" i="5"/>
  <c r="F8426" i="5"/>
  <c r="F8427" i="5"/>
  <c r="F8428" i="5"/>
  <c r="F8429" i="5"/>
  <c r="F8430" i="5"/>
  <c r="F8431" i="5"/>
  <c r="F8432" i="5"/>
  <c r="F8433" i="5"/>
  <c r="F8434" i="5"/>
  <c r="F8435" i="5"/>
  <c r="F8436" i="5"/>
  <c r="F8437" i="5"/>
  <c r="F8438" i="5"/>
  <c r="F8439" i="5"/>
  <c r="F8440" i="5"/>
  <c r="F8441" i="5"/>
  <c r="F8442" i="5"/>
  <c r="F8443" i="5"/>
  <c r="F8444" i="5"/>
  <c r="F8445" i="5"/>
  <c r="F8446" i="5"/>
  <c r="F8447" i="5"/>
  <c r="F8448" i="5"/>
  <c r="F8449" i="5"/>
  <c r="F8450" i="5"/>
  <c r="F8451" i="5"/>
  <c r="F8452" i="5"/>
  <c r="F8453" i="5"/>
  <c r="F8454" i="5"/>
  <c r="F8455" i="5"/>
  <c r="F8456" i="5"/>
  <c r="F8457" i="5"/>
  <c r="F8458" i="5"/>
  <c r="F8459" i="5"/>
  <c r="F8460" i="5"/>
  <c r="F8461" i="5"/>
  <c r="F8462" i="5"/>
  <c r="F8463" i="5"/>
  <c r="F8464" i="5"/>
  <c r="F8465" i="5"/>
  <c r="F8466" i="5"/>
  <c r="F8467" i="5"/>
  <c r="F8468" i="5"/>
  <c r="F8469" i="5"/>
  <c r="F8470" i="5"/>
  <c r="F8471" i="5"/>
  <c r="F8472" i="5"/>
  <c r="F8473" i="5"/>
  <c r="F8474" i="5"/>
  <c r="F8475" i="5"/>
  <c r="F8476" i="5"/>
  <c r="F8477" i="5"/>
  <c r="F8478" i="5"/>
  <c r="F8479" i="5"/>
  <c r="F8480" i="5"/>
  <c r="F8481" i="5"/>
  <c r="F8482" i="5"/>
  <c r="F8483" i="5"/>
  <c r="F8484" i="5"/>
  <c r="F8485" i="5"/>
  <c r="F8486" i="5"/>
  <c r="F8487" i="5"/>
  <c r="F8488" i="5"/>
  <c r="F8489" i="5"/>
  <c r="F8490" i="5"/>
  <c r="F8491" i="5"/>
  <c r="F8492" i="5"/>
  <c r="F8493" i="5"/>
  <c r="F8494" i="5"/>
  <c r="F8495" i="5"/>
  <c r="F8496" i="5"/>
  <c r="F8497" i="5"/>
  <c r="F8498" i="5"/>
  <c r="F8499" i="5"/>
  <c r="F8500" i="5"/>
  <c r="F8501" i="5"/>
  <c r="F8502" i="5"/>
  <c r="F8503" i="5"/>
  <c r="F8504" i="5"/>
  <c r="F8505" i="5"/>
  <c r="F8506" i="5"/>
  <c r="F8507" i="5"/>
  <c r="F8508" i="5"/>
  <c r="F8509" i="5"/>
  <c r="F8510" i="5"/>
  <c r="F8511" i="5"/>
  <c r="F8512" i="5"/>
  <c r="F8513" i="5"/>
  <c r="F8514" i="5"/>
  <c r="F8515" i="5"/>
  <c r="F8516" i="5"/>
  <c r="F8517" i="5"/>
  <c r="F8518" i="5"/>
  <c r="F8519" i="5"/>
  <c r="F8520" i="5"/>
  <c r="F8521" i="5"/>
  <c r="F8522" i="5"/>
  <c r="F8523" i="5"/>
  <c r="F8524" i="5"/>
  <c r="F8525" i="5"/>
  <c r="F8526" i="5"/>
  <c r="F8527" i="5"/>
  <c r="F8528" i="5"/>
  <c r="F8529" i="5"/>
  <c r="F8530" i="5"/>
  <c r="F8531" i="5"/>
  <c r="F8532" i="5"/>
  <c r="F8533" i="5"/>
  <c r="F8534" i="5"/>
  <c r="F8535" i="5"/>
  <c r="F8536" i="5"/>
  <c r="F8537" i="5"/>
  <c r="F8538" i="5"/>
  <c r="F8539" i="5"/>
  <c r="F8540" i="5"/>
  <c r="F8541" i="5"/>
  <c r="F8542" i="5"/>
  <c r="F8543" i="5"/>
  <c r="F8544" i="5"/>
  <c r="F8545" i="5"/>
  <c r="F8546" i="5"/>
  <c r="F8547" i="5"/>
  <c r="F8548" i="5"/>
  <c r="F8549" i="5"/>
  <c r="F8550" i="5"/>
  <c r="F8551" i="5"/>
  <c r="F8552" i="5"/>
  <c r="F8553" i="5"/>
  <c r="F8554" i="5"/>
  <c r="F8555" i="5"/>
  <c r="F8556" i="5"/>
  <c r="F8557" i="5"/>
  <c r="F8558" i="5"/>
  <c r="F8559" i="5"/>
  <c r="F8560" i="5"/>
  <c r="F8561" i="5"/>
  <c r="F8562" i="5"/>
  <c r="F8563" i="5"/>
  <c r="F8564" i="5"/>
  <c r="F8565" i="5"/>
  <c r="F8566" i="5"/>
  <c r="F8567" i="5"/>
  <c r="F8568" i="5"/>
  <c r="F8569" i="5"/>
  <c r="F8570" i="5"/>
  <c r="F8571" i="5"/>
  <c r="F8572" i="5"/>
  <c r="F8573" i="5"/>
  <c r="F8574" i="5"/>
  <c r="F8575" i="5"/>
  <c r="F8576" i="5"/>
  <c r="F8577" i="5"/>
  <c r="F8578" i="5"/>
  <c r="F8579" i="5"/>
  <c r="F8580" i="5"/>
  <c r="F8581" i="5"/>
  <c r="F8582" i="5"/>
  <c r="F8583" i="5"/>
  <c r="F8584" i="5"/>
  <c r="F8585" i="5"/>
  <c r="F8586" i="5"/>
  <c r="F8587" i="5"/>
  <c r="F8588" i="5"/>
  <c r="F8589" i="5"/>
  <c r="F8590" i="5"/>
  <c r="F8591" i="5"/>
  <c r="F8592" i="5"/>
  <c r="F8593" i="5"/>
  <c r="F8594" i="5"/>
  <c r="F8595" i="5"/>
  <c r="F8596" i="5"/>
  <c r="F8597" i="5"/>
  <c r="F8598" i="5"/>
  <c r="F8599" i="5"/>
  <c r="F8600" i="5"/>
  <c r="F8601" i="5"/>
  <c r="F8602" i="5"/>
  <c r="F8603" i="5"/>
  <c r="F8604" i="5"/>
  <c r="F8605" i="5"/>
  <c r="F8606" i="5"/>
  <c r="F8607" i="5"/>
  <c r="F8608" i="5"/>
  <c r="F8609" i="5"/>
  <c r="F8610" i="5"/>
  <c r="F8611" i="5"/>
  <c r="F8612" i="5"/>
  <c r="F8613" i="5"/>
  <c r="F8614" i="5"/>
  <c r="F8615" i="5"/>
  <c r="F8616" i="5"/>
  <c r="F8617" i="5"/>
  <c r="F8618" i="5"/>
  <c r="F8619" i="5"/>
  <c r="F8620" i="5"/>
  <c r="F8621" i="5"/>
  <c r="F8622" i="5"/>
  <c r="F8623" i="5"/>
  <c r="F8624" i="5"/>
  <c r="F8625" i="5"/>
  <c r="F8626" i="5"/>
  <c r="F8627" i="5"/>
  <c r="F8628" i="5"/>
  <c r="F8629" i="5"/>
  <c r="F8630" i="5"/>
  <c r="F8631" i="5"/>
  <c r="F8632" i="5"/>
  <c r="F8633" i="5"/>
  <c r="F8634" i="5"/>
  <c r="F8635" i="5"/>
  <c r="F8636" i="5"/>
  <c r="F8637" i="5"/>
  <c r="F8638" i="5"/>
  <c r="F8639" i="5"/>
  <c r="F8640" i="5"/>
  <c r="F8641" i="5"/>
  <c r="F8642" i="5"/>
  <c r="F8643" i="5"/>
  <c r="F8644" i="5"/>
  <c r="F8645" i="5"/>
  <c r="F8646" i="5"/>
  <c r="F8647" i="5"/>
  <c r="F8648" i="5"/>
  <c r="F8649" i="5"/>
  <c r="F8650" i="5"/>
  <c r="F8651" i="5"/>
  <c r="F8652" i="5"/>
  <c r="F8653" i="5"/>
  <c r="F8654" i="5"/>
  <c r="F8655" i="5"/>
  <c r="F8656" i="5"/>
  <c r="F8657" i="5"/>
  <c r="F8658" i="5"/>
  <c r="F8659" i="5"/>
  <c r="F8660" i="5"/>
  <c r="F8661" i="5"/>
  <c r="F8662" i="5"/>
  <c r="F8663" i="5"/>
  <c r="F8664" i="5"/>
  <c r="F8665" i="5"/>
  <c r="F8666" i="5"/>
  <c r="F8667" i="5"/>
  <c r="F8668" i="5"/>
  <c r="F8669" i="5"/>
  <c r="F8670" i="5"/>
  <c r="F8671" i="5"/>
  <c r="F8672" i="5"/>
  <c r="F8673" i="5"/>
  <c r="F8674" i="5"/>
  <c r="F8675" i="5"/>
  <c r="F8676" i="5"/>
  <c r="F8677" i="5"/>
  <c r="F8678" i="5"/>
  <c r="F8679" i="5"/>
  <c r="F8680" i="5"/>
  <c r="F8681" i="5"/>
  <c r="F8682" i="5"/>
  <c r="F8683" i="5"/>
  <c r="F8684" i="5"/>
  <c r="F8685" i="5"/>
  <c r="F8686" i="5"/>
  <c r="F8687" i="5"/>
  <c r="F8688" i="5"/>
  <c r="F8689" i="5"/>
  <c r="F8690" i="5"/>
  <c r="F8691" i="5"/>
  <c r="F8692" i="5"/>
  <c r="F8693" i="5"/>
  <c r="F8694" i="5"/>
  <c r="F8695" i="5"/>
  <c r="F8696" i="5"/>
  <c r="F8697" i="5"/>
  <c r="F8698" i="5"/>
  <c r="F8699" i="5"/>
  <c r="F8700" i="5"/>
  <c r="F8701" i="5"/>
  <c r="F8702" i="5"/>
  <c r="F8703" i="5"/>
  <c r="F8704" i="5"/>
  <c r="F8705" i="5"/>
  <c r="F8706" i="5"/>
  <c r="F8707" i="5"/>
  <c r="F8708" i="5"/>
  <c r="F8709" i="5"/>
  <c r="F8710" i="5"/>
  <c r="F8711" i="5"/>
  <c r="F8712" i="5"/>
  <c r="F8713" i="5"/>
  <c r="F8714" i="5"/>
  <c r="F8715" i="5"/>
  <c r="F8716" i="5"/>
  <c r="F8717" i="5"/>
  <c r="F8718" i="5"/>
  <c r="F8719" i="5"/>
  <c r="F8720" i="5"/>
  <c r="F8721" i="5"/>
  <c r="F8722" i="5"/>
  <c r="F8723" i="5"/>
  <c r="F8724" i="5"/>
  <c r="F8725" i="5"/>
  <c r="F8726" i="5"/>
  <c r="F8727" i="5"/>
  <c r="F8728" i="5"/>
  <c r="F8729" i="5"/>
  <c r="F8730" i="5"/>
  <c r="F8731" i="5"/>
  <c r="F8732" i="5"/>
  <c r="F8733" i="5"/>
  <c r="F8734" i="5"/>
  <c r="F8735" i="5"/>
  <c r="F8736" i="5"/>
  <c r="F8737" i="5"/>
  <c r="F8738" i="5"/>
  <c r="F8739" i="5"/>
  <c r="F8740" i="5"/>
  <c r="F8741" i="5"/>
  <c r="F8742" i="5"/>
  <c r="F8743" i="5"/>
  <c r="F8744" i="5"/>
  <c r="F8745" i="5"/>
  <c r="F8746" i="5"/>
  <c r="F8747" i="5"/>
  <c r="F8748" i="5"/>
  <c r="F8749" i="5"/>
  <c r="F8750" i="5"/>
  <c r="F8751" i="5"/>
  <c r="F8752" i="5"/>
  <c r="F8753" i="5"/>
  <c r="F8754" i="5"/>
  <c r="F8755" i="5"/>
  <c r="F8756" i="5"/>
  <c r="F8757" i="5"/>
  <c r="F8758" i="5"/>
  <c r="F8759" i="5"/>
  <c r="F8760" i="5"/>
  <c r="F8761" i="5"/>
  <c r="F8762" i="5"/>
  <c r="F8763" i="5"/>
  <c r="F8764" i="5"/>
  <c r="F8765" i="5"/>
  <c r="F8766" i="5"/>
  <c r="F8767" i="5"/>
  <c r="F8768" i="5"/>
  <c r="F8769" i="5"/>
  <c r="F8770" i="5"/>
  <c r="F8771" i="5"/>
  <c r="F8772" i="5"/>
  <c r="F8773" i="5"/>
  <c r="F8774" i="5"/>
  <c r="F8775" i="5"/>
  <c r="F8776" i="5"/>
  <c r="F8777" i="5"/>
  <c r="F8778" i="5"/>
  <c r="F8779" i="5"/>
  <c r="F8780" i="5"/>
  <c r="F8781" i="5"/>
  <c r="F8782" i="5"/>
  <c r="F8783" i="5"/>
  <c r="F8784" i="5"/>
  <c r="F8785" i="5"/>
  <c r="F8786" i="5"/>
  <c r="F8787" i="5"/>
  <c r="F8788" i="5"/>
  <c r="F8789" i="5"/>
  <c r="F8790" i="5"/>
  <c r="F8791" i="5"/>
  <c r="F8792" i="5"/>
  <c r="F8793" i="5"/>
  <c r="F8794" i="5"/>
  <c r="F8795" i="5"/>
  <c r="F8796" i="5"/>
  <c r="F8797" i="5"/>
  <c r="F8798" i="5"/>
  <c r="F8799" i="5"/>
  <c r="F8800" i="5"/>
  <c r="F8801" i="5"/>
  <c r="F8802" i="5"/>
  <c r="F8803" i="5"/>
  <c r="F8804" i="5"/>
  <c r="F8805" i="5"/>
  <c r="F8806" i="5"/>
  <c r="F8807" i="5"/>
  <c r="F8808" i="5"/>
  <c r="F8809" i="5"/>
  <c r="F8810" i="5"/>
  <c r="F8811" i="5"/>
  <c r="F8812" i="5"/>
  <c r="F8813" i="5"/>
  <c r="F8814" i="5"/>
  <c r="F8815" i="5"/>
  <c r="F8816" i="5"/>
  <c r="F8817" i="5"/>
  <c r="F8818" i="5"/>
  <c r="F8819" i="5"/>
  <c r="F8820" i="5"/>
  <c r="F8821" i="5"/>
  <c r="F8822" i="5"/>
  <c r="F8823" i="5"/>
  <c r="F8824" i="5"/>
  <c r="F8825" i="5"/>
  <c r="F8826" i="5"/>
  <c r="F8827" i="5"/>
  <c r="F8828" i="5"/>
  <c r="F8829" i="5"/>
  <c r="F8830" i="5"/>
  <c r="F8831" i="5"/>
  <c r="F8832" i="5"/>
  <c r="F8833" i="5"/>
  <c r="F8834" i="5"/>
  <c r="F8835" i="5"/>
  <c r="F8836" i="5"/>
  <c r="F8837" i="5"/>
  <c r="F8838" i="5"/>
  <c r="F8839" i="5"/>
  <c r="F8840" i="5"/>
  <c r="F8841" i="5"/>
  <c r="F8842" i="5"/>
  <c r="F8843" i="5"/>
  <c r="F8844" i="5"/>
  <c r="F8845" i="5"/>
  <c r="F8846" i="5"/>
  <c r="F8847" i="5"/>
  <c r="F8848" i="5"/>
  <c r="F8849" i="5"/>
  <c r="F8850" i="5"/>
  <c r="F8851" i="5"/>
  <c r="F8852" i="5"/>
  <c r="F8853" i="5"/>
  <c r="F8854" i="5"/>
  <c r="F8855" i="5"/>
  <c r="F8856" i="5"/>
  <c r="F8857" i="5"/>
  <c r="F8858" i="5"/>
  <c r="F8859" i="5"/>
  <c r="F8860" i="5"/>
  <c r="F8861" i="5"/>
  <c r="F8862" i="5"/>
  <c r="F8863" i="5"/>
  <c r="F8864" i="5"/>
  <c r="F8865" i="5"/>
  <c r="F8866" i="5"/>
  <c r="F8867" i="5"/>
  <c r="F8868" i="5"/>
  <c r="F8869" i="5"/>
  <c r="F8870" i="5"/>
  <c r="F8871" i="5"/>
  <c r="F8872" i="5"/>
  <c r="F8873" i="5"/>
  <c r="F8874" i="5"/>
  <c r="F8875" i="5"/>
  <c r="F8876" i="5"/>
  <c r="F8877" i="5"/>
  <c r="F8878" i="5"/>
  <c r="F8879" i="5"/>
  <c r="F8880" i="5"/>
  <c r="F8881" i="5"/>
  <c r="F8882" i="5"/>
  <c r="F8883" i="5"/>
  <c r="F8884" i="5"/>
  <c r="F8885" i="5"/>
  <c r="F8886" i="5"/>
  <c r="F8887" i="5"/>
  <c r="F8888" i="5"/>
  <c r="F8889" i="5"/>
  <c r="F8890" i="5"/>
  <c r="F8891" i="5"/>
  <c r="F8892" i="5"/>
  <c r="F8893" i="5"/>
  <c r="F8894" i="5"/>
  <c r="F8895" i="5"/>
  <c r="F8896" i="5"/>
  <c r="F8897" i="5"/>
  <c r="F8898" i="5"/>
  <c r="F8899" i="5"/>
  <c r="F8900" i="5"/>
  <c r="F8901" i="5"/>
  <c r="F8902" i="5"/>
  <c r="F8903" i="5"/>
  <c r="F8904" i="5"/>
  <c r="F8905" i="5"/>
  <c r="F8906" i="5"/>
  <c r="F8907" i="5"/>
  <c r="F8908" i="5"/>
  <c r="F8909" i="5"/>
  <c r="F8910" i="5"/>
  <c r="F8911" i="5"/>
  <c r="F8912" i="5"/>
  <c r="F8913" i="5"/>
  <c r="F8914" i="5"/>
  <c r="F8915" i="5"/>
  <c r="F8916" i="5"/>
  <c r="F8917" i="5"/>
  <c r="F8918" i="5"/>
  <c r="F8919" i="5"/>
  <c r="F8920" i="5"/>
  <c r="F8921" i="5"/>
  <c r="F8922" i="5"/>
  <c r="F8923" i="5"/>
  <c r="F8924" i="5"/>
  <c r="F8925" i="5"/>
  <c r="F8926" i="5"/>
  <c r="F8927" i="5"/>
  <c r="F8928" i="5"/>
  <c r="F8929" i="5"/>
  <c r="F8930" i="5"/>
  <c r="F8931" i="5"/>
  <c r="F8932" i="5"/>
  <c r="F8933" i="5"/>
  <c r="F8934" i="5"/>
  <c r="F8935" i="5"/>
  <c r="F8936" i="5"/>
  <c r="F8937" i="5"/>
  <c r="F8938" i="5"/>
  <c r="F8939" i="5"/>
  <c r="F8940" i="5"/>
  <c r="F8941" i="5"/>
  <c r="F8942" i="5"/>
  <c r="F8943" i="5"/>
  <c r="F8944" i="5"/>
  <c r="F8945" i="5"/>
  <c r="F8946" i="5"/>
  <c r="F8947" i="5"/>
  <c r="F8948" i="5"/>
  <c r="F8949" i="5"/>
  <c r="F8950" i="5"/>
  <c r="F8951" i="5"/>
  <c r="F8952" i="5"/>
  <c r="F8953" i="5"/>
  <c r="F8954" i="5"/>
  <c r="F8955" i="5"/>
  <c r="F8956" i="5"/>
  <c r="F8957" i="5"/>
  <c r="F8958" i="5"/>
  <c r="F8959" i="5"/>
  <c r="F8960" i="5"/>
  <c r="F8961" i="5"/>
  <c r="F8962" i="5"/>
  <c r="F8963" i="5"/>
  <c r="F8964" i="5"/>
  <c r="F8965" i="5"/>
  <c r="F8966" i="5"/>
  <c r="F8967" i="5"/>
  <c r="F8968" i="5"/>
  <c r="F8969" i="5"/>
  <c r="F8970" i="5"/>
  <c r="F8971" i="5"/>
  <c r="F8972" i="5"/>
  <c r="F8973" i="5"/>
  <c r="F8974" i="5"/>
  <c r="F8975" i="5"/>
  <c r="F8976" i="5"/>
  <c r="F8977" i="5"/>
  <c r="F8978" i="5"/>
  <c r="F8979" i="5"/>
  <c r="F8980" i="5"/>
  <c r="F8981" i="5"/>
  <c r="F8982" i="5"/>
  <c r="F8983" i="5"/>
  <c r="F8984" i="5"/>
  <c r="F8985" i="5"/>
  <c r="F8986" i="5"/>
  <c r="F8987" i="5"/>
  <c r="F8988" i="5"/>
  <c r="F8989" i="5"/>
  <c r="F8990" i="5"/>
  <c r="F8991" i="5"/>
  <c r="F8992" i="5"/>
  <c r="F8993" i="5"/>
  <c r="F8994" i="5"/>
  <c r="F8995" i="5"/>
  <c r="F8996" i="5"/>
  <c r="F8997" i="5"/>
  <c r="F8998" i="5"/>
  <c r="F8999" i="5"/>
  <c r="F9000" i="5"/>
  <c r="F9001" i="5"/>
  <c r="F9002" i="5"/>
  <c r="F9003" i="5"/>
  <c r="F9004" i="5"/>
  <c r="F9005" i="5"/>
  <c r="F9006" i="5"/>
  <c r="F9007" i="5"/>
  <c r="F9008" i="5"/>
  <c r="F9009" i="5"/>
  <c r="F9010" i="5"/>
  <c r="F9011" i="5"/>
  <c r="F9012" i="5"/>
  <c r="F9013" i="5"/>
  <c r="F9014" i="5"/>
  <c r="F9015" i="5"/>
  <c r="F9016" i="5"/>
  <c r="F9017" i="5"/>
  <c r="F9018" i="5"/>
  <c r="F9019" i="5"/>
  <c r="F9020" i="5"/>
  <c r="F9021" i="5"/>
  <c r="F9022" i="5"/>
  <c r="F9023" i="5"/>
  <c r="F9024" i="5"/>
  <c r="F9025" i="5"/>
  <c r="F9026" i="5"/>
  <c r="F9027" i="5"/>
  <c r="F9028" i="5"/>
  <c r="F9029" i="5"/>
  <c r="F9030" i="5"/>
  <c r="F9031" i="5"/>
  <c r="F9032" i="5"/>
  <c r="F9033" i="5"/>
  <c r="F9034" i="5"/>
  <c r="F9035" i="5"/>
  <c r="F9036" i="5"/>
  <c r="F9037" i="5"/>
  <c r="F9038" i="5"/>
  <c r="F9039" i="5"/>
  <c r="F9040" i="5"/>
  <c r="F9041" i="5"/>
  <c r="F9042" i="5"/>
  <c r="F9043" i="5"/>
  <c r="F9044" i="5"/>
  <c r="F9045" i="5"/>
  <c r="F9046" i="5"/>
  <c r="F9047" i="5"/>
  <c r="F9048" i="5"/>
  <c r="F9049" i="5"/>
  <c r="F9050" i="5"/>
  <c r="F9051" i="5"/>
  <c r="F9052" i="5"/>
  <c r="F9053" i="5"/>
  <c r="F9054" i="5"/>
  <c r="F9055" i="5"/>
  <c r="F9056" i="5"/>
  <c r="F9057" i="5"/>
  <c r="F9058" i="5"/>
  <c r="F9059" i="5"/>
  <c r="F9060" i="5"/>
  <c r="F9061" i="5"/>
  <c r="F9062" i="5"/>
  <c r="F9063" i="5"/>
  <c r="F9064" i="5"/>
  <c r="F9065" i="5"/>
  <c r="F9066" i="5"/>
  <c r="F9067" i="5"/>
  <c r="F9068" i="5"/>
  <c r="F9069" i="5"/>
  <c r="F9070" i="5"/>
  <c r="F9071" i="5"/>
  <c r="F9072" i="5"/>
  <c r="F9073" i="5"/>
  <c r="F9074" i="5"/>
  <c r="F9075" i="5"/>
  <c r="F9076" i="5"/>
  <c r="F9077" i="5"/>
  <c r="F9078" i="5"/>
  <c r="F9079" i="5"/>
  <c r="F9080" i="5"/>
  <c r="F9081" i="5"/>
  <c r="F9082" i="5"/>
  <c r="F9083" i="5"/>
  <c r="F9084" i="5"/>
  <c r="F9085" i="5"/>
  <c r="F9086" i="5"/>
  <c r="F9087" i="5"/>
  <c r="F9088" i="5"/>
  <c r="F9089" i="5"/>
  <c r="F9090" i="5"/>
  <c r="F9091" i="5"/>
  <c r="F9092" i="5"/>
  <c r="F9093" i="5"/>
  <c r="F9094" i="5"/>
  <c r="F9095" i="5"/>
  <c r="F9096" i="5"/>
  <c r="F9097" i="5"/>
  <c r="F9098" i="5"/>
  <c r="F9099" i="5"/>
  <c r="F9100" i="5"/>
  <c r="F9101" i="5"/>
  <c r="F9102" i="5"/>
  <c r="F9103" i="5"/>
  <c r="F9104" i="5"/>
  <c r="F9105" i="5"/>
  <c r="F9106" i="5"/>
  <c r="F9107" i="5"/>
  <c r="F9108" i="5"/>
  <c r="F9109" i="5"/>
  <c r="F9110" i="5"/>
  <c r="F9111" i="5"/>
  <c r="F9112" i="5"/>
  <c r="F9113" i="5"/>
  <c r="F9114" i="5"/>
  <c r="F9115" i="5"/>
  <c r="F9116" i="5"/>
  <c r="F9117" i="5"/>
  <c r="F9118" i="5"/>
  <c r="F9119" i="5"/>
  <c r="F9120" i="5"/>
  <c r="F9121" i="5"/>
  <c r="F9122" i="5"/>
  <c r="F9123" i="5"/>
  <c r="F9124" i="5"/>
  <c r="F9125" i="5"/>
  <c r="F9126" i="5"/>
  <c r="F9127" i="5"/>
  <c r="F9128" i="5"/>
  <c r="F9129" i="5"/>
  <c r="F9130" i="5"/>
  <c r="F9131" i="5"/>
  <c r="F9132" i="5"/>
  <c r="F9133" i="5"/>
  <c r="F9134" i="5"/>
  <c r="F9135" i="5"/>
  <c r="F9136" i="5"/>
  <c r="F9137" i="5"/>
  <c r="F9138" i="5"/>
  <c r="F9139" i="5"/>
  <c r="F9140" i="5"/>
  <c r="F9141" i="5"/>
  <c r="F9142" i="5"/>
  <c r="F9143" i="5"/>
  <c r="F9144" i="5"/>
  <c r="F9145" i="5"/>
  <c r="F9146" i="5"/>
  <c r="F9147" i="5"/>
  <c r="F9148" i="5"/>
  <c r="F9149" i="5"/>
  <c r="F9150" i="5"/>
  <c r="F9151" i="5"/>
  <c r="F9152" i="5"/>
  <c r="F9153" i="5"/>
  <c r="F9154" i="5"/>
  <c r="F9155" i="5"/>
  <c r="F9156" i="5"/>
  <c r="F9157" i="5"/>
  <c r="F9158" i="5"/>
  <c r="F9159" i="5"/>
  <c r="F9160" i="5"/>
  <c r="F9161" i="5"/>
  <c r="F9162" i="5"/>
  <c r="F9163" i="5"/>
  <c r="F9164" i="5"/>
  <c r="F9165" i="5"/>
  <c r="F9166" i="5"/>
  <c r="F9167" i="5"/>
  <c r="F9168" i="5"/>
  <c r="F9169" i="5"/>
  <c r="F9170" i="5"/>
  <c r="F9171" i="5"/>
  <c r="F9172" i="5"/>
  <c r="F9173" i="5"/>
  <c r="F9174" i="5"/>
  <c r="F9175" i="5"/>
  <c r="F9176" i="5"/>
  <c r="F9177" i="5"/>
  <c r="F9178" i="5"/>
  <c r="F9179" i="5"/>
  <c r="F9180" i="5"/>
  <c r="F9181" i="5"/>
  <c r="F9182" i="5"/>
  <c r="F9183" i="5"/>
  <c r="F9184" i="5"/>
  <c r="F9185" i="5"/>
  <c r="F9186" i="5"/>
  <c r="F9187" i="5"/>
  <c r="F9188" i="5"/>
  <c r="F9189" i="5"/>
  <c r="F9190" i="5"/>
  <c r="F9191" i="5"/>
  <c r="F9192" i="5"/>
  <c r="F9193" i="5"/>
  <c r="F9194" i="5"/>
  <c r="F9195" i="5"/>
  <c r="F9196" i="5"/>
  <c r="F9197" i="5"/>
  <c r="F9198" i="5"/>
  <c r="F9199" i="5"/>
  <c r="F9200" i="5"/>
  <c r="F9201" i="5"/>
  <c r="F9202" i="5"/>
  <c r="F9203" i="5"/>
  <c r="F9204" i="5"/>
  <c r="F9205" i="5"/>
  <c r="F9206" i="5"/>
  <c r="F9207" i="5"/>
  <c r="F9208" i="5"/>
  <c r="F9209" i="5"/>
  <c r="F9210" i="5"/>
  <c r="F9211" i="5"/>
  <c r="F9212" i="5"/>
  <c r="F9213" i="5"/>
  <c r="F9214" i="5"/>
  <c r="F9215" i="5"/>
  <c r="F9216" i="5"/>
  <c r="F9217" i="5"/>
  <c r="F9218" i="5"/>
  <c r="F9219" i="5"/>
  <c r="F9220" i="5"/>
  <c r="F9221" i="5"/>
  <c r="F9222" i="5"/>
  <c r="F9223" i="5"/>
  <c r="F9224" i="5"/>
  <c r="F9225" i="5"/>
  <c r="F9226" i="5"/>
  <c r="F9227" i="5"/>
  <c r="F9228" i="5"/>
  <c r="F9229" i="5"/>
  <c r="F9230" i="5"/>
  <c r="F9231" i="5"/>
  <c r="F9232" i="5"/>
  <c r="F9233" i="5"/>
  <c r="F9234" i="5"/>
  <c r="F9235" i="5"/>
  <c r="F9236" i="5"/>
  <c r="F9237" i="5"/>
  <c r="F9238" i="5"/>
  <c r="F9239" i="5"/>
  <c r="F9240" i="5"/>
  <c r="F9241" i="5"/>
  <c r="F9242" i="5"/>
  <c r="F9243" i="5"/>
  <c r="F9244" i="5"/>
  <c r="F9245" i="5"/>
  <c r="F9246" i="5"/>
  <c r="F9247" i="5"/>
  <c r="F9248" i="5"/>
  <c r="F9249" i="5"/>
  <c r="F9250" i="5"/>
  <c r="F9251" i="5"/>
  <c r="F9252" i="5"/>
  <c r="F9253" i="5"/>
  <c r="F9254" i="5"/>
  <c r="F9255" i="5"/>
  <c r="F9256" i="5"/>
  <c r="F9257" i="5"/>
  <c r="F9258" i="5"/>
  <c r="F9259" i="5"/>
  <c r="F9260" i="5"/>
  <c r="F9261" i="5"/>
  <c r="F9262" i="5"/>
  <c r="F9263" i="5"/>
  <c r="F9264" i="5"/>
  <c r="F9265" i="5"/>
  <c r="F9266" i="5"/>
  <c r="F9267" i="5"/>
  <c r="F9268" i="5"/>
  <c r="F9269" i="5"/>
  <c r="F9270" i="5"/>
  <c r="F9271" i="5"/>
  <c r="F9272" i="5"/>
  <c r="F9273" i="5"/>
  <c r="F9274" i="5"/>
  <c r="F9275" i="5"/>
  <c r="F9276" i="5"/>
  <c r="F9277" i="5"/>
  <c r="F9278" i="5"/>
  <c r="F9279" i="5"/>
  <c r="F9280" i="5"/>
  <c r="F9281" i="5"/>
  <c r="F9282" i="5"/>
  <c r="F9283" i="5"/>
  <c r="F9284" i="5"/>
  <c r="F9285" i="5"/>
  <c r="F9286" i="5"/>
  <c r="F9287" i="5"/>
  <c r="F9288" i="5"/>
  <c r="F9289" i="5"/>
  <c r="F9290" i="5"/>
  <c r="F9291" i="5"/>
  <c r="F9292" i="5"/>
  <c r="F9293" i="5"/>
  <c r="F9294" i="5"/>
  <c r="F9295" i="5"/>
  <c r="F9296" i="5"/>
  <c r="F9297" i="5"/>
  <c r="F9298" i="5"/>
  <c r="F9299" i="5"/>
  <c r="F9300" i="5"/>
  <c r="F9301" i="5"/>
  <c r="F9302" i="5"/>
  <c r="F9303" i="5"/>
  <c r="F9304" i="5"/>
  <c r="F9305" i="5"/>
  <c r="F9306" i="5"/>
  <c r="F9307" i="5"/>
  <c r="F9308" i="5"/>
  <c r="F9309" i="5"/>
  <c r="F9310" i="5"/>
  <c r="F9311" i="5"/>
  <c r="F9312" i="5"/>
  <c r="F9313" i="5"/>
  <c r="F9314" i="5"/>
  <c r="F9315" i="5"/>
  <c r="F9316" i="5"/>
  <c r="F9317" i="5"/>
  <c r="F9318" i="5"/>
  <c r="F9319" i="5"/>
  <c r="F9320" i="5"/>
  <c r="F9321" i="5"/>
  <c r="F9322" i="5"/>
  <c r="F9323" i="5"/>
  <c r="F9324" i="5"/>
  <c r="F9325" i="5"/>
  <c r="F9326" i="5"/>
  <c r="F9327" i="5"/>
  <c r="F9328" i="5"/>
  <c r="F9329" i="5"/>
  <c r="F9330" i="5"/>
  <c r="F9331" i="5"/>
  <c r="F9332" i="5"/>
  <c r="F9333" i="5"/>
  <c r="F9334" i="5"/>
  <c r="F9335" i="5"/>
  <c r="F9336" i="5"/>
  <c r="F9337" i="5"/>
  <c r="F9338" i="5"/>
  <c r="F9339" i="5"/>
  <c r="F9340" i="5"/>
  <c r="F9341" i="5"/>
  <c r="F9342" i="5"/>
  <c r="F9343" i="5"/>
  <c r="F9344" i="5"/>
  <c r="F9345" i="5"/>
  <c r="F9346" i="5"/>
  <c r="F9347" i="5"/>
  <c r="F9348" i="5"/>
  <c r="F9349" i="5"/>
  <c r="F9350" i="5"/>
  <c r="F9351" i="5"/>
  <c r="F9352" i="5"/>
  <c r="F9353" i="5"/>
  <c r="F9354" i="5"/>
  <c r="F9355" i="5"/>
  <c r="F9356" i="5"/>
  <c r="F9357" i="5"/>
  <c r="F9358" i="5"/>
  <c r="F9359" i="5"/>
  <c r="F9360" i="5"/>
  <c r="F9361" i="5"/>
  <c r="F9362" i="5"/>
  <c r="F9363" i="5"/>
  <c r="F9364" i="5"/>
  <c r="F9365" i="5"/>
  <c r="F9366" i="5"/>
  <c r="F9367" i="5"/>
  <c r="F9368" i="5"/>
  <c r="F9369" i="5"/>
  <c r="F9370" i="5"/>
  <c r="F9371" i="5"/>
  <c r="F9372" i="5"/>
  <c r="F9373" i="5"/>
  <c r="F9374" i="5"/>
  <c r="F9375" i="5"/>
  <c r="F9376" i="5"/>
  <c r="F9377" i="5"/>
  <c r="F9378" i="5"/>
  <c r="F9379" i="5"/>
  <c r="F9380" i="5"/>
  <c r="F9381" i="5"/>
  <c r="F9382" i="5"/>
  <c r="F9383" i="5"/>
  <c r="F9384" i="5"/>
  <c r="F9385" i="5"/>
  <c r="F9386" i="5"/>
  <c r="F9387" i="5"/>
  <c r="F9388" i="5"/>
  <c r="F9389" i="5"/>
  <c r="F9390" i="5"/>
  <c r="F9391" i="5"/>
  <c r="F9392" i="5"/>
  <c r="F9393" i="5"/>
  <c r="F9394" i="5"/>
  <c r="F9395" i="5"/>
  <c r="F9396" i="5"/>
  <c r="F9397" i="5"/>
  <c r="F9398" i="5"/>
  <c r="F9399" i="5"/>
  <c r="F9400" i="5"/>
  <c r="F9401" i="5"/>
  <c r="F9402" i="5"/>
  <c r="F9403" i="5"/>
  <c r="F9404" i="5"/>
  <c r="F9405" i="5"/>
  <c r="F9406" i="5"/>
  <c r="F9407" i="5"/>
  <c r="F9408" i="5"/>
  <c r="F9409" i="5"/>
  <c r="F9410" i="5"/>
  <c r="F9411" i="5"/>
  <c r="F9412" i="5"/>
  <c r="F9413" i="5"/>
  <c r="F9414" i="5"/>
  <c r="F9415" i="5"/>
  <c r="F9416" i="5"/>
  <c r="F9417" i="5"/>
  <c r="F9418" i="5"/>
  <c r="F9419" i="5"/>
  <c r="F9420" i="5"/>
  <c r="F9421" i="5"/>
  <c r="F9422" i="5"/>
  <c r="F9423" i="5"/>
  <c r="F9424" i="5"/>
  <c r="F9425" i="5"/>
  <c r="F9426" i="5"/>
  <c r="F9427" i="5"/>
  <c r="F9428" i="5"/>
  <c r="F9429" i="5"/>
  <c r="F9430" i="5"/>
  <c r="F9431" i="5"/>
  <c r="F9432" i="5"/>
  <c r="F9433" i="5"/>
  <c r="F9434" i="5"/>
  <c r="F9435" i="5"/>
  <c r="F9436" i="5"/>
  <c r="F9437" i="5"/>
  <c r="F9438" i="5"/>
  <c r="F9439" i="5"/>
  <c r="F9440" i="5"/>
  <c r="F9441" i="5"/>
  <c r="F9442" i="5"/>
  <c r="F9443" i="5"/>
  <c r="F9444" i="5"/>
  <c r="F9445" i="5"/>
  <c r="F9446" i="5"/>
  <c r="F9447" i="5"/>
  <c r="F9448" i="5"/>
  <c r="F9449" i="5"/>
  <c r="F9450" i="5"/>
  <c r="F9451" i="5"/>
  <c r="F9452" i="5"/>
  <c r="F9453" i="5"/>
  <c r="F9454" i="5"/>
  <c r="F9455" i="5"/>
  <c r="F9456" i="5"/>
  <c r="F9457" i="5"/>
  <c r="F9458" i="5"/>
  <c r="F9459" i="5"/>
  <c r="F9460" i="5"/>
  <c r="F9461" i="5"/>
  <c r="F9462" i="5"/>
  <c r="F9463" i="5"/>
  <c r="F9464" i="5"/>
  <c r="F9465" i="5"/>
  <c r="F9466" i="5"/>
  <c r="F9467" i="5"/>
  <c r="F9468" i="5"/>
  <c r="F9469" i="5"/>
  <c r="F9470" i="5"/>
  <c r="F9471" i="5"/>
  <c r="F9472" i="5"/>
  <c r="F9473" i="5"/>
  <c r="F9474" i="5"/>
  <c r="F9475" i="5"/>
  <c r="F9476" i="5"/>
  <c r="F9477" i="5"/>
  <c r="F9478" i="5"/>
  <c r="F9479" i="5"/>
  <c r="F9480" i="5"/>
  <c r="F9481" i="5"/>
  <c r="F9482" i="5"/>
  <c r="F9483" i="5"/>
  <c r="F9484" i="5"/>
  <c r="F9485" i="5"/>
  <c r="F9486" i="5"/>
  <c r="F9487" i="5"/>
  <c r="F9488" i="5"/>
  <c r="F9489" i="5"/>
  <c r="F9490" i="5"/>
  <c r="F9491" i="5"/>
  <c r="F9492" i="5"/>
  <c r="F9493" i="5"/>
  <c r="F9494" i="5"/>
  <c r="F9495" i="5"/>
  <c r="F9496" i="5"/>
  <c r="F9497" i="5"/>
  <c r="F9498" i="5"/>
  <c r="F9499" i="5"/>
  <c r="F9500" i="5"/>
  <c r="F9501" i="5"/>
  <c r="F9502" i="5"/>
  <c r="F9503" i="5"/>
  <c r="F9504" i="5"/>
  <c r="F9505" i="5"/>
  <c r="F9506" i="5"/>
  <c r="F9507" i="5"/>
  <c r="F9508" i="5"/>
  <c r="F9509" i="5"/>
  <c r="F9510" i="5"/>
  <c r="F9511" i="5"/>
  <c r="F9512" i="5"/>
  <c r="F9513" i="5"/>
  <c r="F9514" i="5"/>
  <c r="F9515" i="5"/>
  <c r="F9516" i="5"/>
  <c r="F9517" i="5"/>
  <c r="F9518" i="5"/>
  <c r="F9519" i="5"/>
  <c r="F9520" i="5"/>
  <c r="F9521" i="5"/>
  <c r="F9522" i="5"/>
  <c r="F9523" i="5"/>
  <c r="F9524" i="5"/>
  <c r="F9525" i="5"/>
  <c r="F9526" i="5"/>
  <c r="F9527" i="5"/>
  <c r="F9528" i="5"/>
  <c r="F9529" i="5"/>
  <c r="F9530" i="5"/>
  <c r="F9531" i="5"/>
  <c r="F9532" i="5"/>
  <c r="F9533" i="5"/>
  <c r="F9534" i="5"/>
  <c r="F9535" i="5"/>
  <c r="F9536" i="5"/>
  <c r="F9537" i="5"/>
  <c r="F9538" i="5"/>
  <c r="F9539" i="5"/>
  <c r="F9540" i="5"/>
  <c r="F9541" i="5"/>
  <c r="F9542" i="5"/>
  <c r="F9543" i="5"/>
  <c r="F9544" i="5"/>
  <c r="F9545" i="5"/>
  <c r="F9546" i="5"/>
  <c r="F9547" i="5"/>
  <c r="F9548" i="5"/>
  <c r="F9549" i="5"/>
  <c r="F9550" i="5"/>
  <c r="F9551" i="5"/>
  <c r="F9552" i="5"/>
  <c r="F9553" i="5"/>
  <c r="F9554" i="5"/>
  <c r="F9555" i="5"/>
  <c r="F9556" i="5"/>
  <c r="F9557" i="5"/>
  <c r="F9558" i="5"/>
  <c r="F9559" i="5"/>
  <c r="F9560" i="5"/>
  <c r="F9561" i="5"/>
  <c r="F9562" i="5"/>
  <c r="F9563" i="5"/>
  <c r="F9564" i="5"/>
  <c r="F9565" i="5"/>
  <c r="F9566" i="5"/>
  <c r="F9567" i="5"/>
  <c r="F9568" i="5"/>
  <c r="F9569" i="5"/>
  <c r="F9570" i="5"/>
  <c r="F9571" i="5"/>
  <c r="F9572" i="5"/>
  <c r="F9573" i="5"/>
  <c r="F9574" i="5"/>
  <c r="F9575" i="5"/>
  <c r="F9576" i="5"/>
  <c r="F9577" i="5"/>
  <c r="F9578" i="5"/>
  <c r="F9579" i="5"/>
  <c r="F9580" i="5"/>
  <c r="F9581" i="5"/>
  <c r="F9582" i="5"/>
  <c r="F9583" i="5"/>
  <c r="F9584" i="5"/>
  <c r="F9585" i="5"/>
  <c r="F9586" i="5"/>
  <c r="F9587" i="5"/>
  <c r="F9588" i="5"/>
  <c r="F9589" i="5"/>
  <c r="F9590" i="5"/>
  <c r="F9591" i="5"/>
  <c r="F9592" i="5"/>
  <c r="F9593" i="5"/>
  <c r="F9594" i="5"/>
  <c r="F9595" i="5"/>
  <c r="F9596" i="5"/>
  <c r="F9597" i="5"/>
  <c r="F9598" i="5"/>
  <c r="F9599" i="5"/>
  <c r="F9600" i="5"/>
  <c r="F9601" i="5"/>
  <c r="F9602" i="5"/>
  <c r="F9603" i="5"/>
  <c r="F9604" i="5"/>
  <c r="F9605" i="5"/>
  <c r="F9606" i="5"/>
  <c r="F9607" i="5"/>
  <c r="F9608" i="5"/>
  <c r="F9609" i="5"/>
  <c r="F9610" i="5"/>
  <c r="F9611" i="5"/>
  <c r="F9612" i="5"/>
  <c r="F9613" i="5"/>
  <c r="F9614" i="5"/>
  <c r="F9615" i="5"/>
  <c r="F9616" i="5"/>
  <c r="F9617" i="5"/>
  <c r="F9618" i="5"/>
  <c r="F9619" i="5"/>
  <c r="F9620" i="5"/>
  <c r="F9621" i="5"/>
  <c r="F9622" i="5"/>
  <c r="F9623" i="5"/>
  <c r="F9624" i="5"/>
  <c r="F9625" i="5"/>
  <c r="F9626" i="5"/>
  <c r="F9627" i="5"/>
  <c r="F9628" i="5"/>
  <c r="F9629" i="5"/>
  <c r="F9630" i="5"/>
  <c r="F9631" i="5"/>
  <c r="F9632" i="5"/>
  <c r="F9633" i="5"/>
  <c r="F9634" i="5"/>
  <c r="F9635" i="5"/>
  <c r="F9636" i="5"/>
  <c r="F9637" i="5"/>
  <c r="F9638" i="5"/>
  <c r="F9639" i="5"/>
  <c r="F9640" i="5"/>
  <c r="F9641" i="5"/>
  <c r="F9642" i="5"/>
  <c r="F9643" i="5"/>
  <c r="F9644" i="5"/>
  <c r="F9645" i="5"/>
  <c r="F9646" i="5"/>
  <c r="F9647" i="5"/>
  <c r="F9648" i="5"/>
  <c r="F9649" i="5"/>
  <c r="F9650" i="5"/>
  <c r="F9651" i="5"/>
  <c r="F9652" i="5"/>
  <c r="F9653" i="5"/>
  <c r="F9654" i="5"/>
  <c r="F9655" i="5"/>
  <c r="F9656" i="5"/>
  <c r="F9657" i="5"/>
  <c r="F9658" i="5"/>
  <c r="F9659" i="5"/>
  <c r="F9660" i="5"/>
  <c r="F9661" i="5"/>
  <c r="F9662" i="5"/>
  <c r="F9663" i="5"/>
  <c r="F9664" i="5"/>
  <c r="F9665" i="5"/>
  <c r="F9666" i="5"/>
  <c r="F9667" i="5"/>
  <c r="F9668" i="5"/>
  <c r="F9669" i="5"/>
  <c r="F9670" i="5"/>
  <c r="F9671" i="5"/>
  <c r="F9672" i="5"/>
  <c r="F9673" i="5"/>
  <c r="F9674" i="5"/>
  <c r="F9675" i="5"/>
  <c r="F9676" i="5"/>
  <c r="F9677" i="5"/>
  <c r="F9678" i="5"/>
  <c r="F9679" i="5"/>
  <c r="F9680" i="5"/>
  <c r="F9681" i="5"/>
  <c r="F9682" i="5"/>
  <c r="F9683" i="5"/>
  <c r="F9684" i="5"/>
  <c r="F9685" i="5"/>
  <c r="F9686" i="5"/>
  <c r="F9687" i="5"/>
  <c r="F9688" i="5"/>
  <c r="F9689" i="5"/>
  <c r="F9690" i="5"/>
  <c r="F9691" i="5"/>
  <c r="F9692" i="5"/>
  <c r="F9693" i="5"/>
  <c r="F9694" i="5"/>
  <c r="F9695" i="5"/>
  <c r="F9696" i="5"/>
  <c r="F9697" i="5"/>
  <c r="F9698" i="5"/>
  <c r="F9699" i="5"/>
  <c r="F9700" i="5"/>
  <c r="F9701" i="5"/>
  <c r="F9702" i="5"/>
  <c r="F9703" i="5"/>
  <c r="F9704" i="5"/>
  <c r="F9705" i="5"/>
  <c r="F9706" i="5"/>
  <c r="F9707" i="5"/>
  <c r="F9708" i="5"/>
  <c r="F9709" i="5"/>
  <c r="F9710" i="5"/>
  <c r="F9711" i="5"/>
  <c r="F9712" i="5"/>
  <c r="F9713" i="5"/>
  <c r="F9714" i="5"/>
  <c r="F9715" i="5"/>
  <c r="F9716" i="5"/>
  <c r="F9717" i="5"/>
  <c r="F9718" i="5"/>
  <c r="F9719" i="5"/>
  <c r="F9720" i="5"/>
  <c r="F9721" i="5"/>
  <c r="F9722" i="5"/>
  <c r="F9723" i="5"/>
  <c r="F9724" i="5"/>
  <c r="F9725" i="5"/>
  <c r="F9726" i="5"/>
  <c r="F9727" i="5"/>
  <c r="F9728" i="5"/>
  <c r="F9729" i="5"/>
  <c r="F9730" i="5"/>
  <c r="F9731" i="5"/>
  <c r="F9732" i="5"/>
  <c r="F9733" i="5"/>
  <c r="F9734" i="5"/>
  <c r="F9735" i="5"/>
  <c r="F9736" i="5"/>
  <c r="F9737" i="5"/>
  <c r="F9738" i="5"/>
  <c r="F9739" i="5"/>
  <c r="F9740" i="5"/>
  <c r="F9741" i="5"/>
  <c r="F9742" i="5"/>
  <c r="F9743" i="5"/>
  <c r="F9744" i="5"/>
  <c r="F9745" i="5"/>
  <c r="F9746" i="5"/>
  <c r="F9747" i="5"/>
  <c r="F9748" i="5"/>
  <c r="F9749" i="5"/>
  <c r="F9750" i="5"/>
  <c r="F9751" i="5"/>
  <c r="F9752" i="5"/>
  <c r="F9753" i="5"/>
  <c r="F9754" i="5"/>
  <c r="F9755" i="5"/>
  <c r="F9756" i="5"/>
  <c r="F9757" i="5"/>
  <c r="F9758" i="5"/>
  <c r="F9759" i="5"/>
  <c r="F9760" i="5"/>
  <c r="F9761" i="5"/>
  <c r="F9762" i="5"/>
  <c r="F9763" i="5"/>
  <c r="F9764" i="5"/>
  <c r="F9765" i="5"/>
  <c r="F9766" i="5"/>
  <c r="F9767" i="5"/>
  <c r="F9768" i="5"/>
  <c r="F9769" i="5"/>
  <c r="F9770" i="5"/>
  <c r="F9771" i="5"/>
  <c r="F9772" i="5"/>
  <c r="F9773" i="5"/>
  <c r="F9774" i="5"/>
  <c r="F9775" i="5"/>
  <c r="F9776" i="5"/>
  <c r="F9777" i="5"/>
  <c r="F9778" i="5"/>
  <c r="F9779" i="5"/>
  <c r="F9780" i="5"/>
  <c r="F9781" i="5"/>
  <c r="F9782" i="5"/>
  <c r="F9783" i="5"/>
  <c r="F9784" i="5"/>
  <c r="F9785" i="5"/>
  <c r="F9786" i="5"/>
  <c r="F9787" i="5"/>
  <c r="F9788" i="5"/>
  <c r="F9789" i="5"/>
  <c r="F9790" i="5"/>
  <c r="F9791" i="5"/>
  <c r="F9792" i="5"/>
  <c r="F9793" i="5"/>
  <c r="F9794" i="5"/>
  <c r="F9795" i="5"/>
  <c r="F9796" i="5"/>
  <c r="F9797" i="5"/>
  <c r="F9798" i="5"/>
  <c r="F9799" i="5"/>
  <c r="F9800" i="5"/>
  <c r="F9801" i="5"/>
  <c r="F9802" i="5"/>
  <c r="F9803" i="5"/>
  <c r="F9804" i="5"/>
  <c r="F9805" i="5"/>
  <c r="F9806" i="5"/>
  <c r="F9807" i="5"/>
  <c r="F9808" i="5"/>
  <c r="F9809" i="5"/>
  <c r="F9810" i="5"/>
  <c r="F9811" i="5"/>
  <c r="F9812" i="5"/>
  <c r="F9813" i="5"/>
  <c r="F9814" i="5"/>
  <c r="F9815" i="5"/>
  <c r="F9816" i="5"/>
  <c r="F9817" i="5"/>
  <c r="F9818" i="5"/>
  <c r="F9819" i="5"/>
  <c r="F9820" i="5"/>
  <c r="F9821" i="5"/>
  <c r="F9822" i="5"/>
  <c r="F9823" i="5"/>
  <c r="F9824" i="5"/>
  <c r="F9825" i="5"/>
  <c r="F9826" i="5"/>
  <c r="F9827" i="5"/>
  <c r="F9828" i="5"/>
  <c r="F9829" i="5"/>
  <c r="F9830" i="5"/>
  <c r="F9831" i="5"/>
  <c r="F9832" i="5"/>
  <c r="F9833" i="5"/>
  <c r="F9834" i="5"/>
  <c r="F9835" i="5"/>
  <c r="F9836" i="5"/>
  <c r="F9837" i="5"/>
  <c r="F9838" i="5"/>
  <c r="F9839" i="5"/>
  <c r="F9840" i="5"/>
  <c r="F9841" i="5"/>
  <c r="F9842" i="5"/>
  <c r="F9843" i="5"/>
  <c r="F9844" i="5"/>
  <c r="F9845" i="5"/>
  <c r="F9846" i="5"/>
  <c r="F9847" i="5"/>
  <c r="F9848" i="5"/>
  <c r="F9849" i="5"/>
  <c r="F9850" i="5"/>
  <c r="F9851" i="5"/>
  <c r="F9852" i="5"/>
  <c r="F9853" i="5"/>
  <c r="F9854" i="5"/>
  <c r="F9855" i="5"/>
  <c r="F9856" i="5"/>
  <c r="F9857" i="5"/>
  <c r="F9858" i="5"/>
  <c r="F9859" i="5"/>
  <c r="F9860" i="5"/>
  <c r="F9861" i="5"/>
  <c r="F9862" i="5"/>
  <c r="F9863" i="5"/>
  <c r="F9864" i="5"/>
  <c r="F9865" i="5"/>
  <c r="F9866" i="5"/>
  <c r="F9867" i="5"/>
  <c r="F9868" i="5"/>
  <c r="F9869" i="5"/>
  <c r="F9870" i="5"/>
  <c r="F9871" i="5"/>
  <c r="F9872" i="5"/>
  <c r="F9873" i="5"/>
  <c r="F9874" i="5"/>
  <c r="F9875" i="5"/>
  <c r="F9876" i="5"/>
  <c r="F9877" i="5"/>
  <c r="F9878" i="5"/>
  <c r="F9879" i="5"/>
  <c r="F9880" i="5"/>
  <c r="F9881" i="5"/>
  <c r="F9882" i="5"/>
  <c r="F9883" i="5"/>
  <c r="F9884" i="5"/>
  <c r="F9885" i="5"/>
  <c r="F9886" i="5"/>
  <c r="F9887" i="5"/>
  <c r="F9888" i="5"/>
  <c r="F9889" i="5"/>
  <c r="F9890" i="5"/>
  <c r="F9891" i="5"/>
  <c r="F9892" i="5"/>
  <c r="F9893" i="5"/>
  <c r="F9894" i="5"/>
  <c r="F9895" i="5"/>
  <c r="F9896" i="5"/>
  <c r="F9897" i="5"/>
  <c r="F9898" i="5"/>
  <c r="F9899" i="5"/>
  <c r="F9900" i="5"/>
  <c r="F9901" i="5"/>
  <c r="F9902" i="5"/>
  <c r="F9903" i="5"/>
  <c r="F9904" i="5"/>
  <c r="F9905" i="5"/>
  <c r="F9906" i="5"/>
  <c r="F9907" i="5"/>
  <c r="F9908" i="5"/>
  <c r="F9909" i="5"/>
  <c r="F9910" i="5"/>
  <c r="F9911" i="5"/>
  <c r="F9912" i="5"/>
  <c r="F9913" i="5"/>
  <c r="F9914" i="5"/>
  <c r="F9915" i="5"/>
  <c r="F9916" i="5"/>
  <c r="F9917" i="5"/>
  <c r="F9918" i="5"/>
  <c r="F9919" i="5"/>
  <c r="F9920" i="5"/>
  <c r="F9921" i="5"/>
  <c r="F9922" i="5"/>
  <c r="F9923" i="5"/>
  <c r="F9924" i="5"/>
  <c r="F9925" i="5"/>
  <c r="F9926" i="5"/>
  <c r="F9927" i="5"/>
  <c r="F9928" i="5"/>
  <c r="F9929" i="5"/>
  <c r="F9930" i="5"/>
  <c r="F9931" i="5"/>
  <c r="F9932" i="5"/>
  <c r="F9933" i="5"/>
  <c r="F9934" i="5"/>
  <c r="F9935" i="5"/>
  <c r="F9936" i="5"/>
  <c r="F9937" i="5"/>
  <c r="F9938" i="5"/>
  <c r="F9939" i="5"/>
  <c r="F9940" i="5"/>
  <c r="F9941" i="5"/>
  <c r="F9942" i="5"/>
  <c r="F9943" i="5"/>
  <c r="F9944" i="5"/>
  <c r="F9945" i="5"/>
  <c r="F9946" i="5"/>
  <c r="F9947" i="5"/>
  <c r="F9948" i="5"/>
  <c r="F9949" i="5"/>
  <c r="F9950" i="5"/>
  <c r="F9951" i="5"/>
  <c r="F9952" i="5"/>
  <c r="F9953" i="5"/>
  <c r="F9954" i="5"/>
  <c r="F9955" i="5"/>
  <c r="F9956" i="5"/>
  <c r="F9957" i="5"/>
  <c r="F9958" i="5"/>
  <c r="F9959" i="5"/>
  <c r="F9960" i="5"/>
  <c r="F9961" i="5"/>
  <c r="F9962" i="5"/>
  <c r="F9963" i="5"/>
  <c r="F9964" i="5"/>
  <c r="F9965" i="5"/>
  <c r="F9966" i="5"/>
  <c r="F9967" i="5"/>
  <c r="F9968" i="5"/>
  <c r="F9969" i="5"/>
  <c r="F9970" i="5"/>
  <c r="F9971" i="5"/>
  <c r="F9972" i="5"/>
  <c r="F9973" i="5"/>
  <c r="F9974" i="5"/>
  <c r="F9975" i="5"/>
  <c r="F9976" i="5"/>
  <c r="F9977" i="5"/>
  <c r="F9978" i="5"/>
  <c r="F9979" i="5"/>
  <c r="F9980" i="5"/>
  <c r="F9981" i="5"/>
  <c r="F9982" i="5"/>
  <c r="F9983" i="5"/>
  <c r="F9984" i="5"/>
  <c r="F9985" i="5"/>
  <c r="F9986" i="5"/>
  <c r="F9987" i="5"/>
  <c r="F9988" i="5"/>
  <c r="F9989" i="5"/>
  <c r="F9990" i="5"/>
  <c r="F9991" i="5"/>
  <c r="F9992" i="5"/>
  <c r="F9993" i="5"/>
  <c r="F9994" i="5"/>
  <c r="F9995" i="5"/>
  <c r="F9996" i="5"/>
  <c r="F9997" i="5"/>
  <c r="F9998" i="5"/>
  <c r="F9999" i="5"/>
  <c r="F10000" i="5"/>
  <c r="F10001" i="5"/>
  <c r="F10002" i="5"/>
  <c r="F10003" i="5"/>
  <c r="F10004" i="5"/>
  <c r="F10005" i="5"/>
  <c r="F10006" i="5"/>
  <c r="F10007" i="5"/>
  <c r="F10008" i="5"/>
  <c r="F10009" i="5"/>
  <c r="F10010" i="5"/>
  <c r="F10011" i="5"/>
  <c r="F10012" i="5"/>
  <c r="F10013" i="5"/>
  <c r="F10014" i="5"/>
  <c r="F10015" i="5"/>
  <c r="F10016" i="5"/>
  <c r="F10017" i="5"/>
  <c r="F10018" i="5"/>
  <c r="F10019" i="5"/>
  <c r="F10020" i="5"/>
  <c r="F10021" i="5"/>
  <c r="F10022" i="5"/>
  <c r="F10023" i="5"/>
  <c r="F10024" i="5"/>
  <c r="F10025" i="5"/>
  <c r="F10026" i="5"/>
  <c r="F10027" i="5"/>
  <c r="F10028" i="5"/>
  <c r="F10029" i="5"/>
  <c r="F10030" i="5"/>
  <c r="F10031" i="5"/>
  <c r="F10032" i="5"/>
  <c r="F10033" i="5"/>
  <c r="F10034" i="5"/>
  <c r="F10035" i="5"/>
  <c r="F10036" i="5"/>
  <c r="F10037" i="5"/>
  <c r="F10038" i="5"/>
  <c r="F10039" i="5"/>
  <c r="F10040" i="5"/>
  <c r="F10041" i="5"/>
  <c r="F10042" i="5"/>
  <c r="F10043" i="5"/>
  <c r="F10044" i="5"/>
  <c r="F10045" i="5"/>
  <c r="F10046" i="5"/>
  <c r="F10047" i="5"/>
  <c r="F10048" i="5"/>
  <c r="F10049" i="5"/>
  <c r="F10050" i="5"/>
  <c r="F10051" i="5"/>
  <c r="F10052" i="5"/>
  <c r="F10053" i="5"/>
  <c r="F10054" i="5"/>
  <c r="F10055" i="5"/>
  <c r="F10056" i="5"/>
  <c r="F10057" i="5"/>
  <c r="F10058" i="5"/>
  <c r="F10059" i="5"/>
  <c r="F10060" i="5"/>
  <c r="F10061" i="5"/>
  <c r="F10062" i="5"/>
  <c r="F10063" i="5"/>
  <c r="F10064" i="5"/>
  <c r="F10065" i="5"/>
  <c r="F10066" i="5"/>
  <c r="F10067" i="5"/>
  <c r="F10068" i="5"/>
  <c r="F10069" i="5"/>
  <c r="F10070" i="5"/>
  <c r="F10071" i="5"/>
  <c r="F10072" i="5"/>
  <c r="F10073" i="5"/>
  <c r="F10074" i="5"/>
  <c r="F10075" i="5"/>
  <c r="F10076" i="5"/>
  <c r="F10077" i="5"/>
  <c r="F10078" i="5"/>
  <c r="F10079" i="5"/>
  <c r="F10080" i="5"/>
  <c r="F10081" i="5"/>
  <c r="F10082" i="5"/>
  <c r="F10083" i="5"/>
  <c r="F10084" i="5"/>
  <c r="F10085" i="5"/>
  <c r="F10086" i="5"/>
  <c r="F10087" i="5"/>
  <c r="F10088" i="5"/>
  <c r="F10089" i="5"/>
  <c r="F10090" i="5"/>
  <c r="F10091" i="5"/>
  <c r="F10092" i="5"/>
  <c r="F10093" i="5"/>
  <c r="F10094" i="5"/>
  <c r="F10095" i="5"/>
  <c r="F10096" i="5"/>
  <c r="F10097" i="5"/>
  <c r="F10098" i="5"/>
  <c r="F10099" i="5"/>
  <c r="F10100" i="5"/>
  <c r="F10101" i="5"/>
  <c r="F10102" i="5"/>
  <c r="F10103" i="5"/>
  <c r="F10104" i="5"/>
  <c r="F10105" i="5"/>
  <c r="F10106" i="5"/>
  <c r="F10107" i="5"/>
  <c r="F10108" i="5"/>
  <c r="F10109" i="5"/>
  <c r="F10110" i="5"/>
  <c r="F10111" i="5"/>
  <c r="F10112" i="5"/>
  <c r="F10113" i="5"/>
  <c r="F10114" i="5"/>
  <c r="F10115" i="5"/>
  <c r="F10116" i="5"/>
  <c r="F10117" i="5"/>
  <c r="F10118" i="5"/>
  <c r="F10119" i="5"/>
  <c r="F10120" i="5"/>
  <c r="F10121" i="5"/>
  <c r="F10122" i="5"/>
  <c r="F10123" i="5"/>
  <c r="F10124" i="5"/>
  <c r="F10125" i="5"/>
  <c r="F10126" i="5"/>
  <c r="F10127" i="5"/>
  <c r="F10128" i="5"/>
  <c r="F10129" i="5"/>
  <c r="F10130" i="5"/>
  <c r="F10131" i="5"/>
  <c r="F10132" i="5"/>
  <c r="F10133" i="5"/>
  <c r="F10134" i="5"/>
  <c r="F10135" i="5"/>
  <c r="F10136" i="5"/>
  <c r="F10137" i="5"/>
  <c r="F10138" i="5"/>
  <c r="F10139" i="5"/>
  <c r="F10140" i="5"/>
  <c r="F10141" i="5"/>
  <c r="F10142" i="5"/>
  <c r="F10143" i="5"/>
  <c r="F10144" i="5"/>
  <c r="F10145" i="5"/>
  <c r="F10146" i="5"/>
  <c r="F10147" i="5"/>
  <c r="F10148" i="5"/>
  <c r="F10149" i="5"/>
  <c r="F10150" i="5"/>
  <c r="F10151" i="5"/>
  <c r="F10152" i="5"/>
  <c r="F10153" i="5"/>
  <c r="F10154" i="5"/>
  <c r="F10155" i="5"/>
  <c r="F10156" i="5"/>
  <c r="F10157" i="5"/>
  <c r="F10158" i="5"/>
  <c r="F10159" i="5"/>
  <c r="F10160" i="5"/>
  <c r="F10161" i="5"/>
  <c r="F10162" i="5"/>
  <c r="F10163" i="5"/>
  <c r="F10164" i="5"/>
  <c r="F10165" i="5"/>
  <c r="F10166" i="5"/>
  <c r="F10167" i="5"/>
  <c r="F10168" i="5"/>
  <c r="F10169" i="5"/>
  <c r="F10170" i="5"/>
  <c r="F10171" i="5"/>
  <c r="F10172" i="5"/>
  <c r="F10173" i="5"/>
  <c r="F10174" i="5"/>
  <c r="F10175" i="5"/>
  <c r="F10176" i="5"/>
  <c r="F10177" i="5"/>
  <c r="F10178" i="5"/>
  <c r="F10179" i="5"/>
  <c r="F10180" i="5"/>
  <c r="F10181" i="5"/>
  <c r="F10182" i="5"/>
  <c r="F10183" i="5"/>
  <c r="F10184" i="5"/>
  <c r="F10185" i="5"/>
  <c r="F10186" i="5"/>
  <c r="F10187" i="5"/>
  <c r="F10188" i="5"/>
  <c r="F10189" i="5"/>
  <c r="F10190" i="5"/>
  <c r="F10191" i="5"/>
  <c r="F10192" i="5"/>
  <c r="F10193" i="5"/>
  <c r="F10194" i="5"/>
  <c r="F10195" i="5"/>
  <c r="F10196" i="5"/>
  <c r="F10197" i="5"/>
  <c r="F10198" i="5"/>
  <c r="F10199" i="5"/>
  <c r="F10200" i="5"/>
  <c r="F10201" i="5"/>
  <c r="F10202" i="5"/>
  <c r="F10203" i="5"/>
  <c r="F10204" i="5"/>
  <c r="F10205" i="5"/>
  <c r="F10206" i="5"/>
  <c r="F10207" i="5"/>
  <c r="F10208" i="5"/>
  <c r="F10209" i="5"/>
  <c r="F10210" i="5"/>
  <c r="F10211" i="5"/>
  <c r="F10212" i="5"/>
  <c r="F10213" i="5"/>
  <c r="F10214" i="5"/>
  <c r="F10215" i="5"/>
  <c r="F10216" i="5"/>
  <c r="F10217" i="5"/>
  <c r="F10218" i="5"/>
  <c r="F10219" i="5"/>
  <c r="F10220" i="5"/>
  <c r="F10221" i="5"/>
  <c r="F10222" i="5"/>
  <c r="F10223" i="5"/>
  <c r="F10224" i="5"/>
  <c r="F10225" i="5"/>
  <c r="F10226" i="5"/>
  <c r="F10227" i="5"/>
  <c r="F10228" i="5"/>
  <c r="F10229" i="5"/>
  <c r="F10230" i="5"/>
  <c r="F10231" i="5"/>
  <c r="F10232" i="5"/>
  <c r="F10233" i="5"/>
  <c r="F10234" i="5"/>
  <c r="F10235" i="5"/>
  <c r="F10236" i="5"/>
  <c r="F10237" i="5"/>
  <c r="F10238" i="5"/>
  <c r="F10239" i="5"/>
  <c r="F10240" i="5"/>
  <c r="F10241" i="5"/>
  <c r="F10242" i="5"/>
  <c r="F10243" i="5"/>
  <c r="F10244" i="5"/>
  <c r="F10245" i="5"/>
  <c r="F10246" i="5"/>
  <c r="F10247" i="5"/>
  <c r="F10248" i="5"/>
  <c r="F10249" i="5"/>
  <c r="F10250" i="5"/>
  <c r="F10251" i="5"/>
  <c r="F10252" i="5"/>
  <c r="F10253" i="5"/>
  <c r="F10254" i="5"/>
  <c r="F10255" i="5"/>
  <c r="F10256" i="5"/>
  <c r="F10257" i="5"/>
  <c r="F10258" i="5"/>
  <c r="F10259" i="5"/>
  <c r="F10260" i="5"/>
  <c r="F10261" i="5"/>
  <c r="F10262" i="5"/>
  <c r="F10263" i="5"/>
  <c r="F10264" i="5"/>
  <c r="F10265" i="5"/>
  <c r="F10266" i="5"/>
  <c r="F10267" i="5"/>
  <c r="F10268" i="5"/>
  <c r="F10269" i="5"/>
  <c r="F10270" i="5"/>
  <c r="F10271" i="5"/>
  <c r="F10272" i="5"/>
  <c r="F10273" i="5"/>
  <c r="F10274" i="5"/>
  <c r="F10275" i="5"/>
  <c r="F10276" i="5"/>
  <c r="F10277" i="5"/>
  <c r="F10278" i="5"/>
  <c r="F10279" i="5"/>
  <c r="F10280" i="5"/>
  <c r="F10281" i="5"/>
  <c r="F10282" i="5"/>
  <c r="F10283" i="5"/>
  <c r="F10284" i="5"/>
  <c r="F10285" i="5"/>
  <c r="F10286" i="5"/>
  <c r="F10287" i="5"/>
  <c r="F10288" i="5"/>
  <c r="F10289" i="5"/>
  <c r="F10290" i="5"/>
  <c r="F10291" i="5"/>
  <c r="F10292" i="5"/>
  <c r="F10293" i="5"/>
  <c r="F10294" i="5"/>
  <c r="F10295" i="5"/>
  <c r="F10296" i="5"/>
  <c r="F10297" i="5"/>
  <c r="F10298" i="5"/>
  <c r="F10299" i="5"/>
  <c r="F10300" i="5"/>
  <c r="F10301" i="5"/>
  <c r="F10302" i="5"/>
  <c r="F10303" i="5"/>
  <c r="F10304" i="5"/>
  <c r="F10305" i="5"/>
  <c r="F10306" i="5"/>
  <c r="F10307" i="5"/>
  <c r="F10308" i="5"/>
  <c r="F10309" i="5"/>
  <c r="F10310" i="5"/>
  <c r="F10311" i="5"/>
  <c r="F10312" i="5"/>
  <c r="F10313" i="5"/>
  <c r="F10314" i="5"/>
  <c r="F10315" i="5"/>
  <c r="F10316" i="5"/>
  <c r="F10317" i="5"/>
  <c r="F10318" i="5"/>
  <c r="F10319" i="5"/>
  <c r="F10320" i="5"/>
  <c r="F10321" i="5"/>
  <c r="F10322" i="5"/>
  <c r="F10323" i="5"/>
  <c r="F10324" i="5"/>
  <c r="F10325" i="5"/>
  <c r="F10326" i="5"/>
  <c r="F10327" i="5"/>
  <c r="F10328" i="5"/>
  <c r="F10329" i="5"/>
  <c r="F10330" i="5"/>
  <c r="F10331" i="5"/>
  <c r="F10332" i="5"/>
  <c r="F10333" i="5"/>
  <c r="F10334" i="5"/>
  <c r="F10335" i="5"/>
  <c r="F10336" i="5"/>
  <c r="F10337" i="5"/>
  <c r="F10338" i="5"/>
  <c r="F10339" i="5"/>
  <c r="F10340" i="5"/>
  <c r="F10341" i="5"/>
  <c r="F10342" i="5"/>
  <c r="F10343" i="5"/>
  <c r="F10344" i="5"/>
  <c r="F10345" i="5"/>
  <c r="F10346" i="5"/>
  <c r="F10347" i="5"/>
  <c r="F10348" i="5"/>
  <c r="F10349" i="5"/>
  <c r="F10350" i="5"/>
  <c r="F10351" i="5"/>
  <c r="F10352" i="5"/>
  <c r="F10353" i="5"/>
  <c r="F10354" i="5"/>
  <c r="F10355" i="5"/>
  <c r="F10356" i="5"/>
  <c r="F10357" i="5"/>
  <c r="F10358" i="5"/>
  <c r="F10359" i="5"/>
  <c r="F10360" i="5"/>
  <c r="F10361" i="5"/>
  <c r="F10362" i="5"/>
  <c r="F10363" i="5"/>
  <c r="F10364" i="5"/>
  <c r="F10365" i="5"/>
  <c r="F10366" i="5"/>
  <c r="F10367" i="5"/>
  <c r="F10368" i="5"/>
  <c r="F10369" i="5"/>
  <c r="F10370" i="5"/>
  <c r="F10371" i="5"/>
  <c r="F10372" i="5"/>
  <c r="F10373" i="5"/>
  <c r="F10374" i="5"/>
  <c r="F10375" i="5"/>
  <c r="F10376" i="5"/>
  <c r="F10377" i="5"/>
  <c r="F10378" i="5"/>
  <c r="F10379" i="5"/>
  <c r="F10380" i="5"/>
  <c r="F10381" i="5"/>
  <c r="F10382" i="5"/>
  <c r="F10383" i="5"/>
  <c r="F10384" i="5"/>
  <c r="F10385" i="5"/>
  <c r="F10386" i="5"/>
  <c r="F10387" i="5"/>
  <c r="F10388" i="5"/>
  <c r="F10389" i="5"/>
  <c r="F10390" i="5"/>
  <c r="F10391" i="5"/>
  <c r="F10392" i="5"/>
  <c r="F10393" i="5"/>
  <c r="F10394" i="5"/>
  <c r="F10395" i="5"/>
  <c r="F10396" i="5"/>
  <c r="F10397" i="5"/>
  <c r="F10398" i="5"/>
  <c r="F10399" i="5"/>
  <c r="F10400" i="5"/>
  <c r="F10401" i="5"/>
  <c r="F10402" i="5"/>
  <c r="F10403" i="5"/>
  <c r="F10404" i="5"/>
  <c r="F10405" i="5"/>
  <c r="F10406" i="5"/>
  <c r="F10407" i="5"/>
  <c r="F10408" i="5"/>
  <c r="F10409" i="5"/>
  <c r="F10410" i="5"/>
  <c r="F10411" i="5"/>
  <c r="F10412" i="5"/>
  <c r="F10413" i="5"/>
  <c r="F10414" i="5"/>
  <c r="F10415" i="5"/>
  <c r="F10416" i="5"/>
  <c r="F10417" i="5"/>
  <c r="F10418" i="5"/>
  <c r="F10419" i="5"/>
  <c r="F10420" i="5"/>
  <c r="F10421" i="5"/>
  <c r="F10422" i="5"/>
  <c r="F10423" i="5"/>
  <c r="F10424" i="5"/>
  <c r="F10425" i="5"/>
  <c r="F10426" i="5"/>
  <c r="F10427" i="5"/>
  <c r="F10428" i="5"/>
  <c r="F10429" i="5"/>
  <c r="F10430" i="5"/>
  <c r="F10431" i="5"/>
  <c r="F10432" i="5"/>
  <c r="F10433" i="5"/>
  <c r="F10434" i="5"/>
  <c r="F10435" i="5"/>
  <c r="F10436" i="5"/>
  <c r="F10437" i="5"/>
  <c r="F10438" i="5"/>
  <c r="F10439" i="5"/>
  <c r="F10440" i="5"/>
  <c r="F10441" i="5"/>
  <c r="F10442" i="5"/>
  <c r="F10443" i="5"/>
  <c r="F10444" i="5"/>
  <c r="F10445" i="5"/>
  <c r="F10446" i="5"/>
  <c r="F10447" i="5"/>
  <c r="F10448" i="5"/>
  <c r="F10449" i="5"/>
  <c r="F10450" i="5"/>
  <c r="F10451" i="5"/>
  <c r="F10452" i="5"/>
  <c r="F10453" i="5"/>
  <c r="F10454" i="5"/>
  <c r="F10455" i="5"/>
  <c r="F10456" i="5"/>
  <c r="F10457" i="5"/>
  <c r="F10458" i="5"/>
  <c r="F10459" i="5"/>
  <c r="F10460" i="5"/>
  <c r="F10461" i="5"/>
  <c r="F10462" i="5"/>
  <c r="F10463" i="5"/>
  <c r="F10464" i="5"/>
  <c r="F10465" i="5"/>
  <c r="F10466" i="5"/>
  <c r="F10467" i="5"/>
  <c r="F10468" i="5"/>
  <c r="F10469" i="5"/>
  <c r="F10470" i="5"/>
  <c r="F10471" i="5"/>
  <c r="F10472" i="5"/>
  <c r="F10473" i="5"/>
  <c r="F10474" i="5"/>
  <c r="F10475" i="5"/>
  <c r="F10476" i="5"/>
  <c r="F10477" i="5"/>
  <c r="F10478" i="5"/>
  <c r="F10479" i="5"/>
  <c r="F10480" i="5"/>
  <c r="F10481" i="5"/>
  <c r="F10482" i="5"/>
  <c r="F10483" i="5"/>
  <c r="F10484" i="5"/>
  <c r="F10485" i="5"/>
  <c r="F10486" i="5"/>
  <c r="F10487" i="5"/>
  <c r="F10488" i="5"/>
  <c r="F10489" i="5"/>
  <c r="F10490" i="5"/>
  <c r="F10491" i="5"/>
  <c r="F10492" i="5"/>
  <c r="F10493" i="5"/>
  <c r="F10494" i="5"/>
  <c r="F10495" i="5"/>
  <c r="F10496" i="5"/>
  <c r="F10497" i="5"/>
  <c r="F10498" i="5"/>
  <c r="F10499" i="5"/>
  <c r="F10500" i="5"/>
  <c r="F10501" i="5"/>
  <c r="F10502" i="5"/>
  <c r="F10503" i="5"/>
  <c r="F10504" i="5"/>
  <c r="F10505" i="5"/>
  <c r="F10506" i="5"/>
  <c r="F10507" i="5"/>
  <c r="F10508" i="5"/>
  <c r="F10509" i="5"/>
  <c r="F10510" i="5"/>
  <c r="F10511" i="5"/>
  <c r="F10512" i="5"/>
  <c r="F10513" i="5"/>
  <c r="F10514" i="5"/>
  <c r="F10515" i="5"/>
  <c r="F10516" i="5"/>
  <c r="F10517" i="5"/>
  <c r="F10518" i="5"/>
  <c r="F10519" i="5"/>
  <c r="F10520" i="5"/>
  <c r="F10521" i="5"/>
  <c r="F10522" i="5"/>
  <c r="F10523" i="5"/>
  <c r="F10524" i="5"/>
  <c r="F10525" i="5"/>
  <c r="F10526" i="5"/>
  <c r="F10527" i="5"/>
  <c r="F10528" i="5"/>
  <c r="F10529" i="5"/>
  <c r="F10530" i="5"/>
  <c r="F10531" i="5"/>
  <c r="F10532" i="5"/>
  <c r="F10533" i="5"/>
  <c r="F10534" i="5"/>
  <c r="F10535" i="5"/>
  <c r="F10536" i="5"/>
  <c r="F10537" i="5"/>
  <c r="F10538" i="5"/>
  <c r="F10539" i="5"/>
  <c r="F10540" i="5"/>
  <c r="F10541" i="5"/>
  <c r="F10542" i="5"/>
  <c r="F10543" i="5"/>
  <c r="F10544" i="5"/>
  <c r="F10545" i="5"/>
  <c r="F10546" i="5"/>
  <c r="F10547" i="5"/>
  <c r="F10548" i="5"/>
  <c r="F10549" i="5"/>
  <c r="F10550" i="5"/>
  <c r="F10551" i="5"/>
  <c r="F10552" i="5"/>
  <c r="F10553" i="5"/>
  <c r="F10554" i="5"/>
  <c r="F10555" i="5"/>
  <c r="F10556" i="5"/>
  <c r="F10557" i="5"/>
  <c r="F10558" i="5"/>
  <c r="F10559" i="5"/>
  <c r="F10560" i="5"/>
  <c r="F10561" i="5"/>
  <c r="F10562" i="5"/>
  <c r="F10563" i="5"/>
  <c r="F10564" i="5"/>
  <c r="F10565" i="5"/>
  <c r="F10566" i="5"/>
  <c r="F10567" i="5"/>
  <c r="F10568" i="5"/>
  <c r="F10569" i="5"/>
  <c r="F10570" i="5"/>
  <c r="F10571" i="5"/>
  <c r="F10572" i="5"/>
  <c r="F10573" i="5"/>
  <c r="F10574" i="5"/>
  <c r="F10575" i="5"/>
  <c r="F10576" i="5"/>
  <c r="F10577" i="5"/>
  <c r="F10578" i="5"/>
  <c r="F10579" i="5"/>
  <c r="F10580" i="5"/>
  <c r="F10581" i="5"/>
  <c r="F10582" i="5"/>
  <c r="F10583" i="5"/>
  <c r="F10584" i="5"/>
  <c r="F10585" i="5"/>
  <c r="F10586" i="5"/>
  <c r="F10587" i="5"/>
  <c r="F10588" i="5"/>
  <c r="F10589" i="5"/>
  <c r="F10590" i="5"/>
  <c r="F10591" i="5"/>
  <c r="F10592" i="5"/>
  <c r="F10593" i="5"/>
  <c r="F10594" i="5"/>
  <c r="F10595" i="5"/>
  <c r="F10596" i="5"/>
  <c r="F10597" i="5"/>
  <c r="F10598" i="5"/>
  <c r="F10599" i="5"/>
  <c r="F10600" i="5"/>
  <c r="F10601" i="5"/>
  <c r="F10602" i="5"/>
  <c r="F10603" i="5"/>
  <c r="F10604" i="5"/>
  <c r="F10605" i="5"/>
  <c r="F10606" i="5"/>
  <c r="F10607" i="5"/>
  <c r="F10608" i="5"/>
  <c r="F10609" i="5"/>
  <c r="F10610" i="5"/>
  <c r="F10611" i="5"/>
  <c r="F10612" i="5"/>
  <c r="F10613" i="5"/>
  <c r="F10614" i="5"/>
  <c r="F10615" i="5"/>
  <c r="F10616" i="5"/>
  <c r="F10617" i="5"/>
  <c r="F10618" i="5"/>
  <c r="F10619" i="5"/>
  <c r="F10620" i="5"/>
  <c r="F10621" i="5"/>
  <c r="F10622" i="5"/>
  <c r="F10623" i="5"/>
  <c r="F10624" i="5"/>
  <c r="F10625" i="5"/>
  <c r="F10626" i="5"/>
  <c r="F10627" i="5"/>
  <c r="F10628" i="5"/>
  <c r="F10629" i="5"/>
  <c r="F10630" i="5"/>
  <c r="F10631" i="5"/>
  <c r="F10632" i="5"/>
  <c r="F10633" i="5"/>
  <c r="F10634" i="5"/>
  <c r="F10635" i="5"/>
  <c r="F10636" i="5"/>
  <c r="F10637" i="5"/>
  <c r="F10638" i="5"/>
  <c r="F10639" i="5"/>
  <c r="F10640" i="5"/>
  <c r="F10641" i="5"/>
  <c r="F10642" i="5"/>
  <c r="F10643" i="5"/>
  <c r="F10644" i="5"/>
  <c r="F10645" i="5"/>
  <c r="F10646" i="5"/>
  <c r="F10647" i="5"/>
  <c r="F10648" i="5"/>
  <c r="F10649" i="5"/>
  <c r="F10650" i="5"/>
  <c r="F10651" i="5"/>
  <c r="F10652" i="5"/>
  <c r="F10653" i="5"/>
  <c r="F10654" i="5"/>
  <c r="F10655" i="5"/>
  <c r="F10656" i="5"/>
  <c r="F10657" i="5"/>
  <c r="F10658" i="5"/>
  <c r="F10659" i="5"/>
  <c r="F10660" i="5"/>
  <c r="F10661" i="5"/>
  <c r="F10662" i="5"/>
  <c r="F10663" i="5"/>
  <c r="F10664" i="5"/>
  <c r="F10665" i="5"/>
  <c r="F10666" i="5"/>
  <c r="F10667" i="5"/>
  <c r="F10668" i="5"/>
  <c r="F10669" i="5"/>
  <c r="F10670" i="5"/>
  <c r="F10671" i="5"/>
  <c r="F10672" i="5"/>
  <c r="F10673" i="5"/>
  <c r="F10674" i="5"/>
  <c r="F10675" i="5"/>
  <c r="F10676" i="5"/>
  <c r="F10677" i="5"/>
  <c r="F10678" i="5"/>
  <c r="F10679" i="5"/>
  <c r="F10680" i="5"/>
  <c r="F10681" i="5"/>
  <c r="F10682" i="5"/>
  <c r="F10683" i="5"/>
  <c r="F10684" i="5"/>
  <c r="F10685" i="5"/>
  <c r="F10686" i="5"/>
  <c r="F10687" i="5"/>
  <c r="F10688" i="5"/>
  <c r="F10689" i="5"/>
  <c r="F10690" i="5"/>
  <c r="F10691" i="5"/>
  <c r="F10692" i="5"/>
  <c r="F10693" i="5"/>
  <c r="F10694" i="5"/>
  <c r="F10695" i="5"/>
  <c r="F10696" i="5"/>
  <c r="F10697" i="5"/>
  <c r="F10698" i="5"/>
  <c r="F10699" i="5"/>
  <c r="F10700" i="5"/>
  <c r="F10701" i="5"/>
  <c r="F10702" i="5"/>
  <c r="F10703" i="5"/>
  <c r="F10704" i="5"/>
  <c r="F10705" i="5"/>
  <c r="F10706" i="5"/>
  <c r="F10707" i="5"/>
  <c r="F10708" i="5"/>
  <c r="F10709" i="5"/>
  <c r="F10710" i="5"/>
  <c r="F10711" i="5"/>
  <c r="F10712" i="5"/>
  <c r="F10713" i="5"/>
  <c r="F10714" i="5"/>
  <c r="F10715" i="5"/>
  <c r="F10716" i="5"/>
  <c r="F10717" i="5"/>
  <c r="F10718" i="5"/>
  <c r="F10719" i="5"/>
  <c r="F10720" i="5"/>
  <c r="F10721" i="5"/>
  <c r="F10722" i="5"/>
  <c r="F10723" i="5"/>
  <c r="F10724" i="5"/>
  <c r="F10725" i="5"/>
  <c r="F10726" i="5"/>
  <c r="F10727" i="5"/>
  <c r="F10728" i="5"/>
  <c r="F10729" i="5"/>
  <c r="F10730" i="5"/>
  <c r="F10731" i="5"/>
  <c r="F10732" i="5"/>
  <c r="F10733" i="5"/>
  <c r="F10734" i="5"/>
  <c r="F10735" i="5"/>
  <c r="F10736" i="5"/>
  <c r="F10737" i="5"/>
  <c r="F10738" i="5"/>
  <c r="F10739" i="5"/>
  <c r="F10740" i="5"/>
  <c r="F10741" i="5"/>
  <c r="F10742" i="5"/>
  <c r="F10743" i="5"/>
  <c r="F10744" i="5"/>
  <c r="F10745" i="5"/>
  <c r="F10746" i="5"/>
  <c r="F10747" i="5"/>
  <c r="F10748" i="5"/>
  <c r="F10749" i="5"/>
  <c r="F10750" i="5"/>
  <c r="F10751" i="5"/>
  <c r="F10752" i="5"/>
  <c r="F10753" i="5"/>
  <c r="F10754" i="5"/>
  <c r="F10755" i="5"/>
  <c r="F10756" i="5"/>
  <c r="F10757" i="5"/>
  <c r="F10758" i="5"/>
  <c r="F10759" i="5"/>
  <c r="F10760" i="5"/>
  <c r="F10761" i="5"/>
  <c r="F10762" i="5"/>
  <c r="F10763" i="5"/>
  <c r="F10764" i="5"/>
  <c r="F10765" i="5"/>
  <c r="F10766" i="5"/>
  <c r="F10767" i="5"/>
  <c r="F10768" i="5"/>
  <c r="F10769" i="5"/>
  <c r="F10770" i="5"/>
  <c r="F10771" i="5"/>
  <c r="F10772" i="5"/>
  <c r="F10773" i="5"/>
  <c r="F10774" i="5"/>
  <c r="F10775" i="5"/>
  <c r="F10776" i="5"/>
  <c r="F10777" i="5"/>
  <c r="F10778" i="5"/>
  <c r="F10779" i="5"/>
  <c r="F10780" i="5"/>
  <c r="F10781" i="5"/>
  <c r="F10782" i="5"/>
  <c r="F10783" i="5"/>
  <c r="F10784" i="5"/>
  <c r="F10785" i="5"/>
  <c r="F10786" i="5"/>
  <c r="F10787" i="5"/>
  <c r="F10788" i="5"/>
  <c r="F10789" i="5"/>
  <c r="F10790" i="5"/>
  <c r="F10791" i="5"/>
  <c r="F10792" i="5"/>
  <c r="F10793" i="5"/>
  <c r="F10794" i="5"/>
  <c r="F10795" i="5"/>
  <c r="F10796" i="5"/>
  <c r="F10797" i="5"/>
  <c r="F10798" i="5"/>
  <c r="F10799" i="5"/>
  <c r="F10800" i="5"/>
  <c r="F10801" i="5"/>
  <c r="F10802" i="5"/>
  <c r="F10803" i="5"/>
  <c r="F10804" i="5"/>
  <c r="F10805" i="5"/>
  <c r="F10806" i="5"/>
  <c r="F10807" i="5"/>
  <c r="F10808" i="5"/>
  <c r="F10809" i="5"/>
  <c r="F10810" i="5"/>
  <c r="F10811" i="5"/>
  <c r="F10812" i="5"/>
  <c r="F10813" i="5"/>
  <c r="F10814" i="5"/>
  <c r="F10815" i="5"/>
  <c r="F10816" i="5"/>
  <c r="F10817" i="5"/>
  <c r="F10818" i="5"/>
  <c r="F10819" i="5"/>
  <c r="F10820" i="5"/>
  <c r="F10821" i="5"/>
  <c r="F10822" i="5"/>
  <c r="F10823" i="5"/>
  <c r="F10824" i="5"/>
  <c r="F10825" i="5"/>
  <c r="F10826" i="5"/>
  <c r="F10827" i="5"/>
  <c r="F10828" i="5"/>
  <c r="F10829" i="5"/>
  <c r="F10830" i="5"/>
  <c r="F10831" i="5"/>
  <c r="F10832" i="5"/>
  <c r="F10833" i="5"/>
  <c r="F10834" i="5"/>
  <c r="F10835" i="5"/>
  <c r="F10836" i="5"/>
  <c r="F10837" i="5"/>
  <c r="F10838" i="5"/>
  <c r="F10839" i="5"/>
  <c r="F10840" i="5"/>
  <c r="F10841" i="5"/>
  <c r="F10842" i="5"/>
  <c r="F10843" i="5"/>
  <c r="F10844" i="5"/>
  <c r="F10845" i="5"/>
  <c r="F10846" i="5"/>
  <c r="F10847" i="5"/>
  <c r="F10848" i="5"/>
  <c r="F10849" i="5"/>
  <c r="F10850" i="5"/>
  <c r="F10851" i="5"/>
  <c r="F10852" i="5"/>
  <c r="F10853" i="5"/>
  <c r="F10854" i="5"/>
  <c r="F10855" i="5"/>
  <c r="F10856" i="5"/>
  <c r="F10857" i="5"/>
  <c r="F10858" i="5"/>
  <c r="F10859" i="5"/>
  <c r="F10860" i="5"/>
  <c r="F10861" i="5"/>
  <c r="F10862" i="5"/>
  <c r="F10863" i="5"/>
  <c r="F10864" i="5"/>
  <c r="F10865" i="5"/>
  <c r="F10866" i="5"/>
  <c r="F10867" i="5"/>
  <c r="F10868" i="5"/>
  <c r="F10869" i="5"/>
  <c r="F10870" i="5"/>
  <c r="F10871" i="5"/>
  <c r="F10872" i="5"/>
  <c r="F10873" i="5"/>
  <c r="F10874" i="5"/>
  <c r="F10875" i="5"/>
  <c r="F10876" i="5"/>
  <c r="F10877" i="5"/>
  <c r="F10878" i="5"/>
  <c r="F10879" i="5"/>
  <c r="F10880" i="5"/>
  <c r="F10881" i="5"/>
  <c r="F10882" i="5"/>
  <c r="F10883" i="5"/>
  <c r="F10884" i="5"/>
  <c r="F10885" i="5"/>
  <c r="F10886" i="5"/>
  <c r="F10887" i="5"/>
  <c r="F10888" i="5"/>
  <c r="F10889" i="5"/>
  <c r="F10890" i="5"/>
  <c r="F10891" i="5"/>
  <c r="F10892" i="5"/>
  <c r="F10893" i="5"/>
  <c r="F10894" i="5"/>
  <c r="F10895" i="5"/>
  <c r="F10896" i="5"/>
  <c r="F10897" i="5"/>
  <c r="F10898" i="5"/>
  <c r="F10899" i="5"/>
  <c r="F10900" i="5"/>
  <c r="F10901" i="5"/>
  <c r="F10902" i="5"/>
  <c r="F10903" i="5"/>
  <c r="F10904" i="5"/>
  <c r="F10905" i="5"/>
  <c r="F10906" i="5"/>
  <c r="F10907" i="5"/>
  <c r="F10908" i="5"/>
  <c r="F10909" i="5"/>
  <c r="F10910" i="5"/>
  <c r="F10911" i="5"/>
  <c r="F10912" i="5"/>
  <c r="F10913" i="5"/>
  <c r="F10914" i="5"/>
  <c r="F10915" i="5"/>
  <c r="F10916" i="5"/>
  <c r="F10917" i="5"/>
  <c r="F10918" i="5"/>
  <c r="F10919" i="5"/>
  <c r="F10920" i="5"/>
  <c r="F10921" i="5"/>
  <c r="F10922" i="5"/>
  <c r="F10923" i="5"/>
  <c r="F10924" i="5"/>
  <c r="F10925" i="5"/>
  <c r="F10926" i="5"/>
  <c r="F10927" i="5"/>
  <c r="F10928" i="5"/>
  <c r="F10929" i="5"/>
  <c r="F10930" i="5"/>
  <c r="F10931" i="5"/>
  <c r="F10932" i="5"/>
  <c r="F10933" i="5"/>
  <c r="F10934" i="5"/>
  <c r="F10935" i="5"/>
  <c r="F10936" i="5"/>
  <c r="F10937" i="5"/>
  <c r="F10938" i="5"/>
  <c r="F10939" i="5"/>
  <c r="F10940" i="5"/>
  <c r="F10941" i="5"/>
  <c r="F10942" i="5"/>
  <c r="F10943" i="5"/>
  <c r="F10944" i="5"/>
  <c r="F10945" i="5"/>
  <c r="F10946" i="5"/>
  <c r="F10947" i="5"/>
  <c r="F10948" i="5"/>
  <c r="F10949" i="5"/>
  <c r="F10950" i="5"/>
  <c r="F10951" i="5"/>
  <c r="F10952" i="5"/>
  <c r="F10953" i="5"/>
  <c r="F10954" i="5"/>
  <c r="F10955" i="5"/>
  <c r="F10956" i="5"/>
  <c r="F10957" i="5"/>
  <c r="F10958" i="5"/>
  <c r="F10959" i="5"/>
  <c r="F10960" i="5"/>
  <c r="F10961" i="5"/>
  <c r="F10962" i="5"/>
  <c r="F10963" i="5"/>
  <c r="F10964" i="5"/>
  <c r="F10965" i="5"/>
  <c r="F10966" i="5"/>
  <c r="F10967" i="5"/>
  <c r="F10968" i="5"/>
  <c r="F10969" i="5"/>
  <c r="F10970" i="5"/>
  <c r="F10971" i="5"/>
  <c r="F10972" i="5"/>
  <c r="F10973" i="5"/>
  <c r="F10974" i="5"/>
  <c r="F10975" i="5"/>
  <c r="F10976" i="5"/>
  <c r="F10977" i="5"/>
  <c r="F10978" i="5"/>
  <c r="F10979" i="5"/>
  <c r="F10980" i="5"/>
  <c r="F10981" i="5"/>
  <c r="F10982" i="5"/>
  <c r="F10983" i="5"/>
  <c r="F10984" i="5"/>
  <c r="F10985" i="5"/>
  <c r="F10986" i="5"/>
  <c r="F10987" i="5"/>
  <c r="F10988" i="5"/>
  <c r="F10989" i="5"/>
  <c r="F10990" i="5"/>
  <c r="F10991" i="5"/>
  <c r="F10992" i="5"/>
  <c r="F10993" i="5"/>
  <c r="F10994" i="5"/>
  <c r="F10995" i="5"/>
  <c r="F10996" i="5"/>
  <c r="F10997" i="5"/>
  <c r="F10998" i="5"/>
  <c r="F10999" i="5"/>
  <c r="F11000" i="5"/>
  <c r="F11001" i="5"/>
  <c r="F11002" i="5"/>
  <c r="F11003" i="5"/>
  <c r="F11004" i="5"/>
  <c r="F11005" i="5"/>
  <c r="F11006" i="5"/>
  <c r="F11007" i="5"/>
  <c r="F11008" i="5"/>
  <c r="F11009" i="5"/>
  <c r="F11010" i="5"/>
  <c r="F11011" i="5"/>
  <c r="F11012" i="5"/>
  <c r="F11013" i="5"/>
  <c r="F11014" i="5"/>
  <c r="F11015" i="5"/>
  <c r="F11016" i="5"/>
  <c r="F11017" i="5"/>
  <c r="F11018" i="5"/>
  <c r="F11019" i="5"/>
  <c r="F11020" i="5"/>
  <c r="F11021" i="5"/>
  <c r="F11022" i="5"/>
  <c r="F11023" i="5"/>
  <c r="F11024" i="5"/>
  <c r="F11025" i="5"/>
  <c r="F11026" i="5"/>
  <c r="F11027" i="5"/>
  <c r="F11028" i="5"/>
  <c r="F11029" i="5"/>
  <c r="F11030" i="5"/>
  <c r="F11031" i="5"/>
  <c r="F11032" i="5"/>
  <c r="F11033" i="5"/>
  <c r="F11034" i="5"/>
  <c r="F11035" i="5"/>
  <c r="F11036" i="5"/>
  <c r="F11037" i="5"/>
  <c r="F11038" i="5"/>
  <c r="F11039" i="5"/>
  <c r="F11040" i="5"/>
  <c r="F11041" i="5"/>
  <c r="F11042" i="5"/>
  <c r="F11043" i="5"/>
  <c r="F11044" i="5"/>
  <c r="F11045" i="5"/>
  <c r="F11046" i="5"/>
  <c r="F11047" i="5"/>
  <c r="F11048" i="5"/>
  <c r="F11049" i="5"/>
  <c r="F11050" i="5"/>
  <c r="F11051" i="5"/>
  <c r="F11052" i="5"/>
  <c r="F11053" i="5"/>
  <c r="F11054" i="5"/>
  <c r="F11055" i="5"/>
  <c r="F11056" i="5"/>
  <c r="F11057" i="5"/>
  <c r="F11058" i="5"/>
  <c r="F11059" i="5"/>
  <c r="F11060" i="5"/>
  <c r="F11061" i="5"/>
  <c r="F11062" i="5"/>
  <c r="F11063" i="5"/>
  <c r="F11064" i="5"/>
  <c r="F11065" i="5"/>
  <c r="F11066" i="5"/>
  <c r="F11067" i="5"/>
  <c r="F11068" i="5"/>
  <c r="F11069" i="5"/>
  <c r="F11070" i="5"/>
  <c r="F11071" i="5"/>
  <c r="F11072" i="5"/>
  <c r="F11073" i="5"/>
  <c r="F11074" i="5"/>
  <c r="F11075" i="5"/>
  <c r="F11076" i="5"/>
  <c r="F11077" i="5"/>
  <c r="F11078" i="5"/>
  <c r="F11079" i="5"/>
  <c r="F11080" i="5"/>
  <c r="F11081" i="5"/>
  <c r="F11082" i="5"/>
  <c r="F11083" i="5"/>
  <c r="F11084" i="5"/>
  <c r="F11085" i="5"/>
  <c r="F11086" i="5"/>
  <c r="F11087" i="5"/>
  <c r="F11088" i="5"/>
  <c r="F11089" i="5"/>
  <c r="F11090" i="5"/>
  <c r="F11091" i="5"/>
  <c r="F11092" i="5"/>
  <c r="F11093" i="5"/>
  <c r="F11094" i="5"/>
  <c r="F11095" i="5"/>
  <c r="F11096" i="5"/>
  <c r="F11097" i="5"/>
  <c r="F11098" i="5"/>
  <c r="F11099" i="5"/>
  <c r="F11100" i="5"/>
  <c r="F11101" i="5"/>
  <c r="F11102" i="5"/>
  <c r="F11103" i="5"/>
  <c r="F11104" i="5"/>
  <c r="F11105" i="5"/>
  <c r="F11106" i="5"/>
  <c r="F11107" i="5"/>
  <c r="F11108" i="5"/>
  <c r="F11109" i="5"/>
  <c r="F11110" i="5"/>
  <c r="F11111" i="5"/>
  <c r="F11112" i="5"/>
  <c r="F11113" i="5"/>
  <c r="F11114" i="5"/>
  <c r="F11115" i="5"/>
  <c r="F11116" i="5"/>
  <c r="F11117" i="5"/>
  <c r="F11118" i="5"/>
  <c r="F11119" i="5"/>
  <c r="F11120" i="5"/>
  <c r="F11121" i="5"/>
  <c r="F11122" i="5"/>
  <c r="F11123" i="5"/>
  <c r="F11124" i="5"/>
  <c r="F11125" i="5"/>
  <c r="F11126" i="5"/>
  <c r="F11127" i="5"/>
  <c r="F11128" i="5"/>
  <c r="F11129" i="5"/>
  <c r="F11130" i="5"/>
  <c r="F11131" i="5"/>
  <c r="F11132" i="5"/>
  <c r="F11133" i="5"/>
  <c r="F11134" i="5"/>
  <c r="F11135" i="5"/>
  <c r="F11136" i="5"/>
  <c r="F11137" i="5"/>
  <c r="F11138" i="5"/>
  <c r="F11139" i="5"/>
  <c r="F11140" i="5"/>
  <c r="F11141" i="5"/>
  <c r="F11142" i="5"/>
  <c r="F11143" i="5"/>
  <c r="F11144" i="5"/>
  <c r="F11145" i="5"/>
  <c r="F11146" i="5"/>
  <c r="F11147" i="5"/>
  <c r="F11148" i="5"/>
  <c r="F11149" i="5"/>
  <c r="F11150" i="5"/>
  <c r="F11151" i="5"/>
  <c r="F11152" i="5"/>
  <c r="F11153" i="5"/>
  <c r="F11154" i="5"/>
  <c r="F11155" i="5"/>
  <c r="F11156" i="5"/>
  <c r="F11157" i="5"/>
  <c r="F11158" i="5"/>
  <c r="F11159" i="5"/>
  <c r="F11160" i="5"/>
  <c r="F11161" i="5"/>
  <c r="F11162" i="5"/>
  <c r="F11163" i="5"/>
  <c r="F11164" i="5"/>
  <c r="F11165" i="5"/>
  <c r="F11166" i="5"/>
  <c r="F11167" i="5"/>
  <c r="F11168" i="5"/>
  <c r="F11169" i="5"/>
  <c r="F11170" i="5"/>
  <c r="F11171" i="5"/>
  <c r="F11172" i="5"/>
  <c r="F11173" i="5"/>
  <c r="F11174" i="5"/>
  <c r="F11175" i="5"/>
  <c r="F11176" i="5"/>
  <c r="F11177" i="5"/>
  <c r="F11178" i="5"/>
  <c r="F11179" i="5"/>
  <c r="F11180" i="5"/>
  <c r="F11181" i="5"/>
  <c r="F11182" i="5"/>
  <c r="F11183" i="5"/>
  <c r="F11184" i="5"/>
  <c r="F11185" i="5"/>
  <c r="F11186" i="5"/>
  <c r="F11187" i="5"/>
  <c r="F11188" i="5"/>
  <c r="F11189" i="5"/>
  <c r="F11190" i="5"/>
  <c r="F11191" i="5"/>
  <c r="F11192" i="5"/>
  <c r="F11193" i="5"/>
  <c r="F11194" i="5"/>
  <c r="F11195" i="5"/>
  <c r="F11196" i="5"/>
  <c r="F11197" i="5"/>
  <c r="F11198" i="5"/>
  <c r="F11199" i="5"/>
  <c r="F11200" i="5"/>
  <c r="F11201" i="5"/>
  <c r="F11202" i="5"/>
  <c r="F11203" i="5"/>
  <c r="F11204" i="5"/>
  <c r="F11205" i="5"/>
  <c r="F11206" i="5"/>
  <c r="F11207" i="5"/>
  <c r="F11208" i="5"/>
  <c r="F11209" i="5"/>
  <c r="F11210" i="5"/>
  <c r="F11211" i="5"/>
  <c r="F11212" i="5"/>
  <c r="F11213" i="5"/>
  <c r="F11214" i="5"/>
  <c r="F11215" i="5"/>
  <c r="F11216" i="5"/>
  <c r="F11217" i="5"/>
  <c r="F11218" i="5"/>
  <c r="F11219" i="5"/>
  <c r="F11220" i="5"/>
  <c r="F11221" i="5"/>
  <c r="F11222" i="5"/>
  <c r="F11223" i="5"/>
  <c r="F11224" i="5"/>
  <c r="F11225" i="5"/>
  <c r="F11226" i="5"/>
  <c r="F11227" i="5"/>
  <c r="F11228" i="5"/>
  <c r="F11229" i="5"/>
  <c r="F11230" i="5"/>
  <c r="F11231" i="5"/>
  <c r="F11232" i="5"/>
  <c r="F11233" i="5"/>
  <c r="F11234" i="5"/>
  <c r="F11235" i="5"/>
  <c r="F11236" i="5"/>
  <c r="F11237" i="5"/>
  <c r="F11238" i="5"/>
  <c r="F11239" i="5"/>
  <c r="F11240" i="5"/>
  <c r="F11241" i="5"/>
  <c r="F11242" i="5"/>
  <c r="F11243" i="5"/>
  <c r="F11244" i="5"/>
  <c r="F11245" i="5"/>
  <c r="F11246" i="5"/>
  <c r="F11247" i="5"/>
  <c r="F11248" i="5"/>
  <c r="F11249" i="5"/>
  <c r="F11250" i="5"/>
  <c r="F11251" i="5"/>
  <c r="F11252" i="5"/>
  <c r="F11253" i="5"/>
  <c r="F11254" i="5"/>
  <c r="F11255" i="5"/>
  <c r="F11256" i="5"/>
  <c r="F11257" i="5"/>
  <c r="F11258" i="5"/>
  <c r="F11259" i="5"/>
  <c r="F11260" i="5"/>
  <c r="F11261" i="5"/>
  <c r="F11262" i="5"/>
  <c r="F11263" i="5"/>
  <c r="F11264" i="5"/>
  <c r="F11265" i="5"/>
  <c r="F11266" i="5"/>
  <c r="F11267" i="5"/>
  <c r="F11268" i="5"/>
  <c r="F11269" i="5"/>
  <c r="F11270" i="5"/>
  <c r="F11271" i="5"/>
  <c r="F11272" i="5"/>
  <c r="F11273" i="5"/>
  <c r="F11274" i="5"/>
  <c r="F11275" i="5"/>
  <c r="F11276" i="5"/>
  <c r="F11277" i="5"/>
  <c r="F11278" i="5"/>
  <c r="F11279" i="5"/>
  <c r="F11280" i="5"/>
  <c r="F11281" i="5"/>
  <c r="F11282" i="5"/>
  <c r="F11283" i="5"/>
  <c r="F11284" i="5"/>
  <c r="F11285" i="5"/>
  <c r="F11286" i="5"/>
  <c r="F11287" i="5"/>
  <c r="F11288" i="5"/>
  <c r="F11289" i="5"/>
  <c r="F11290" i="5"/>
  <c r="F11291" i="5"/>
  <c r="F11292" i="5"/>
  <c r="F11293" i="5"/>
  <c r="F11294" i="5"/>
  <c r="F11295" i="5"/>
  <c r="F11296" i="5"/>
  <c r="F11297" i="5"/>
  <c r="F11298" i="5"/>
  <c r="F11299" i="5"/>
  <c r="F11300" i="5"/>
  <c r="F11301" i="5"/>
  <c r="F11302" i="5"/>
  <c r="F11303" i="5"/>
  <c r="F11304" i="5"/>
  <c r="F11305" i="5"/>
  <c r="F11306" i="5"/>
  <c r="F11307" i="5"/>
  <c r="F11308" i="5"/>
  <c r="F11309" i="5"/>
  <c r="F11310" i="5"/>
  <c r="F11311" i="5"/>
  <c r="F11312" i="5"/>
  <c r="F11313" i="5"/>
  <c r="F11314" i="5"/>
  <c r="F11315" i="5"/>
  <c r="F11316" i="5"/>
  <c r="F11317" i="5"/>
  <c r="F11318" i="5"/>
  <c r="F11319" i="5"/>
  <c r="F11320" i="5"/>
  <c r="F11321" i="5"/>
  <c r="F11322" i="5"/>
  <c r="F11323" i="5"/>
  <c r="F11324" i="5"/>
  <c r="F11325" i="5"/>
  <c r="F11326" i="5"/>
  <c r="F11327" i="5"/>
  <c r="F11328" i="5"/>
  <c r="F11329" i="5"/>
  <c r="F11330" i="5"/>
  <c r="F11331" i="5"/>
  <c r="F11332" i="5"/>
  <c r="F11333" i="5"/>
  <c r="F11334" i="5"/>
  <c r="F11335" i="5"/>
  <c r="F11336" i="5"/>
  <c r="F11337" i="5"/>
  <c r="F11338" i="5"/>
  <c r="F11339" i="5"/>
  <c r="F11340" i="5"/>
  <c r="F11341" i="5"/>
  <c r="F11342" i="5"/>
  <c r="F11343" i="5"/>
  <c r="F11344" i="5"/>
  <c r="F11345" i="5"/>
  <c r="F11346" i="5"/>
  <c r="F11347" i="5"/>
  <c r="F11348" i="5"/>
  <c r="F11349" i="5"/>
  <c r="F11350" i="5"/>
  <c r="F11351" i="5"/>
  <c r="F11352" i="5"/>
  <c r="F11353" i="5"/>
  <c r="F11354" i="5"/>
  <c r="F11355" i="5"/>
  <c r="F11356" i="5"/>
  <c r="F11357" i="5"/>
  <c r="F11358" i="5"/>
  <c r="F11359" i="5"/>
  <c r="F11360" i="5"/>
  <c r="F11361" i="5"/>
  <c r="F11362" i="5"/>
  <c r="F11363" i="5"/>
  <c r="F11364" i="5"/>
  <c r="F11365" i="5"/>
  <c r="F11366" i="5"/>
  <c r="F11367" i="5"/>
  <c r="F11368" i="5"/>
  <c r="F11369" i="5"/>
  <c r="F11370" i="5"/>
  <c r="F11371" i="5"/>
  <c r="F11372" i="5"/>
  <c r="F11373" i="5"/>
  <c r="F11374" i="5"/>
  <c r="F11375" i="5"/>
  <c r="F11376" i="5"/>
  <c r="F11377" i="5"/>
  <c r="F11378" i="5"/>
  <c r="F11379" i="5"/>
  <c r="F11380" i="5"/>
  <c r="F11381" i="5"/>
  <c r="F11382" i="5"/>
  <c r="F11383" i="5"/>
  <c r="F11384" i="5"/>
  <c r="F11385" i="5"/>
  <c r="F11386" i="5"/>
  <c r="F11387" i="5"/>
  <c r="F11388" i="5"/>
  <c r="F11389" i="5"/>
  <c r="F11390" i="5"/>
  <c r="F11391" i="5"/>
  <c r="F11392" i="5"/>
  <c r="F11393" i="5"/>
  <c r="F11394" i="5"/>
  <c r="F11395" i="5"/>
  <c r="F11396" i="5"/>
  <c r="F11397" i="5"/>
  <c r="F11398" i="5"/>
  <c r="F11399" i="5"/>
  <c r="F11400" i="5"/>
  <c r="F11401" i="5"/>
  <c r="F11402" i="5"/>
  <c r="F11403" i="5"/>
  <c r="F11404" i="5"/>
  <c r="F11405" i="5"/>
  <c r="F11406" i="5"/>
  <c r="F11407" i="5"/>
  <c r="F11408" i="5"/>
  <c r="F11409" i="5"/>
  <c r="F11410" i="5"/>
  <c r="F11411" i="5"/>
  <c r="F11412" i="5"/>
  <c r="F11413" i="5"/>
  <c r="F11414" i="5"/>
  <c r="F11415" i="5"/>
  <c r="F11416" i="5"/>
  <c r="F11417" i="5"/>
  <c r="F11418" i="5"/>
  <c r="F11419" i="5"/>
  <c r="F11420" i="5"/>
  <c r="F11421" i="5"/>
  <c r="F11422" i="5"/>
  <c r="F11423" i="5"/>
  <c r="F11424" i="5"/>
  <c r="F11425" i="5"/>
  <c r="F11426" i="5"/>
  <c r="F11427" i="5"/>
  <c r="F11428" i="5"/>
  <c r="F11429" i="5"/>
  <c r="F11430" i="5"/>
  <c r="F11431" i="5"/>
  <c r="F11432" i="5"/>
  <c r="F11433" i="5"/>
  <c r="F11434" i="5"/>
  <c r="F11435" i="5"/>
  <c r="F11436" i="5"/>
  <c r="F11437" i="5"/>
  <c r="F11438" i="5"/>
  <c r="F11439" i="5"/>
  <c r="F11440" i="5"/>
  <c r="F11441" i="5"/>
  <c r="F11442" i="5"/>
  <c r="F11443" i="5"/>
  <c r="F11444" i="5"/>
  <c r="F11445" i="5"/>
  <c r="F11446" i="5"/>
  <c r="F11447" i="5"/>
  <c r="F11448" i="5"/>
  <c r="F11449" i="5"/>
  <c r="F11450" i="5"/>
  <c r="F11451" i="5"/>
  <c r="F11452" i="5"/>
  <c r="F11453" i="5"/>
  <c r="F11454" i="5"/>
  <c r="F11455" i="5"/>
  <c r="F11456" i="5"/>
  <c r="F11457" i="5"/>
  <c r="F11458" i="5"/>
  <c r="F11459" i="5"/>
  <c r="F11460" i="5"/>
  <c r="F11461" i="5"/>
  <c r="F11462" i="5"/>
  <c r="F11463" i="5"/>
  <c r="F11464" i="5"/>
  <c r="F11465" i="5"/>
  <c r="F11466" i="5"/>
  <c r="F11467" i="5"/>
  <c r="F11468" i="5"/>
  <c r="F11469" i="5"/>
  <c r="F11470" i="5"/>
  <c r="F11471" i="5"/>
  <c r="F11472" i="5"/>
  <c r="F11473" i="5"/>
  <c r="F11474" i="5"/>
  <c r="F11475" i="5"/>
  <c r="F11476" i="5"/>
  <c r="F11477" i="5"/>
  <c r="F11478" i="5"/>
  <c r="F11479" i="5"/>
  <c r="F11480" i="5"/>
  <c r="F11481" i="5"/>
  <c r="F11482" i="5"/>
  <c r="F11483" i="5"/>
  <c r="F11484" i="5"/>
  <c r="F11485" i="5"/>
  <c r="F11486" i="5"/>
  <c r="F11487" i="5"/>
  <c r="F11488" i="5"/>
  <c r="F11489" i="5"/>
  <c r="F11490" i="5"/>
  <c r="F11491" i="5"/>
  <c r="F11492" i="5"/>
  <c r="F11493" i="5"/>
  <c r="F11494" i="5"/>
  <c r="F11495" i="5"/>
  <c r="F11496" i="5"/>
  <c r="F11497" i="5"/>
  <c r="F11498" i="5"/>
  <c r="F11499" i="5"/>
  <c r="F11500" i="5"/>
  <c r="F11501" i="5"/>
  <c r="F11502" i="5"/>
  <c r="F11503" i="5"/>
  <c r="F11504" i="5"/>
  <c r="F11505" i="5"/>
  <c r="F11506" i="5"/>
  <c r="F11507" i="5"/>
  <c r="F11508" i="5"/>
  <c r="F11509" i="5"/>
  <c r="F11510" i="5"/>
  <c r="F11511" i="5"/>
  <c r="F11512" i="5"/>
  <c r="F11513" i="5"/>
  <c r="F11514" i="5"/>
  <c r="F11515" i="5"/>
  <c r="F11516" i="5"/>
  <c r="F11517" i="5"/>
  <c r="F11518" i="5"/>
  <c r="F11519" i="5"/>
  <c r="F11520" i="5"/>
  <c r="F11521" i="5"/>
  <c r="F11522" i="5"/>
  <c r="F11523" i="5"/>
  <c r="F11524" i="5"/>
  <c r="F11525" i="5"/>
  <c r="F11526" i="5"/>
  <c r="F11527" i="5"/>
  <c r="F11528" i="5"/>
  <c r="F11529" i="5"/>
  <c r="F11530" i="5"/>
  <c r="F11531" i="5"/>
  <c r="F11532" i="5"/>
  <c r="F11533" i="5"/>
  <c r="F11534" i="5"/>
  <c r="F11535" i="5"/>
  <c r="F11536" i="5"/>
  <c r="F11537" i="5"/>
  <c r="F11538" i="5"/>
  <c r="F11539" i="5"/>
  <c r="F11540" i="5"/>
  <c r="F11541" i="5"/>
  <c r="F11542" i="5"/>
  <c r="F11543" i="5"/>
  <c r="F11544" i="5"/>
  <c r="F11545" i="5"/>
  <c r="F11546" i="5"/>
  <c r="F11547" i="5"/>
  <c r="F11548" i="5"/>
  <c r="F11549" i="5"/>
  <c r="F11550" i="5"/>
  <c r="F11551" i="5"/>
  <c r="F11552" i="5"/>
  <c r="F11553" i="5"/>
  <c r="F11554" i="5"/>
  <c r="F11555" i="5"/>
  <c r="F11556" i="5"/>
  <c r="F11557" i="5"/>
  <c r="F11558" i="5"/>
  <c r="F11559" i="5"/>
  <c r="F11560" i="5"/>
  <c r="F11561" i="5"/>
  <c r="F11562" i="5"/>
  <c r="F11563" i="5"/>
  <c r="F11564" i="5"/>
  <c r="F11565" i="5"/>
  <c r="F11566" i="5"/>
  <c r="F11567" i="5"/>
  <c r="F11568" i="5"/>
  <c r="F11569" i="5"/>
  <c r="F11570" i="5"/>
  <c r="F11571" i="5"/>
  <c r="F11572" i="5"/>
  <c r="F11573" i="5"/>
  <c r="F11574" i="5"/>
  <c r="F11575" i="5"/>
  <c r="F11576" i="5"/>
  <c r="F11577" i="5"/>
  <c r="F11578" i="5"/>
  <c r="F11579" i="5"/>
  <c r="F11580" i="5"/>
  <c r="F11581" i="5"/>
  <c r="F11582" i="5"/>
  <c r="F11583" i="5"/>
  <c r="F11584" i="5"/>
  <c r="F11585" i="5"/>
  <c r="F11586" i="5"/>
  <c r="F11587" i="5"/>
  <c r="F11588" i="5"/>
  <c r="F11589" i="5"/>
  <c r="F11590" i="5"/>
  <c r="F11591" i="5"/>
  <c r="F11592" i="5"/>
  <c r="F11593" i="5"/>
  <c r="F11594" i="5"/>
  <c r="F11595" i="5"/>
  <c r="F11596" i="5"/>
  <c r="F11597" i="5"/>
  <c r="F11598" i="5"/>
  <c r="F11599" i="5"/>
  <c r="F11600" i="5"/>
  <c r="F11601" i="5"/>
  <c r="F11602" i="5"/>
  <c r="F11603" i="5"/>
  <c r="F11604" i="5"/>
  <c r="F11605" i="5"/>
  <c r="F11606" i="5"/>
  <c r="F11607" i="5"/>
  <c r="F11608" i="5"/>
  <c r="F11609" i="5"/>
  <c r="F11610" i="5"/>
  <c r="F11611" i="5"/>
  <c r="F11612" i="5"/>
  <c r="F11613" i="5"/>
  <c r="F11614" i="5"/>
  <c r="F11615" i="5"/>
  <c r="F11616" i="5"/>
  <c r="F11617" i="5"/>
  <c r="F11618" i="5"/>
  <c r="F11619" i="5"/>
  <c r="F11620" i="5"/>
  <c r="F11621" i="5"/>
  <c r="F11622" i="5"/>
  <c r="F11623" i="5"/>
  <c r="F11624" i="5"/>
  <c r="F11625" i="5"/>
  <c r="F11626" i="5"/>
  <c r="F11627" i="5"/>
  <c r="F11628" i="5"/>
  <c r="F11629" i="5"/>
  <c r="F11630" i="5"/>
  <c r="F11631" i="5"/>
  <c r="F11632" i="5"/>
  <c r="F11633" i="5"/>
  <c r="F11634" i="5"/>
  <c r="F11635" i="5"/>
  <c r="F11636" i="5"/>
  <c r="F11637" i="5"/>
  <c r="F11638" i="5"/>
  <c r="F11639" i="5"/>
  <c r="F11640" i="5"/>
  <c r="F11641" i="5"/>
  <c r="F11642" i="5"/>
  <c r="F11643" i="5"/>
  <c r="F11644" i="5"/>
  <c r="F11645" i="5"/>
  <c r="F11646" i="5"/>
  <c r="F11647" i="5"/>
  <c r="F11648" i="5"/>
  <c r="F11649" i="5"/>
  <c r="F11650" i="5"/>
  <c r="F11651" i="5"/>
  <c r="F11652" i="5"/>
  <c r="F11653" i="5"/>
  <c r="F11654" i="5"/>
  <c r="F11655" i="5"/>
  <c r="F11656" i="5"/>
  <c r="F11657" i="5"/>
  <c r="F11658" i="5"/>
  <c r="F11659" i="5"/>
  <c r="F11660" i="5"/>
  <c r="F11661" i="5"/>
  <c r="F11662" i="5"/>
  <c r="F11663" i="5"/>
  <c r="F11664" i="5"/>
  <c r="F11665" i="5"/>
  <c r="F11666" i="5"/>
  <c r="F11667" i="5"/>
  <c r="F11668" i="5"/>
  <c r="F11669" i="5"/>
  <c r="F11670" i="5"/>
  <c r="F11671" i="5"/>
  <c r="F11672" i="5"/>
  <c r="F11673" i="5"/>
  <c r="F11674" i="5"/>
  <c r="F11675" i="5"/>
  <c r="F11676" i="5"/>
  <c r="F11677" i="5"/>
  <c r="F11678" i="5"/>
  <c r="F11679" i="5"/>
  <c r="F11680" i="5"/>
  <c r="F11681" i="5"/>
  <c r="F11682" i="5"/>
  <c r="F11683" i="5"/>
  <c r="F11684" i="5"/>
  <c r="F11685" i="5"/>
  <c r="F11686" i="5"/>
  <c r="F11687" i="5"/>
  <c r="F11688" i="5"/>
  <c r="F11689" i="5"/>
  <c r="F11690" i="5"/>
  <c r="F11691" i="5"/>
  <c r="F11692" i="5"/>
  <c r="F11693" i="5"/>
  <c r="F11694" i="5"/>
  <c r="F11695" i="5"/>
  <c r="F11696" i="5"/>
  <c r="F11697" i="5"/>
  <c r="F11698" i="5"/>
  <c r="F11699" i="5"/>
  <c r="F11700" i="5"/>
  <c r="F11701" i="5"/>
  <c r="F11702" i="5"/>
  <c r="F11703" i="5"/>
  <c r="F11704" i="5"/>
  <c r="F11705" i="5"/>
  <c r="F11706" i="5"/>
  <c r="F11707" i="5"/>
  <c r="F11708" i="5"/>
  <c r="F11709" i="5"/>
  <c r="F11710" i="5"/>
  <c r="F11711" i="5"/>
  <c r="F11712" i="5"/>
  <c r="F11713" i="5"/>
  <c r="F11714" i="5"/>
  <c r="F11715" i="5"/>
  <c r="F11716" i="5"/>
  <c r="F11717" i="5"/>
  <c r="F11718" i="5"/>
  <c r="F11719" i="5"/>
  <c r="F11720" i="5"/>
  <c r="F11721" i="5"/>
  <c r="F11722" i="5"/>
  <c r="F11723" i="5"/>
  <c r="F11724" i="5"/>
  <c r="F11725" i="5"/>
  <c r="F11726" i="5"/>
  <c r="F11727" i="5"/>
  <c r="F11728" i="5"/>
  <c r="F11729" i="5"/>
  <c r="F11730" i="5"/>
  <c r="F11731" i="5"/>
  <c r="F11732" i="5"/>
  <c r="F11733" i="5"/>
  <c r="F11734" i="5"/>
  <c r="F11735" i="5"/>
  <c r="F11736" i="5"/>
  <c r="F11737" i="5"/>
  <c r="F11738" i="5"/>
  <c r="F11739" i="5"/>
  <c r="F11740" i="5"/>
  <c r="F11741" i="5"/>
  <c r="F11742" i="5"/>
  <c r="F11743" i="5"/>
  <c r="F11744" i="5"/>
  <c r="F11745" i="5"/>
  <c r="F11746" i="5"/>
  <c r="F11747" i="5"/>
  <c r="F11748" i="5"/>
  <c r="F11749" i="5"/>
  <c r="F11750" i="5"/>
  <c r="F11751" i="5"/>
  <c r="F11752" i="5"/>
  <c r="F11753" i="5"/>
  <c r="F11754" i="5"/>
  <c r="F11755" i="5"/>
  <c r="F11756" i="5"/>
  <c r="F11757" i="5"/>
  <c r="F11758" i="5"/>
  <c r="F11759" i="5"/>
  <c r="F11760" i="5"/>
  <c r="F11761" i="5"/>
  <c r="F11762" i="5"/>
  <c r="F11763" i="5"/>
  <c r="F11764" i="5"/>
  <c r="F11765" i="5"/>
  <c r="F11766" i="5"/>
  <c r="F11767" i="5"/>
  <c r="F11768" i="5"/>
  <c r="F11769" i="5"/>
  <c r="F11770" i="5"/>
  <c r="F11771" i="5"/>
  <c r="F11772" i="5"/>
  <c r="F11773" i="5"/>
  <c r="F11774" i="5"/>
  <c r="F11775" i="5"/>
  <c r="F11776" i="5"/>
  <c r="F11777" i="5"/>
  <c r="F11778" i="5"/>
  <c r="F11779" i="5"/>
  <c r="F11780" i="5"/>
  <c r="F11781" i="5"/>
  <c r="F11782" i="5"/>
  <c r="F11783" i="5"/>
  <c r="F11784" i="5"/>
  <c r="F11785" i="5"/>
  <c r="F11786" i="5"/>
  <c r="F11787" i="5"/>
  <c r="F11788" i="5"/>
  <c r="F11789" i="5"/>
  <c r="F11790" i="5"/>
  <c r="F11791" i="5"/>
  <c r="F11792" i="5"/>
  <c r="F11793" i="5"/>
  <c r="F11794" i="5"/>
  <c r="F11795" i="5"/>
  <c r="F11796" i="5"/>
  <c r="F11797" i="5"/>
  <c r="F11798" i="5"/>
  <c r="F11799" i="5"/>
  <c r="F11800" i="5"/>
  <c r="F11801" i="5"/>
  <c r="F11802" i="5"/>
  <c r="F11803" i="5"/>
  <c r="F11804" i="5"/>
  <c r="F11805" i="5"/>
  <c r="F11806" i="5"/>
  <c r="F11807" i="5"/>
  <c r="F11808" i="5"/>
  <c r="F11809" i="5"/>
  <c r="F11810" i="5"/>
  <c r="F11811" i="5"/>
  <c r="F11812" i="5"/>
  <c r="F11813" i="5"/>
  <c r="F11814" i="5"/>
  <c r="F11815" i="5"/>
  <c r="F11816" i="5"/>
  <c r="F11817" i="5"/>
  <c r="F11818" i="5"/>
  <c r="F11819" i="5"/>
  <c r="F11820" i="5"/>
  <c r="F11821" i="5"/>
  <c r="F11822" i="5"/>
  <c r="F11823" i="5"/>
  <c r="F11824" i="5"/>
  <c r="F11825" i="5"/>
  <c r="F11826" i="5"/>
  <c r="F11827" i="5"/>
  <c r="F11828" i="5"/>
  <c r="F11829" i="5"/>
  <c r="F11830" i="5"/>
  <c r="F11831" i="5"/>
  <c r="F11832" i="5"/>
  <c r="F11833" i="5"/>
  <c r="F11834" i="5"/>
  <c r="F11835" i="5"/>
  <c r="F11836" i="5"/>
  <c r="F11837" i="5"/>
  <c r="F11838" i="5"/>
  <c r="F11839" i="5"/>
  <c r="F11840" i="5"/>
  <c r="F11841" i="5"/>
  <c r="F11842" i="5"/>
  <c r="F11843" i="5"/>
  <c r="F11844" i="5"/>
  <c r="F11845" i="5"/>
  <c r="F11846" i="5"/>
  <c r="F11847" i="5"/>
  <c r="F11848" i="5"/>
  <c r="F11849" i="5"/>
  <c r="F11850" i="5"/>
  <c r="F11851" i="5"/>
  <c r="F11852" i="5"/>
  <c r="F11853" i="5"/>
  <c r="F11854" i="5"/>
  <c r="F11855" i="5"/>
  <c r="F11856" i="5"/>
  <c r="F11857" i="5"/>
  <c r="F11858" i="5"/>
  <c r="F11859" i="5"/>
  <c r="F11860" i="5"/>
  <c r="F11861" i="5"/>
  <c r="F11862" i="5"/>
  <c r="F11863" i="5"/>
  <c r="F11864" i="5"/>
  <c r="F11865" i="5"/>
  <c r="F11866" i="5"/>
  <c r="F11867" i="5"/>
  <c r="F11868" i="5"/>
  <c r="F11869" i="5"/>
  <c r="F11870" i="5"/>
  <c r="F11871" i="5"/>
  <c r="F11872" i="5"/>
  <c r="F11873" i="5"/>
  <c r="F11874" i="5"/>
  <c r="F11875" i="5"/>
  <c r="F11876" i="5"/>
  <c r="F11877" i="5"/>
  <c r="F11878" i="5"/>
  <c r="F11879" i="5"/>
  <c r="F11880" i="5"/>
  <c r="F11881" i="5"/>
  <c r="F11882" i="5"/>
  <c r="F11883" i="5"/>
  <c r="F11884" i="5"/>
  <c r="F11885" i="5"/>
  <c r="F11886" i="5"/>
  <c r="F11887" i="5"/>
  <c r="F11888" i="5"/>
  <c r="F11889" i="5"/>
  <c r="F11890" i="5"/>
  <c r="F11891" i="5"/>
  <c r="F11892" i="5"/>
  <c r="F11893" i="5"/>
  <c r="F11894" i="5"/>
  <c r="F11895" i="5"/>
  <c r="F11896" i="5"/>
  <c r="F11897" i="5"/>
  <c r="F11898" i="5"/>
  <c r="F11899" i="5"/>
  <c r="F11900" i="5"/>
  <c r="F11901" i="5"/>
  <c r="F11902" i="5"/>
  <c r="F11903" i="5"/>
  <c r="F11904" i="5"/>
  <c r="F11905" i="5"/>
  <c r="F11906" i="5"/>
  <c r="F11907" i="5"/>
  <c r="F11908" i="5"/>
  <c r="F11909" i="5"/>
  <c r="F11910" i="5"/>
  <c r="F11911" i="5"/>
  <c r="F11912" i="5"/>
  <c r="F11913" i="5"/>
  <c r="F11914" i="5"/>
  <c r="F11915" i="5"/>
  <c r="F11916" i="5"/>
  <c r="F11917" i="5"/>
  <c r="F11918" i="5"/>
  <c r="F11919" i="5"/>
  <c r="F11920" i="5"/>
  <c r="F11921" i="5"/>
  <c r="F11922" i="5"/>
  <c r="F11923" i="5"/>
  <c r="F11924" i="5"/>
  <c r="F11925" i="5"/>
  <c r="F11926" i="5"/>
  <c r="F11927" i="5"/>
  <c r="F11928" i="5"/>
  <c r="F11929" i="5"/>
  <c r="F11930" i="5"/>
  <c r="F11931" i="5"/>
  <c r="F11932" i="5"/>
  <c r="F11933" i="5"/>
  <c r="F11934" i="5"/>
  <c r="F11935" i="5"/>
  <c r="F11936" i="5"/>
  <c r="F11937" i="5"/>
  <c r="F11938" i="5"/>
  <c r="F11939" i="5"/>
  <c r="F11940" i="5"/>
  <c r="F11941" i="5"/>
  <c r="F11942" i="5"/>
  <c r="F11943" i="5"/>
  <c r="F11944" i="5"/>
  <c r="F11945" i="5"/>
  <c r="F11946" i="5"/>
  <c r="F11947" i="5"/>
  <c r="F11948" i="5"/>
  <c r="F11949" i="5"/>
  <c r="F11950" i="5"/>
  <c r="F11951" i="5"/>
  <c r="F11952" i="5"/>
  <c r="F11953" i="5"/>
  <c r="F11954" i="5"/>
  <c r="F11955" i="5"/>
  <c r="F11956" i="5"/>
  <c r="F11957" i="5"/>
  <c r="F11958" i="5"/>
  <c r="F11959" i="5"/>
  <c r="F11960" i="5"/>
  <c r="F11961" i="5"/>
  <c r="F11962" i="5"/>
  <c r="F11963" i="5"/>
  <c r="F11964" i="5"/>
  <c r="F11965" i="5"/>
  <c r="F11966" i="5"/>
  <c r="F11967" i="5"/>
  <c r="F11968" i="5"/>
  <c r="F11969" i="5"/>
  <c r="F11970" i="5"/>
  <c r="F11971" i="5"/>
  <c r="F11972" i="5"/>
  <c r="F11973" i="5"/>
  <c r="F11974" i="5"/>
  <c r="F11975" i="5"/>
  <c r="F11976" i="5"/>
  <c r="F11977" i="5"/>
  <c r="F11978" i="5"/>
  <c r="F11979" i="5"/>
  <c r="F11980" i="5"/>
  <c r="F11981" i="5"/>
  <c r="F11982" i="5"/>
  <c r="F11983" i="5"/>
  <c r="F11984" i="5"/>
  <c r="F11985" i="5"/>
  <c r="F11986" i="5"/>
  <c r="F11987" i="5"/>
  <c r="F11988" i="5"/>
  <c r="F11989" i="5"/>
  <c r="F11990" i="5"/>
  <c r="F11991" i="5"/>
  <c r="F11992" i="5"/>
  <c r="F11993" i="5"/>
  <c r="F11994" i="5"/>
  <c r="F11995" i="5"/>
  <c r="F11996" i="5"/>
  <c r="F11997" i="5"/>
  <c r="F11998" i="5"/>
  <c r="F11999" i="5"/>
  <c r="F12000" i="5"/>
  <c r="F12001" i="5"/>
  <c r="F12002" i="5"/>
  <c r="F12003" i="5"/>
  <c r="F12004" i="5"/>
  <c r="F12005" i="5"/>
  <c r="F12006" i="5"/>
  <c r="F12007" i="5"/>
  <c r="F12008" i="5"/>
  <c r="F12009" i="5"/>
  <c r="F12010" i="5"/>
  <c r="F12011" i="5"/>
  <c r="F12012" i="5"/>
  <c r="F12013" i="5"/>
  <c r="F12014" i="5"/>
  <c r="F12015" i="5"/>
  <c r="F12016" i="5"/>
  <c r="F12017" i="5"/>
  <c r="F12018" i="5"/>
  <c r="F12019" i="5"/>
  <c r="F12020" i="5"/>
  <c r="F12021" i="5"/>
  <c r="F12022" i="5"/>
  <c r="F12023" i="5"/>
  <c r="F12024" i="5"/>
  <c r="F12025" i="5"/>
  <c r="F12026" i="5"/>
  <c r="F12027" i="5"/>
  <c r="F12028" i="5"/>
  <c r="F12029" i="5"/>
  <c r="F12030" i="5"/>
  <c r="F12031" i="5"/>
  <c r="F12032" i="5"/>
  <c r="F12033" i="5"/>
  <c r="F12034" i="5"/>
  <c r="F12035" i="5"/>
  <c r="F12036" i="5"/>
  <c r="F12037" i="5"/>
  <c r="F12038" i="5"/>
  <c r="F12039" i="5"/>
  <c r="F12040" i="5"/>
  <c r="F12041" i="5"/>
  <c r="F12042" i="5"/>
  <c r="F12043" i="5"/>
  <c r="F12044" i="5"/>
  <c r="F12045" i="5"/>
  <c r="F12046" i="5"/>
  <c r="F12047" i="5"/>
  <c r="F12048" i="5"/>
  <c r="F12049" i="5"/>
  <c r="F12050" i="5"/>
  <c r="F12051" i="5"/>
  <c r="F12052" i="5"/>
  <c r="F12053" i="5"/>
  <c r="F12054" i="5"/>
  <c r="F12055" i="5"/>
  <c r="F12056" i="5"/>
  <c r="F12057" i="5"/>
  <c r="F12058" i="5"/>
  <c r="F12059" i="5"/>
  <c r="F12060" i="5"/>
  <c r="F12061" i="5"/>
  <c r="F12062" i="5"/>
  <c r="F12063" i="5"/>
  <c r="F12064" i="5"/>
  <c r="F12065" i="5"/>
  <c r="F12066" i="5"/>
  <c r="F12067" i="5"/>
  <c r="F12068" i="5"/>
  <c r="F12069" i="5"/>
  <c r="F12070" i="5"/>
  <c r="F12071" i="5"/>
  <c r="F12072" i="5"/>
  <c r="F12073" i="5"/>
  <c r="F12074" i="5"/>
  <c r="F12075" i="5"/>
  <c r="F12076" i="5"/>
  <c r="F12077" i="5"/>
  <c r="F12078" i="5"/>
  <c r="F12079" i="5"/>
  <c r="F12080" i="5"/>
  <c r="F12081" i="5"/>
  <c r="F12082" i="5"/>
  <c r="F12083" i="5"/>
  <c r="F12084" i="5"/>
  <c r="F12085" i="5"/>
  <c r="F12086" i="5"/>
  <c r="F12087" i="5"/>
  <c r="F12088" i="5"/>
  <c r="F12089" i="5"/>
  <c r="F12090" i="5"/>
  <c r="F12091" i="5"/>
  <c r="F12092" i="5"/>
  <c r="F12093" i="5"/>
  <c r="F12094" i="5"/>
  <c r="F12095" i="5"/>
  <c r="F12096" i="5"/>
  <c r="F12097" i="5"/>
  <c r="F12098" i="5"/>
  <c r="F12099" i="5"/>
  <c r="F12100" i="5"/>
  <c r="F12101" i="5"/>
  <c r="F12102" i="5"/>
  <c r="F12103" i="5"/>
  <c r="F12104" i="5"/>
  <c r="F12105" i="5"/>
  <c r="F12106" i="5"/>
  <c r="F12107" i="5"/>
  <c r="F12108" i="5"/>
  <c r="F12109" i="5"/>
  <c r="F12110" i="5"/>
  <c r="F12111" i="5"/>
  <c r="F12112" i="5"/>
  <c r="F12113" i="5"/>
  <c r="F12114" i="5"/>
  <c r="F12115" i="5"/>
  <c r="F12116" i="5"/>
  <c r="F12117" i="5"/>
  <c r="F12118" i="5"/>
  <c r="F12119" i="5"/>
  <c r="F12120" i="5"/>
  <c r="F12121" i="5"/>
  <c r="F12122" i="5"/>
  <c r="F12123" i="5"/>
  <c r="F12124" i="5"/>
  <c r="F12125" i="5"/>
  <c r="F12126" i="5"/>
  <c r="F12127" i="5"/>
  <c r="F12128" i="5"/>
  <c r="F12129" i="5"/>
  <c r="F12130" i="5"/>
  <c r="F12131" i="5"/>
  <c r="F12132" i="5"/>
  <c r="F12133" i="5"/>
  <c r="F12134" i="5"/>
  <c r="F12135" i="5"/>
  <c r="F12136" i="5"/>
  <c r="F12137" i="5"/>
  <c r="F12138" i="5"/>
  <c r="F12139" i="5"/>
  <c r="F12140" i="5"/>
  <c r="F12141" i="5"/>
  <c r="F12142" i="5"/>
  <c r="F12143" i="5"/>
  <c r="F12144" i="5"/>
  <c r="F12145" i="5"/>
  <c r="F12146" i="5"/>
  <c r="F12147" i="5"/>
  <c r="F12148" i="5"/>
  <c r="F12149" i="5"/>
  <c r="F12150" i="5"/>
  <c r="F12151" i="5"/>
  <c r="F12152" i="5"/>
  <c r="F12153" i="5"/>
  <c r="F12154" i="5"/>
  <c r="F12155" i="5"/>
  <c r="F12156" i="5"/>
  <c r="F12157" i="5"/>
  <c r="F12158" i="5"/>
  <c r="F12159" i="5"/>
  <c r="F12160" i="5"/>
  <c r="F12161" i="5"/>
  <c r="F12162" i="5"/>
  <c r="F12163" i="5"/>
  <c r="F12164" i="5"/>
  <c r="F12165" i="5"/>
  <c r="F12166" i="5"/>
  <c r="F12167" i="5"/>
  <c r="F12168" i="5"/>
  <c r="F12169" i="5"/>
  <c r="F12170" i="5"/>
  <c r="F12171" i="5"/>
  <c r="F12172" i="5"/>
  <c r="F12173" i="5"/>
  <c r="F12174" i="5"/>
  <c r="F12175" i="5"/>
  <c r="F12176" i="5"/>
  <c r="F12177" i="5"/>
  <c r="F12178" i="5"/>
  <c r="F12179" i="5"/>
  <c r="F12180" i="5"/>
  <c r="F12181" i="5"/>
  <c r="F12182" i="5"/>
  <c r="F12183" i="5"/>
  <c r="F12184" i="5"/>
  <c r="F12185" i="5"/>
  <c r="F12186" i="5"/>
  <c r="F12187" i="5"/>
  <c r="F12188" i="5"/>
  <c r="F12189" i="5"/>
  <c r="F12190" i="5"/>
  <c r="F12191" i="5"/>
  <c r="F12192" i="5"/>
  <c r="F12193" i="5"/>
  <c r="F12194" i="5"/>
  <c r="F12195" i="5"/>
  <c r="F12196" i="5"/>
  <c r="F12197" i="5"/>
  <c r="F12198" i="5"/>
  <c r="F12199" i="5"/>
  <c r="F12200" i="5"/>
  <c r="F12201" i="5"/>
  <c r="F12202" i="5"/>
  <c r="F12203" i="5"/>
  <c r="F12204" i="5"/>
  <c r="F12205" i="5"/>
  <c r="F12206" i="5"/>
  <c r="F12207" i="5"/>
  <c r="F12208" i="5"/>
  <c r="F12209" i="5"/>
  <c r="F12210" i="5"/>
  <c r="F12211" i="5"/>
  <c r="F12212" i="5"/>
  <c r="F12213" i="5"/>
  <c r="F12214" i="5"/>
  <c r="F12215" i="5"/>
  <c r="F12216" i="5"/>
  <c r="F12217" i="5"/>
  <c r="F12218" i="5"/>
  <c r="F12219" i="5"/>
  <c r="F12220" i="5"/>
  <c r="F12221" i="5"/>
  <c r="F12222" i="5"/>
  <c r="F12223" i="5"/>
  <c r="F12224" i="5"/>
  <c r="F12225" i="5"/>
  <c r="F12226" i="5"/>
  <c r="F12227" i="5"/>
  <c r="F12228" i="5"/>
  <c r="F12229" i="5"/>
  <c r="F12230" i="5"/>
  <c r="F12231" i="5"/>
  <c r="F12232" i="5"/>
  <c r="F12233" i="5"/>
  <c r="F12234" i="5"/>
  <c r="F12235" i="5"/>
  <c r="F12236" i="5"/>
  <c r="F12237" i="5"/>
  <c r="F12238" i="5"/>
  <c r="F12239" i="5"/>
  <c r="F12240" i="5"/>
  <c r="F12241" i="5"/>
  <c r="F12242" i="5"/>
  <c r="F12243" i="5"/>
  <c r="F12244" i="5"/>
  <c r="F12245" i="5"/>
  <c r="F12246" i="5"/>
  <c r="F12247" i="5"/>
  <c r="F12248" i="5"/>
  <c r="F12249" i="5"/>
  <c r="F12250" i="5"/>
  <c r="F12251" i="5"/>
  <c r="F12252" i="5"/>
  <c r="F12253" i="5"/>
  <c r="F12254" i="5"/>
  <c r="F12255" i="5"/>
  <c r="F12256" i="5"/>
  <c r="F12257" i="5"/>
  <c r="F12258" i="5"/>
  <c r="F12259" i="5"/>
  <c r="F12260" i="5"/>
  <c r="F12261" i="5"/>
  <c r="F12262" i="5"/>
  <c r="F12263" i="5"/>
  <c r="F12264" i="5"/>
  <c r="F12265" i="5"/>
  <c r="F12266" i="5"/>
  <c r="F12267" i="5"/>
  <c r="F12268" i="5"/>
  <c r="F12269" i="5"/>
  <c r="F12270" i="5"/>
  <c r="F12271" i="5"/>
  <c r="F12272" i="5"/>
  <c r="F12273" i="5"/>
  <c r="F12274" i="5"/>
  <c r="F12275" i="5"/>
  <c r="F12276" i="5"/>
  <c r="F12277" i="5"/>
  <c r="F12278" i="5"/>
  <c r="F12279" i="5"/>
  <c r="F12280" i="5"/>
  <c r="F12281" i="5"/>
  <c r="F12282" i="5"/>
  <c r="F12283" i="5"/>
  <c r="F12284" i="5"/>
  <c r="F12285" i="5"/>
  <c r="F12286" i="5"/>
  <c r="F12287" i="5"/>
  <c r="F12288" i="5"/>
  <c r="F12289" i="5"/>
  <c r="F12290" i="5"/>
  <c r="F12291" i="5"/>
  <c r="F12292" i="5"/>
  <c r="F12293" i="5"/>
  <c r="F12294" i="5"/>
  <c r="F12295" i="5"/>
  <c r="F12296" i="5"/>
  <c r="F12297" i="5"/>
  <c r="F12298" i="5"/>
  <c r="F12299" i="5"/>
  <c r="F12300" i="5"/>
  <c r="F12301" i="5"/>
  <c r="F12302" i="5"/>
  <c r="F12303" i="5"/>
  <c r="F12304" i="5"/>
  <c r="F12305" i="5"/>
  <c r="F12306" i="5"/>
  <c r="F12307" i="5"/>
  <c r="F12308" i="5"/>
  <c r="F12309" i="5"/>
  <c r="F12310" i="5"/>
  <c r="F12311" i="5"/>
  <c r="F12312" i="5"/>
  <c r="F12313" i="5"/>
  <c r="F12314" i="5"/>
  <c r="F12315" i="5"/>
  <c r="F12316" i="5"/>
  <c r="F12317" i="5"/>
  <c r="F12318" i="5"/>
  <c r="F12319" i="5"/>
  <c r="F12320" i="5"/>
  <c r="F12321" i="5"/>
  <c r="F12322" i="5"/>
  <c r="F12323" i="5"/>
  <c r="F12324" i="5"/>
  <c r="F12325" i="5"/>
  <c r="F12326" i="5"/>
  <c r="F12327" i="5"/>
  <c r="F12328" i="5"/>
  <c r="F12329" i="5"/>
  <c r="F12330" i="5"/>
  <c r="F12331" i="5"/>
  <c r="F12332" i="5"/>
  <c r="F12333" i="5"/>
  <c r="F12334" i="5"/>
  <c r="F12335" i="5"/>
  <c r="F12336" i="5"/>
  <c r="F12337" i="5"/>
  <c r="F12338" i="5"/>
  <c r="F12339" i="5"/>
  <c r="F12340" i="5"/>
  <c r="F12341" i="5"/>
  <c r="F12342" i="5"/>
  <c r="F12343" i="5"/>
  <c r="F12344" i="5"/>
  <c r="F12345" i="5"/>
  <c r="F12346" i="5"/>
  <c r="F12347" i="5"/>
  <c r="F12348" i="5"/>
  <c r="F12349" i="5"/>
  <c r="F12350" i="5"/>
  <c r="F12351" i="5"/>
  <c r="F12352" i="5"/>
  <c r="F12353" i="5"/>
  <c r="F12354" i="5"/>
  <c r="F12355" i="5"/>
  <c r="F12356" i="5"/>
  <c r="F12357" i="5"/>
  <c r="F12358" i="5"/>
  <c r="F12359" i="5"/>
  <c r="F12360" i="5"/>
  <c r="F12361" i="5"/>
  <c r="F12362" i="5"/>
  <c r="F12363" i="5"/>
  <c r="F12364" i="5"/>
  <c r="F12365" i="5"/>
  <c r="F12366" i="5"/>
  <c r="F12367" i="5"/>
  <c r="F12368" i="5"/>
  <c r="F12369" i="5"/>
  <c r="F12370" i="5"/>
  <c r="F12371" i="5"/>
  <c r="F12372" i="5"/>
  <c r="F12373" i="5"/>
  <c r="F12374" i="5"/>
  <c r="F12375" i="5"/>
  <c r="F12376" i="5"/>
  <c r="F12377" i="5"/>
  <c r="F12378" i="5"/>
  <c r="F12379" i="5"/>
  <c r="F12380" i="5"/>
  <c r="F12381" i="5"/>
  <c r="F12382" i="5"/>
  <c r="F12383" i="5"/>
  <c r="F12384" i="5"/>
  <c r="F12385" i="5"/>
  <c r="F12386" i="5"/>
  <c r="F12387" i="5"/>
  <c r="F12388" i="5"/>
  <c r="F12389" i="5"/>
  <c r="F12390" i="5"/>
  <c r="F12391" i="5"/>
  <c r="F12392" i="5"/>
  <c r="F12393" i="5"/>
  <c r="F12394" i="5"/>
  <c r="F12395" i="5"/>
  <c r="F12396" i="5"/>
  <c r="F12397" i="5"/>
  <c r="F12398" i="5"/>
  <c r="F12399" i="5"/>
  <c r="F12400" i="5"/>
  <c r="F12401" i="5"/>
  <c r="F12402" i="5"/>
  <c r="F12403" i="5"/>
  <c r="F12404" i="5"/>
  <c r="F12405" i="5"/>
  <c r="F12406" i="5"/>
  <c r="F12407" i="5"/>
  <c r="F12408" i="5"/>
  <c r="F12409" i="5"/>
  <c r="F12410" i="5"/>
  <c r="F12411" i="5"/>
  <c r="F12412" i="5"/>
  <c r="F12413" i="5"/>
  <c r="F12414" i="5"/>
  <c r="F12415" i="5"/>
  <c r="F12416" i="5"/>
  <c r="F12417" i="5"/>
  <c r="F12418" i="5"/>
  <c r="F12419" i="5"/>
  <c r="F12420" i="5"/>
  <c r="F12421" i="5"/>
  <c r="F12422" i="5"/>
  <c r="F12423" i="5"/>
  <c r="F12424" i="5"/>
  <c r="F12425" i="5"/>
  <c r="F12426" i="5"/>
  <c r="F12427" i="5"/>
  <c r="F12428" i="5"/>
  <c r="F12429" i="5"/>
  <c r="F12430" i="5"/>
  <c r="F12431" i="5"/>
  <c r="F12432" i="5"/>
  <c r="F12433" i="5"/>
  <c r="F12434" i="5"/>
  <c r="F12435" i="5"/>
  <c r="F12436" i="5"/>
  <c r="F12437" i="5"/>
  <c r="F12438" i="5"/>
  <c r="F12439" i="5"/>
  <c r="F12440" i="5"/>
  <c r="F12441" i="5"/>
  <c r="F12442" i="5"/>
  <c r="F12443" i="5"/>
  <c r="F12444" i="5"/>
  <c r="F12445" i="5"/>
  <c r="F12446" i="5"/>
  <c r="F12447" i="5"/>
  <c r="F12448" i="5"/>
  <c r="F12449" i="5"/>
  <c r="F12450" i="5"/>
  <c r="F12451" i="5"/>
  <c r="F12452" i="5"/>
  <c r="F12453" i="5"/>
  <c r="F12454" i="5"/>
  <c r="F12455" i="5"/>
  <c r="F12456" i="5"/>
  <c r="F12457" i="5"/>
  <c r="F12458" i="5"/>
  <c r="F12459" i="5"/>
  <c r="F12460" i="5"/>
  <c r="F12461" i="5"/>
  <c r="F12462" i="5"/>
  <c r="F12463" i="5"/>
  <c r="F12464" i="5"/>
  <c r="F12465" i="5"/>
  <c r="F12466" i="5"/>
  <c r="F12467" i="5"/>
  <c r="F12468" i="5"/>
  <c r="F12469" i="5"/>
  <c r="F12470" i="5"/>
  <c r="F12471" i="5"/>
  <c r="F12472" i="5"/>
  <c r="F12473" i="5"/>
  <c r="F12474" i="5"/>
  <c r="F12475" i="5"/>
  <c r="F12476" i="5"/>
  <c r="F12477" i="5"/>
  <c r="F12478" i="5"/>
  <c r="F12479" i="5"/>
  <c r="F12480" i="5"/>
  <c r="F12481" i="5"/>
  <c r="F12482" i="5"/>
  <c r="F12483" i="5"/>
  <c r="F12484" i="5"/>
  <c r="F12485" i="5"/>
  <c r="F12486" i="5"/>
  <c r="F12487" i="5"/>
  <c r="F12488" i="5"/>
  <c r="F12489" i="5"/>
  <c r="F12490" i="5"/>
  <c r="F12491" i="5"/>
  <c r="F12492" i="5"/>
  <c r="F12493" i="5"/>
  <c r="F12494" i="5"/>
  <c r="F12495" i="5"/>
  <c r="F12496" i="5"/>
  <c r="F12497" i="5"/>
  <c r="F12498" i="5"/>
  <c r="F12499" i="5"/>
  <c r="F12500" i="5"/>
  <c r="F12501" i="5"/>
  <c r="F12502" i="5"/>
  <c r="F12503" i="5"/>
  <c r="F12504" i="5"/>
  <c r="F12505" i="5"/>
  <c r="F12506" i="5"/>
  <c r="F12507" i="5"/>
  <c r="F12508" i="5"/>
  <c r="F12509" i="5"/>
  <c r="F12510" i="5"/>
  <c r="F12511" i="5"/>
  <c r="F12512" i="5"/>
  <c r="F12513" i="5"/>
  <c r="F12514" i="5"/>
  <c r="F12515" i="5"/>
  <c r="F12516" i="5"/>
  <c r="F12517" i="5"/>
  <c r="F12518" i="5"/>
  <c r="F12519" i="5"/>
  <c r="F12520" i="5"/>
  <c r="F12521" i="5"/>
  <c r="F12522" i="5"/>
  <c r="F12523" i="5"/>
  <c r="F12524" i="5"/>
  <c r="F12525" i="5"/>
  <c r="F12526" i="5"/>
  <c r="F12527" i="5"/>
  <c r="F12528" i="5"/>
  <c r="F12529" i="5"/>
  <c r="F12530" i="5"/>
  <c r="F12531" i="5"/>
  <c r="F12532" i="5"/>
  <c r="F12533" i="5"/>
  <c r="F12534" i="5"/>
  <c r="F12535" i="5"/>
  <c r="F12536" i="5"/>
  <c r="F12537" i="5"/>
  <c r="F12538" i="5"/>
  <c r="F12539" i="5"/>
  <c r="F12540" i="5"/>
  <c r="F12541" i="5"/>
  <c r="F12542" i="5"/>
  <c r="F12543" i="5"/>
  <c r="F12544" i="5"/>
  <c r="F12545" i="5"/>
  <c r="F12546" i="5"/>
  <c r="F12547" i="5"/>
  <c r="F12548" i="5"/>
  <c r="F12549" i="5"/>
  <c r="F12550" i="5"/>
  <c r="F12551" i="5"/>
  <c r="F12552" i="5"/>
  <c r="F12553" i="5"/>
  <c r="F12554" i="5"/>
  <c r="F12555" i="5"/>
  <c r="F12556" i="5"/>
  <c r="F12557" i="5"/>
  <c r="F12558" i="5"/>
  <c r="F12559" i="5"/>
  <c r="F12560" i="5"/>
  <c r="F12561" i="5"/>
  <c r="F12562" i="5"/>
  <c r="F12563" i="5"/>
  <c r="F12564" i="5"/>
  <c r="F12565" i="5"/>
  <c r="F12566" i="5"/>
  <c r="F12567" i="5"/>
  <c r="F12568" i="5"/>
  <c r="F12569" i="5"/>
  <c r="F12570" i="5"/>
  <c r="F12571" i="5"/>
  <c r="F12572" i="5"/>
  <c r="F12573" i="5"/>
  <c r="F12574" i="5"/>
  <c r="F12575" i="5"/>
  <c r="F12576" i="5"/>
  <c r="F12577" i="5"/>
  <c r="F12578" i="5"/>
  <c r="F12579" i="5"/>
  <c r="F12580" i="5"/>
  <c r="F12581" i="5"/>
  <c r="F12582" i="5"/>
  <c r="F12583" i="5"/>
  <c r="F12584" i="5"/>
  <c r="F12585" i="5"/>
  <c r="F12586" i="5"/>
  <c r="F12587" i="5"/>
  <c r="F12588" i="5"/>
  <c r="F12589" i="5"/>
  <c r="F12590" i="5"/>
  <c r="F12591" i="5"/>
  <c r="F12592" i="5"/>
  <c r="F12593" i="5"/>
  <c r="F12594" i="5"/>
  <c r="F12595" i="5"/>
  <c r="F12596" i="5"/>
  <c r="F12597" i="5"/>
  <c r="F12598" i="5"/>
  <c r="F12599" i="5"/>
  <c r="F12600" i="5"/>
  <c r="F12601" i="5"/>
  <c r="F12602" i="5"/>
  <c r="F12603" i="5"/>
  <c r="F12604" i="5"/>
  <c r="F12605" i="5"/>
  <c r="F12606" i="5"/>
  <c r="F12607" i="5"/>
  <c r="F12608" i="5"/>
  <c r="F12609" i="5"/>
  <c r="F12610" i="5"/>
  <c r="F12611" i="5"/>
  <c r="F12612" i="5"/>
  <c r="F12613" i="5"/>
  <c r="F12614" i="5"/>
  <c r="F12615" i="5"/>
  <c r="F12616" i="5"/>
  <c r="F12617" i="5"/>
  <c r="F12618" i="5"/>
  <c r="F12619" i="5"/>
  <c r="F12620" i="5"/>
  <c r="F12621" i="5"/>
  <c r="F12622" i="5"/>
  <c r="F12623" i="5"/>
  <c r="F12624" i="5"/>
  <c r="F12625" i="5"/>
  <c r="F12626" i="5"/>
  <c r="F12627" i="5"/>
  <c r="F12628" i="5"/>
  <c r="F12629" i="5"/>
  <c r="F12630" i="5"/>
  <c r="F12631" i="5"/>
  <c r="F12632" i="5"/>
  <c r="F12633" i="5"/>
  <c r="F12634" i="5"/>
  <c r="F12635" i="5"/>
  <c r="F12636" i="5"/>
  <c r="F12637" i="5"/>
  <c r="F12638" i="5"/>
  <c r="F12639" i="5"/>
  <c r="F12640" i="5"/>
  <c r="F12641" i="5"/>
  <c r="F12642" i="5"/>
  <c r="F12643" i="5"/>
  <c r="F12644" i="5"/>
  <c r="F12645" i="5"/>
  <c r="F12646" i="5"/>
  <c r="F12647" i="5"/>
  <c r="F12648" i="5"/>
  <c r="F12649" i="5"/>
  <c r="F12650" i="5"/>
  <c r="F12651" i="5"/>
  <c r="F12652" i="5"/>
  <c r="F12653" i="5"/>
  <c r="F12654" i="5"/>
  <c r="F12655" i="5"/>
  <c r="F12656" i="5"/>
  <c r="F12657" i="5"/>
  <c r="F12658" i="5"/>
  <c r="F12659" i="5"/>
  <c r="F12660" i="5"/>
  <c r="F12661" i="5"/>
  <c r="F12662" i="5"/>
  <c r="F12663" i="5"/>
  <c r="F12664" i="5"/>
  <c r="F12665" i="5"/>
  <c r="F12666" i="5"/>
  <c r="F12667" i="5"/>
  <c r="F12668" i="5"/>
  <c r="F12669" i="5"/>
  <c r="F12670" i="5"/>
  <c r="F12671" i="5"/>
  <c r="F12672" i="5"/>
  <c r="F12673" i="5"/>
  <c r="F12674" i="5"/>
  <c r="F12675" i="5"/>
  <c r="F12676" i="5"/>
  <c r="F12677" i="5"/>
  <c r="F12678" i="5"/>
  <c r="F12679" i="5"/>
  <c r="F12680" i="5"/>
  <c r="F12681" i="5"/>
  <c r="F12682" i="5"/>
  <c r="F12683" i="5"/>
  <c r="F12684" i="5"/>
  <c r="F12685" i="5"/>
  <c r="F12686" i="5"/>
  <c r="F12687" i="5"/>
  <c r="F12688" i="5"/>
  <c r="F12689" i="5"/>
  <c r="F12690" i="5"/>
  <c r="F12691" i="5"/>
  <c r="F12692" i="5"/>
  <c r="F12693" i="5"/>
  <c r="F12694" i="5"/>
  <c r="F12695" i="5"/>
  <c r="F12696" i="5"/>
  <c r="F12697" i="5"/>
  <c r="F12698" i="5"/>
  <c r="F12699" i="5"/>
  <c r="F12700" i="5"/>
  <c r="F12701" i="5"/>
  <c r="F12702" i="5"/>
  <c r="F12703" i="5"/>
  <c r="F12704" i="5"/>
  <c r="F12705" i="5"/>
  <c r="F12706" i="5"/>
  <c r="F12707" i="5"/>
  <c r="F12708" i="5"/>
  <c r="F12709" i="5"/>
  <c r="F12710" i="5"/>
  <c r="F12711" i="5"/>
  <c r="F12712" i="5"/>
  <c r="F12713" i="5"/>
  <c r="F12714" i="5"/>
  <c r="F12715" i="5"/>
  <c r="F12716" i="5"/>
  <c r="F12717" i="5"/>
  <c r="F12718" i="5"/>
  <c r="F12719" i="5"/>
  <c r="F12720" i="5"/>
  <c r="F12721" i="5"/>
  <c r="F12722" i="5"/>
  <c r="F12723" i="5"/>
  <c r="F12724" i="5"/>
  <c r="F12725" i="5"/>
  <c r="F12726" i="5"/>
  <c r="F12727" i="5"/>
  <c r="F12728" i="5"/>
  <c r="F12729" i="5"/>
  <c r="F12730" i="5"/>
  <c r="F12731" i="5"/>
  <c r="F12732" i="5"/>
  <c r="F12733" i="5"/>
  <c r="F12734" i="5"/>
  <c r="F12735" i="5"/>
  <c r="F12736" i="5"/>
  <c r="F12737" i="5"/>
  <c r="F12738" i="5"/>
  <c r="F12739" i="5"/>
  <c r="F12740" i="5"/>
  <c r="F12741" i="5"/>
  <c r="F12742" i="5"/>
  <c r="F12743" i="5"/>
  <c r="F12744" i="5"/>
  <c r="F12745" i="5"/>
  <c r="F12746" i="5"/>
  <c r="F12747" i="5"/>
  <c r="F12748" i="5"/>
  <c r="F12749" i="5"/>
  <c r="F12750" i="5"/>
  <c r="F12751" i="5"/>
  <c r="F12752" i="5"/>
  <c r="F12753" i="5"/>
  <c r="F12754" i="5"/>
  <c r="F12755" i="5"/>
  <c r="F12756" i="5"/>
  <c r="F12757" i="5"/>
  <c r="F12758" i="5"/>
  <c r="F12759" i="5"/>
  <c r="F12760" i="5"/>
  <c r="F12761" i="5"/>
  <c r="F12762" i="5"/>
  <c r="F12763" i="5"/>
  <c r="F12764" i="5"/>
  <c r="F12765" i="5"/>
  <c r="F12766" i="5"/>
  <c r="F12767" i="5"/>
  <c r="F12768" i="5"/>
  <c r="F12769" i="5"/>
  <c r="F12770" i="5"/>
  <c r="F12771" i="5"/>
  <c r="F12772" i="5"/>
  <c r="F12773" i="5"/>
  <c r="F12774" i="5"/>
  <c r="F12775" i="5"/>
  <c r="F12776" i="5"/>
  <c r="F12777" i="5"/>
  <c r="F12778" i="5"/>
  <c r="F12779" i="5"/>
  <c r="F12780" i="5"/>
  <c r="F12781" i="5"/>
  <c r="F12782" i="5"/>
  <c r="F12783" i="5"/>
  <c r="F12784" i="5"/>
  <c r="F12785" i="5"/>
  <c r="F12786" i="5"/>
  <c r="F12787" i="5"/>
  <c r="F12788" i="5"/>
  <c r="F12789" i="5"/>
  <c r="F12790" i="5"/>
  <c r="F12791" i="5"/>
  <c r="F12792" i="5"/>
  <c r="F12793" i="5"/>
  <c r="F12794" i="5"/>
  <c r="F12795" i="5"/>
  <c r="F12796" i="5"/>
  <c r="F12797" i="5"/>
  <c r="F12798" i="5"/>
  <c r="F12799" i="5"/>
  <c r="F12800" i="5"/>
  <c r="F12801" i="5"/>
  <c r="F12802" i="5"/>
  <c r="F12803" i="5"/>
  <c r="F12804" i="5"/>
  <c r="F12805" i="5"/>
  <c r="F12806" i="5"/>
  <c r="F12807" i="5"/>
  <c r="F12808" i="5"/>
  <c r="F12809" i="5"/>
  <c r="F12810" i="5"/>
  <c r="F12811" i="5"/>
  <c r="F12812" i="5"/>
  <c r="F12813" i="5"/>
  <c r="F12814" i="5"/>
  <c r="F12815" i="5"/>
  <c r="F12816" i="5"/>
  <c r="F12817" i="5"/>
  <c r="F12818" i="5"/>
  <c r="F12819" i="5"/>
  <c r="F12820" i="5"/>
  <c r="F12821" i="5"/>
  <c r="F12822" i="5"/>
  <c r="F12823" i="5"/>
  <c r="F12824" i="5"/>
  <c r="F12825" i="5"/>
  <c r="F12826" i="5"/>
  <c r="F12827" i="5"/>
  <c r="F12828" i="5"/>
  <c r="F12829" i="5"/>
  <c r="F12830" i="5"/>
  <c r="F12831" i="5"/>
  <c r="F12832" i="5"/>
  <c r="F12833" i="5"/>
  <c r="F12834" i="5"/>
  <c r="F12835" i="5"/>
  <c r="F12836" i="5"/>
  <c r="F12837" i="5"/>
  <c r="F12838" i="5"/>
  <c r="F12839" i="5"/>
  <c r="F12840" i="5"/>
  <c r="F12841" i="5"/>
  <c r="F12842" i="5"/>
  <c r="F12843" i="5"/>
  <c r="F12844" i="5"/>
  <c r="F12845" i="5"/>
  <c r="F12846" i="5"/>
  <c r="F12847" i="5"/>
  <c r="F12848" i="5"/>
  <c r="F12849" i="5"/>
  <c r="F12850" i="5"/>
  <c r="F12851" i="5"/>
  <c r="F12852" i="5"/>
  <c r="F12853" i="5"/>
  <c r="F12854" i="5"/>
  <c r="F12855" i="5"/>
  <c r="F12856" i="5"/>
  <c r="F12857" i="5"/>
  <c r="F12858" i="5"/>
  <c r="F12859" i="5"/>
  <c r="F12860" i="5"/>
  <c r="F12861" i="5"/>
  <c r="F12862" i="5"/>
  <c r="F12863" i="5"/>
  <c r="F12864" i="5"/>
  <c r="F12865" i="5"/>
  <c r="F12866" i="5"/>
  <c r="F12867" i="5"/>
  <c r="F12868" i="5"/>
  <c r="F12869" i="5"/>
  <c r="F12870" i="5"/>
  <c r="F12871" i="5"/>
  <c r="F12872" i="5"/>
  <c r="F12873" i="5"/>
  <c r="F12874" i="5"/>
  <c r="F12875" i="5"/>
  <c r="F12876" i="5"/>
  <c r="F12877" i="5"/>
  <c r="F12878" i="5"/>
  <c r="F12879" i="5"/>
  <c r="F12880" i="5"/>
  <c r="F12881" i="5"/>
  <c r="F12882" i="5"/>
  <c r="F12883" i="5"/>
  <c r="F12884" i="5"/>
  <c r="F12885" i="5"/>
  <c r="F12886" i="5"/>
  <c r="F12887" i="5"/>
  <c r="F12888" i="5"/>
  <c r="F12889" i="5"/>
  <c r="F12890" i="5"/>
  <c r="F12891" i="5"/>
  <c r="F12892" i="5"/>
  <c r="F12893" i="5"/>
  <c r="F12894" i="5"/>
  <c r="F12895" i="5"/>
  <c r="F12896" i="5"/>
  <c r="F12897" i="5"/>
  <c r="F12898" i="5"/>
  <c r="F12899" i="5"/>
  <c r="F12900" i="5"/>
  <c r="F12901" i="5"/>
  <c r="F12902" i="5"/>
  <c r="F12903" i="5"/>
  <c r="F12904" i="5"/>
  <c r="F12905" i="5"/>
  <c r="F12906" i="5"/>
  <c r="F12907" i="5"/>
  <c r="F12908" i="5"/>
  <c r="F12909" i="5"/>
  <c r="F12910" i="5"/>
  <c r="F12911" i="5"/>
  <c r="F12912" i="5"/>
  <c r="F12913" i="5"/>
  <c r="F12914" i="5"/>
  <c r="F12915" i="5"/>
  <c r="F12916" i="5"/>
  <c r="F12917" i="5"/>
  <c r="F12918" i="5"/>
  <c r="F12919" i="5"/>
  <c r="F12920" i="5"/>
  <c r="F12921" i="5"/>
  <c r="F12922" i="5"/>
  <c r="F12923" i="5"/>
  <c r="F12924" i="5"/>
  <c r="F12925" i="5"/>
  <c r="F12926" i="5"/>
  <c r="F12927" i="5"/>
  <c r="F12928" i="5"/>
  <c r="F12929" i="5"/>
  <c r="F12930" i="5"/>
  <c r="F12931" i="5"/>
  <c r="F12932" i="5"/>
  <c r="F12933" i="5"/>
  <c r="F12934" i="5"/>
  <c r="F12935" i="5"/>
  <c r="F12936" i="5"/>
  <c r="F12937" i="5"/>
  <c r="F12938" i="5"/>
  <c r="F12939" i="5"/>
  <c r="F12940" i="5"/>
  <c r="F12941" i="5"/>
  <c r="F12942" i="5"/>
  <c r="F12943" i="5"/>
  <c r="F12944" i="5"/>
  <c r="F12945" i="5"/>
  <c r="F12946" i="5"/>
  <c r="F12947" i="5"/>
  <c r="F12948" i="5"/>
  <c r="F12949" i="5"/>
  <c r="F12950" i="5"/>
  <c r="F12951" i="5"/>
  <c r="F12952" i="5"/>
  <c r="F12953" i="5"/>
  <c r="F12954" i="5"/>
  <c r="F12955" i="5"/>
  <c r="F12956" i="5"/>
  <c r="F12957" i="5"/>
  <c r="F12958" i="5"/>
  <c r="F12959" i="5"/>
  <c r="F12960" i="5"/>
  <c r="F12961" i="5"/>
  <c r="F12962" i="5"/>
  <c r="F12963" i="5"/>
  <c r="F12964" i="5"/>
  <c r="F12965" i="5"/>
  <c r="F12966" i="5"/>
  <c r="F12967" i="5"/>
  <c r="F12968" i="5"/>
  <c r="F12969" i="5"/>
  <c r="F12970" i="5"/>
  <c r="F12971" i="5"/>
  <c r="F12972" i="5"/>
  <c r="F12973" i="5"/>
  <c r="F12974" i="5"/>
  <c r="F12975" i="5"/>
  <c r="F12976" i="5"/>
  <c r="F12977" i="5"/>
  <c r="F12978" i="5"/>
  <c r="F12979" i="5"/>
  <c r="F12980" i="5"/>
  <c r="F12981" i="5"/>
  <c r="F12982" i="5"/>
  <c r="F12983" i="5"/>
  <c r="F12984" i="5"/>
  <c r="F12985" i="5"/>
  <c r="F12986" i="5"/>
  <c r="F12987" i="5"/>
  <c r="F12988" i="5"/>
  <c r="F12989" i="5"/>
  <c r="F12990" i="5"/>
  <c r="F12991" i="5"/>
  <c r="F12992" i="5"/>
  <c r="F12993" i="5"/>
  <c r="F12994" i="5"/>
  <c r="F12995" i="5"/>
  <c r="F12996" i="5"/>
  <c r="F12997" i="5"/>
  <c r="F12998" i="5"/>
  <c r="F12999" i="5"/>
  <c r="F13000" i="5"/>
  <c r="F13001" i="5"/>
  <c r="F13002" i="5"/>
  <c r="F13003" i="5"/>
  <c r="F13004" i="5"/>
  <c r="F13005" i="5"/>
  <c r="F13006" i="5"/>
  <c r="F13007" i="5"/>
  <c r="F13008" i="5"/>
  <c r="F13009" i="5"/>
  <c r="F13010" i="5"/>
  <c r="F13011" i="5"/>
  <c r="F13012" i="5"/>
  <c r="F13013" i="5"/>
  <c r="F13014" i="5"/>
  <c r="F13015" i="5"/>
  <c r="F13016" i="5"/>
  <c r="F13017" i="5"/>
  <c r="F13018" i="5"/>
  <c r="F13019" i="5"/>
  <c r="F13020" i="5"/>
  <c r="F13021" i="5"/>
  <c r="F13022" i="5"/>
  <c r="F13023" i="5"/>
  <c r="F13024" i="5"/>
  <c r="F13025" i="5"/>
  <c r="F13026" i="5"/>
  <c r="F13027" i="5"/>
  <c r="F13028" i="5"/>
  <c r="F13029" i="5"/>
  <c r="F13030" i="5"/>
  <c r="F13031" i="5"/>
  <c r="F13032" i="5"/>
  <c r="F13033" i="5"/>
  <c r="F13034" i="5"/>
  <c r="F13035" i="5"/>
  <c r="F13036" i="5"/>
  <c r="F13037" i="5"/>
  <c r="F13038" i="5"/>
  <c r="F13039" i="5"/>
  <c r="F13040" i="5"/>
  <c r="F13041" i="5"/>
  <c r="F13042" i="5"/>
  <c r="F13043" i="5"/>
  <c r="F13044" i="5"/>
  <c r="F13045" i="5"/>
  <c r="F13046" i="5"/>
  <c r="F13047" i="5"/>
  <c r="F13048" i="5"/>
  <c r="F13049" i="5"/>
  <c r="F13050" i="5"/>
  <c r="F13051" i="5"/>
  <c r="F13052" i="5"/>
  <c r="F13053" i="5"/>
  <c r="F13054" i="5"/>
  <c r="F13055" i="5"/>
  <c r="F13056" i="5"/>
  <c r="F13057" i="5"/>
  <c r="F13058" i="5"/>
  <c r="F13059" i="5"/>
  <c r="F13060" i="5"/>
  <c r="F13061" i="5"/>
  <c r="F13062" i="5"/>
  <c r="F13063" i="5"/>
  <c r="F13064" i="5"/>
  <c r="F13065" i="5"/>
  <c r="F13066" i="5"/>
  <c r="F13067" i="5"/>
  <c r="F13068" i="5"/>
  <c r="F13069" i="5"/>
  <c r="F13070" i="5"/>
  <c r="F13071" i="5"/>
  <c r="F13072" i="5"/>
  <c r="F13073" i="5"/>
  <c r="F13074" i="5"/>
  <c r="F13075" i="5"/>
  <c r="F13076" i="5"/>
  <c r="F13077" i="5"/>
  <c r="F13078" i="5"/>
  <c r="F13079" i="5"/>
  <c r="F13080" i="5"/>
  <c r="F13081" i="5"/>
  <c r="F13082" i="5"/>
  <c r="F13083" i="5"/>
  <c r="F13084" i="5"/>
  <c r="F13085" i="5"/>
  <c r="F13086" i="5"/>
  <c r="F13087" i="5"/>
  <c r="F13088" i="5"/>
  <c r="F13089" i="5"/>
  <c r="F13090" i="5"/>
  <c r="F13091" i="5"/>
  <c r="F13092" i="5"/>
  <c r="F13093" i="5"/>
  <c r="F13094" i="5"/>
  <c r="F13095" i="5"/>
  <c r="F13096" i="5"/>
  <c r="F13097" i="5"/>
  <c r="F13098" i="5"/>
  <c r="F13099" i="5"/>
  <c r="F13100" i="5"/>
  <c r="F13101" i="5"/>
  <c r="F13102" i="5"/>
  <c r="F13103" i="5"/>
  <c r="F13104" i="5"/>
  <c r="F13105" i="5"/>
  <c r="F13106" i="5"/>
  <c r="F13107" i="5"/>
  <c r="F13108" i="5"/>
  <c r="F13109" i="5"/>
  <c r="F13110" i="5"/>
  <c r="F13111" i="5"/>
  <c r="F13112" i="5"/>
  <c r="F13113" i="5"/>
  <c r="F13114" i="5"/>
  <c r="F13115" i="5"/>
  <c r="F13116" i="5"/>
  <c r="F13117" i="5"/>
  <c r="F13118" i="5"/>
  <c r="F13119" i="5"/>
  <c r="F13120" i="5"/>
  <c r="F13121" i="5"/>
  <c r="F13122" i="5"/>
  <c r="F13123" i="5"/>
  <c r="F13124" i="5"/>
  <c r="F13125" i="5"/>
  <c r="F13126" i="5"/>
  <c r="F13127" i="5"/>
  <c r="F13128" i="5"/>
  <c r="F13129" i="5"/>
  <c r="F13130" i="5"/>
  <c r="F13131" i="5"/>
  <c r="F13132" i="5"/>
  <c r="F13133" i="5"/>
  <c r="F13134" i="5"/>
  <c r="F13135" i="5"/>
  <c r="F13136" i="5"/>
  <c r="F13137" i="5"/>
  <c r="F13138" i="5"/>
  <c r="F13139" i="5"/>
  <c r="F13140" i="5"/>
  <c r="F13141" i="5"/>
  <c r="F13142" i="5"/>
  <c r="F13143" i="5"/>
  <c r="F13144" i="5"/>
  <c r="F13145" i="5"/>
  <c r="F13146" i="5"/>
  <c r="F13147" i="5"/>
  <c r="F13148" i="5"/>
  <c r="F13149" i="5"/>
  <c r="F13150" i="5"/>
  <c r="F13151" i="5"/>
  <c r="F13152" i="5"/>
  <c r="F13153" i="5"/>
  <c r="F13154" i="5"/>
  <c r="F13155" i="5"/>
  <c r="F13156" i="5"/>
  <c r="F13157" i="5"/>
  <c r="F13158" i="5"/>
  <c r="F13159" i="5"/>
  <c r="F13160" i="5"/>
  <c r="F13161" i="5"/>
  <c r="F13162" i="5"/>
  <c r="F13163" i="5"/>
  <c r="F13164" i="5"/>
  <c r="F13165" i="5"/>
  <c r="F13166" i="5"/>
  <c r="F13167" i="5"/>
  <c r="F13168" i="5"/>
  <c r="F13169" i="5"/>
  <c r="F13170" i="5"/>
  <c r="F13171" i="5"/>
  <c r="F13172" i="5"/>
  <c r="F13173" i="5"/>
  <c r="F13174" i="5"/>
  <c r="F13175" i="5"/>
  <c r="F13176" i="5"/>
  <c r="F13177" i="5"/>
  <c r="F13178" i="5"/>
  <c r="F13179" i="5"/>
  <c r="F13180" i="5"/>
  <c r="F13181" i="5"/>
  <c r="F13182" i="5"/>
  <c r="F13183" i="5"/>
  <c r="F13184" i="5"/>
  <c r="F13185" i="5"/>
  <c r="F13186" i="5"/>
  <c r="F13187" i="5"/>
  <c r="F13188" i="5"/>
  <c r="F13189" i="5"/>
  <c r="F13190" i="5"/>
  <c r="F13191" i="5"/>
  <c r="F13192" i="5"/>
  <c r="F13193" i="5"/>
  <c r="F13194" i="5"/>
  <c r="F13195" i="5"/>
  <c r="F13196" i="5"/>
  <c r="F13197" i="5"/>
  <c r="F13198" i="5"/>
  <c r="F13199" i="5"/>
  <c r="F13200" i="5"/>
  <c r="F13201" i="5"/>
  <c r="F13202" i="5"/>
  <c r="F13203" i="5"/>
  <c r="F13204" i="5"/>
  <c r="F13205" i="5"/>
  <c r="F13206" i="5"/>
  <c r="F13207" i="5"/>
  <c r="F13208" i="5"/>
  <c r="F13209" i="5"/>
  <c r="F13210" i="5"/>
  <c r="F13211" i="5"/>
  <c r="F13212" i="5"/>
  <c r="F13213" i="5"/>
  <c r="F13214" i="5"/>
  <c r="F13215" i="5"/>
  <c r="F13216" i="5"/>
  <c r="F13217" i="5"/>
  <c r="F13218" i="5"/>
  <c r="F13219" i="5"/>
  <c r="F13220" i="5"/>
  <c r="F13221" i="5"/>
  <c r="F13222" i="5"/>
  <c r="F13223" i="5"/>
  <c r="F13224" i="5"/>
  <c r="F13225" i="5"/>
  <c r="F13226" i="5"/>
  <c r="F13227" i="5"/>
  <c r="F13228" i="5"/>
  <c r="F13229" i="5"/>
  <c r="F13230" i="5"/>
  <c r="F13231" i="5"/>
  <c r="F13232" i="5"/>
  <c r="F13233" i="5"/>
  <c r="F13234" i="5"/>
  <c r="F13235" i="5"/>
  <c r="F13236" i="5"/>
  <c r="F13237" i="5"/>
  <c r="F13238" i="5"/>
  <c r="F13239" i="5"/>
  <c r="F13240" i="5"/>
  <c r="F13241" i="5"/>
  <c r="F13242" i="5"/>
  <c r="F13243" i="5"/>
  <c r="F13244" i="5"/>
  <c r="F13245" i="5"/>
  <c r="F13246" i="5"/>
  <c r="F13247" i="5"/>
  <c r="F13248" i="5"/>
  <c r="F13249" i="5"/>
  <c r="F13250" i="5"/>
  <c r="F13251" i="5"/>
  <c r="F13252" i="5"/>
  <c r="F13253" i="5"/>
  <c r="F13254" i="5"/>
  <c r="F13255" i="5"/>
  <c r="F13256" i="5"/>
  <c r="F13257" i="5"/>
  <c r="F13258" i="5"/>
  <c r="F13259" i="5"/>
  <c r="F13260" i="5"/>
  <c r="F13261" i="5"/>
  <c r="F13262" i="5"/>
  <c r="F13263" i="5"/>
  <c r="F13264" i="5"/>
  <c r="F13265" i="5"/>
  <c r="F13266" i="5"/>
  <c r="F13267" i="5"/>
  <c r="F13268" i="5"/>
  <c r="F13269" i="5"/>
  <c r="F13270" i="5"/>
  <c r="F13271" i="5"/>
  <c r="F13272" i="5"/>
  <c r="F13273" i="5"/>
  <c r="F13274" i="5"/>
  <c r="F13275" i="5"/>
  <c r="F13276" i="5"/>
  <c r="F13277" i="5"/>
  <c r="F13278" i="5"/>
  <c r="F13279" i="5"/>
  <c r="F13280" i="5"/>
  <c r="F13281" i="5"/>
  <c r="F13282" i="5"/>
  <c r="F13283" i="5"/>
  <c r="F13284" i="5"/>
  <c r="F13285" i="5"/>
  <c r="F13286" i="5"/>
  <c r="F13287" i="5"/>
  <c r="F13288" i="5"/>
  <c r="F13289" i="5"/>
  <c r="F13290" i="5"/>
  <c r="F13291" i="5"/>
  <c r="F13292" i="5"/>
  <c r="F13293" i="5"/>
  <c r="F13294" i="5"/>
  <c r="F13295" i="5"/>
  <c r="F13296" i="5"/>
  <c r="F13297" i="5"/>
  <c r="F13298" i="5"/>
  <c r="F13299" i="5"/>
  <c r="F13300" i="5"/>
  <c r="F13301" i="5"/>
  <c r="F13302" i="5"/>
  <c r="F13303" i="5"/>
  <c r="F13304" i="5"/>
  <c r="F13305" i="5"/>
  <c r="F13306" i="5"/>
  <c r="F13307" i="5"/>
  <c r="F13308" i="5"/>
  <c r="F13309" i="5"/>
  <c r="F13310" i="5"/>
  <c r="F13311" i="5"/>
  <c r="F13312" i="5"/>
  <c r="F13313" i="5"/>
  <c r="F13314" i="5"/>
  <c r="F13315" i="5"/>
  <c r="F13316" i="5"/>
  <c r="F13317" i="5"/>
  <c r="F13318" i="5"/>
  <c r="F13319" i="5"/>
  <c r="F13320" i="5"/>
  <c r="F13321" i="5"/>
  <c r="F13322" i="5"/>
  <c r="F13323" i="5"/>
  <c r="F13324" i="5"/>
  <c r="F13325" i="5"/>
  <c r="F13326" i="5"/>
  <c r="F13327" i="5"/>
  <c r="F13328" i="5"/>
  <c r="F13329" i="5"/>
  <c r="F13330" i="5"/>
  <c r="F13331" i="5"/>
  <c r="F13332" i="5"/>
  <c r="F13333" i="5"/>
  <c r="F13334" i="5"/>
  <c r="F13335" i="5"/>
  <c r="F13336" i="5"/>
  <c r="F13337" i="5"/>
  <c r="F13338" i="5"/>
  <c r="F13339" i="5"/>
  <c r="F13340" i="5"/>
  <c r="F13341" i="5"/>
  <c r="F13342" i="5"/>
  <c r="F13343" i="5"/>
  <c r="F13344" i="5"/>
  <c r="F13345" i="5"/>
  <c r="F13346" i="5"/>
  <c r="F13347" i="5"/>
  <c r="F13348" i="5"/>
  <c r="F13349" i="5"/>
  <c r="F13350" i="5"/>
  <c r="F13351" i="5"/>
  <c r="F13352" i="5"/>
  <c r="F13353" i="5"/>
  <c r="F13354" i="5"/>
  <c r="F13355" i="5"/>
  <c r="F13356" i="5"/>
  <c r="F13357" i="5"/>
  <c r="F13358" i="5"/>
  <c r="F13359" i="5"/>
  <c r="F13360" i="5"/>
  <c r="F13361" i="5"/>
  <c r="F13362" i="5"/>
  <c r="F13363" i="5"/>
  <c r="F13364" i="5"/>
  <c r="F13365" i="5"/>
  <c r="F13366" i="5"/>
  <c r="F13367" i="5"/>
  <c r="F13368" i="5"/>
  <c r="F13369" i="5"/>
  <c r="F13370" i="5"/>
  <c r="F13371" i="5"/>
  <c r="F13372" i="5"/>
  <c r="F13373" i="5"/>
  <c r="F13374" i="5"/>
  <c r="F13375" i="5"/>
  <c r="F13376" i="5"/>
  <c r="F13377" i="5"/>
  <c r="F13378" i="5"/>
  <c r="F13379" i="5"/>
  <c r="F13380" i="5"/>
  <c r="F13381" i="5"/>
  <c r="F13382" i="5"/>
  <c r="F13383" i="5"/>
  <c r="F13384" i="5"/>
  <c r="F13385" i="5"/>
  <c r="F13386" i="5"/>
  <c r="F13387" i="5"/>
  <c r="F13388" i="5"/>
  <c r="F13389" i="5"/>
  <c r="F13390" i="5"/>
  <c r="F13391" i="5"/>
  <c r="F13392" i="5"/>
  <c r="F13393" i="5"/>
  <c r="F13394" i="5"/>
  <c r="F13395" i="5"/>
  <c r="F13396" i="5"/>
  <c r="F13397" i="5"/>
  <c r="F13398" i="5"/>
  <c r="F13399" i="5"/>
  <c r="F13400" i="5"/>
  <c r="F13401" i="5"/>
  <c r="F13402" i="5"/>
  <c r="F13403" i="5"/>
  <c r="F13404" i="5"/>
  <c r="F13405" i="5"/>
  <c r="F13406" i="5"/>
  <c r="F13407" i="5"/>
  <c r="F13408" i="5"/>
  <c r="F13409" i="5"/>
  <c r="F13410" i="5"/>
  <c r="F13411" i="5"/>
  <c r="F13412" i="5"/>
  <c r="F13413" i="5"/>
  <c r="F13414" i="5"/>
  <c r="F13415" i="5"/>
  <c r="F13416" i="5"/>
  <c r="F13417" i="5"/>
  <c r="F13418" i="5"/>
  <c r="F13419" i="5"/>
  <c r="F13420" i="5"/>
  <c r="F13421" i="5"/>
  <c r="F13422" i="5"/>
  <c r="F13423" i="5"/>
  <c r="F13424" i="5"/>
  <c r="F13425" i="5"/>
  <c r="F13426" i="5"/>
  <c r="F13427" i="5"/>
  <c r="F13428" i="5"/>
  <c r="F13429" i="5"/>
  <c r="F13430" i="5"/>
  <c r="F13431" i="5"/>
  <c r="F13432" i="5"/>
  <c r="F13433" i="5"/>
  <c r="F13434" i="5"/>
  <c r="F13435" i="5"/>
  <c r="F13436" i="5"/>
  <c r="F13437" i="5"/>
  <c r="F13438" i="5"/>
  <c r="F13439" i="5"/>
  <c r="F13440" i="5"/>
  <c r="F13441" i="5"/>
  <c r="F13442" i="5"/>
  <c r="F13443" i="5"/>
  <c r="F13444" i="5"/>
  <c r="F13445" i="5"/>
  <c r="F13446" i="5"/>
  <c r="F13447" i="5"/>
  <c r="F13448" i="5"/>
  <c r="F13449" i="5"/>
  <c r="F13450" i="5"/>
  <c r="F13451" i="5"/>
  <c r="F13452" i="5"/>
  <c r="F13453" i="5"/>
  <c r="F13454" i="5"/>
  <c r="F13455" i="5"/>
  <c r="F13456" i="5"/>
  <c r="F13457" i="5"/>
  <c r="F13458" i="5"/>
  <c r="F13459" i="5"/>
  <c r="F13460" i="5"/>
  <c r="F13461" i="5"/>
  <c r="F13462" i="5"/>
  <c r="F13463" i="5"/>
  <c r="F13464" i="5"/>
  <c r="F13465" i="5"/>
  <c r="F13466" i="5"/>
  <c r="F13467" i="5"/>
  <c r="F13468" i="5"/>
  <c r="F13469" i="5"/>
  <c r="F13470" i="5"/>
  <c r="F13471" i="5"/>
  <c r="F13472" i="5"/>
  <c r="F13473" i="5"/>
  <c r="F13474" i="5"/>
  <c r="F13475" i="5"/>
  <c r="F13476" i="5"/>
  <c r="F13477" i="5"/>
  <c r="F13478" i="5"/>
  <c r="F13479" i="5"/>
  <c r="F13480" i="5"/>
  <c r="F13481" i="5"/>
  <c r="F13482" i="5"/>
  <c r="F13483" i="5"/>
  <c r="F13484" i="5"/>
  <c r="F13485" i="5"/>
  <c r="F13486" i="5"/>
  <c r="F13487" i="5"/>
  <c r="F13488" i="5"/>
  <c r="F13489" i="5"/>
  <c r="F13490" i="5"/>
  <c r="F13491" i="5"/>
  <c r="F13492" i="5"/>
  <c r="F13493" i="5"/>
  <c r="F13494" i="5"/>
  <c r="F13495" i="5"/>
  <c r="F13496" i="5"/>
  <c r="F13497" i="5"/>
  <c r="F13498" i="5"/>
  <c r="F13499" i="5"/>
  <c r="F13500" i="5"/>
  <c r="F13501" i="5"/>
  <c r="F13502" i="5"/>
  <c r="F13503" i="5"/>
  <c r="F13504" i="5"/>
  <c r="F13505" i="5"/>
  <c r="F13506" i="5"/>
  <c r="F13507" i="5"/>
  <c r="F13508" i="5"/>
  <c r="F13509" i="5"/>
  <c r="F13510" i="5"/>
  <c r="F13511" i="5"/>
  <c r="F13512" i="5"/>
  <c r="F13513" i="5"/>
  <c r="F13514" i="5"/>
  <c r="F13515" i="5"/>
  <c r="F13516" i="5"/>
  <c r="F13517" i="5"/>
  <c r="F13518" i="5"/>
  <c r="F13519" i="5"/>
  <c r="F13520" i="5"/>
  <c r="F13521" i="5"/>
  <c r="F13522" i="5"/>
  <c r="F13523" i="5"/>
  <c r="F13524" i="5"/>
  <c r="F13525" i="5"/>
  <c r="F13526" i="5"/>
  <c r="F13527" i="5"/>
  <c r="F13528" i="5"/>
  <c r="F13529" i="5"/>
  <c r="F13530" i="5"/>
  <c r="F13531" i="5"/>
  <c r="F13532" i="5"/>
  <c r="F13533" i="5"/>
  <c r="F13534" i="5"/>
  <c r="F13535" i="5"/>
  <c r="F13536" i="5"/>
  <c r="F13537" i="5"/>
  <c r="F13538" i="5"/>
  <c r="F13539" i="5"/>
  <c r="F13540" i="5"/>
  <c r="F13541" i="5"/>
  <c r="F13542" i="5"/>
  <c r="F13543" i="5"/>
  <c r="F13544" i="5"/>
  <c r="F13545" i="5"/>
  <c r="F13546" i="5"/>
  <c r="F13547" i="5"/>
  <c r="F13548" i="5"/>
  <c r="F13549" i="5"/>
  <c r="F13550" i="5"/>
  <c r="F13551" i="5"/>
  <c r="F13552" i="5"/>
  <c r="F13553" i="5"/>
  <c r="F13554" i="5"/>
  <c r="F13555" i="5"/>
  <c r="F13556" i="5"/>
  <c r="F13557" i="5"/>
  <c r="F13558" i="5"/>
  <c r="F13559" i="5"/>
  <c r="F13560" i="5"/>
  <c r="F13561" i="5"/>
  <c r="F13562" i="5"/>
  <c r="F13563" i="5"/>
  <c r="F13564" i="5"/>
  <c r="F13565" i="5"/>
  <c r="F13566" i="5"/>
  <c r="F13567" i="5"/>
  <c r="F13568" i="5"/>
  <c r="F13569" i="5"/>
  <c r="F13570" i="5"/>
  <c r="F13571" i="5"/>
  <c r="F13572" i="5"/>
  <c r="F13573" i="5"/>
  <c r="F13574" i="5"/>
  <c r="F13575" i="5"/>
  <c r="F13576" i="5"/>
  <c r="F13577" i="5"/>
  <c r="F13578" i="5"/>
  <c r="F13579" i="5"/>
  <c r="F13580" i="5"/>
  <c r="F13581" i="5"/>
  <c r="F13582" i="5"/>
  <c r="F13583" i="5"/>
  <c r="F13584" i="5"/>
  <c r="F13585" i="5"/>
  <c r="F13586" i="5"/>
  <c r="F13587" i="5"/>
  <c r="F13588" i="5"/>
  <c r="F13589" i="5"/>
  <c r="F13590" i="5"/>
  <c r="F13591" i="5"/>
  <c r="F13592" i="5"/>
  <c r="F13593" i="5"/>
  <c r="F13594" i="5"/>
  <c r="F13595" i="5"/>
  <c r="F13596" i="5"/>
  <c r="F13597" i="5"/>
  <c r="F13598" i="5"/>
  <c r="F13599" i="5"/>
  <c r="F13600" i="5"/>
  <c r="F13601" i="5"/>
  <c r="F13602" i="5"/>
  <c r="F13603" i="5"/>
  <c r="F13604" i="5"/>
  <c r="F13605" i="5"/>
  <c r="F13606" i="5"/>
  <c r="F13607" i="5"/>
  <c r="F13608" i="5"/>
  <c r="F13609" i="5"/>
  <c r="F13610" i="5"/>
  <c r="F13611" i="5"/>
  <c r="F13612" i="5"/>
  <c r="F13613" i="5"/>
  <c r="F13614" i="5"/>
  <c r="F13615" i="5"/>
  <c r="F13616" i="5"/>
  <c r="F13617" i="5"/>
  <c r="F13618" i="5"/>
  <c r="F13619" i="5"/>
  <c r="F13620" i="5"/>
  <c r="F13621" i="5"/>
  <c r="F13622" i="5"/>
  <c r="F13623" i="5"/>
  <c r="F13624" i="5"/>
  <c r="F13625" i="5"/>
  <c r="F13626" i="5"/>
  <c r="F13627" i="5"/>
  <c r="F13628" i="5"/>
  <c r="F13629" i="5"/>
  <c r="F13630" i="5"/>
  <c r="F13631" i="5"/>
  <c r="F13632" i="5"/>
  <c r="F13633" i="5"/>
  <c r="F13634" i="5"/>
  <c r="F13635" i="5"/>
  <c r="F13636" i="5"/>
  <c r="F13637" i="5"/>
  <c r="F13638" i="5"/>
  <c r="F13639" i="5"/>
  <c r="F13640" i="5"/>
  <c r="F13641" i="5"/>
  <c r="F13642" i="5"/>
  <c r="F13643" i="5"/>
  <c r="F13644" i="5"/>
  <c r="F13645" i="5"/>
  <c r="F13646" i="5"/>
  <c r="F13647" i="5"/>
  <c r="F13648" i="5"/>
  <c r="F13649" i="5"/>
  <c r="F13650" i="5"/>
  <c r="F13651" i="5"/>
  <c r="F13652" i="5"/>
  <c r="F13653" i="5"/>
  <c r="F13654" i="5"/>
  <c r="F13655" i="5"/>
  <c r="F13656" i="5"/>
  <c r="F13657" i="5"/>
  <c r="F13658" i="5"/>
  <c r="F13659" i="5"/>
  <c r="F13660" i="5"/>
  <c r="F13661" i="5"/>
  <c r="F13662" i="5"/>
  <c r="F13663" i="5"/>
  <c r="F13664" i="5"/>
  <c r="F13665" i="5"/>
  <c r="F13666" i="5"/>
  <c r="F13667" i="5"/>
  <c r="F13668" i="5"/>
  <c r="F13669" i="5"/>
  <c r="F13670" i="5"/>
  <c r="F13671" i="5"/>
  <c r="F13672" i="5"/>
  <c r="F13673" i="5"/>
  <c r="F13674" i="5"/>
  <c r="F13675" i="5"/>
  <c r="F13676" i="5"/>
  <c r="F13677" i="5"/>
  <c r="F13678" i="5"/>
  <c r="F13679" i="5"/>
  <c r="F13680" i="5"/>
  <c r="F13681" i="5"/>
  <c r="F13682" i="5"/>
  <c r="F13683" i="5"/>
  <c r="F13684" i="5"/>
  <c r="F13685" i="5"/>
  <c r="F13686" i="5"/>
  <c r="F13687" i="5"/>
  <c r="F13688" i="5"/>
  <c r="F13689" i="5"/>
  <c r="F13690" i="5"/>
  <c r="F13691" i="5"/>
  <c r="F13692" i="5"/>
  <c r="F13693" i="5"/>
  <c r="F13694" i="5"/>
  <c r="F13695" i="5"/>
  <c r="F13696" i="5"/>
  <c r="F13697" i="5"/>
  <c r="F13698" i="5"/>
  <c r="F13699" i="5"/>
  <c r="F13700" i="5"/>
  <c r="F13701" i="5"/>
  <c r="F13702" i="5"/>
  <c r="F13703" i="5"/>
  <c r="F13704" i="5"/>
  <c r="F13705" i="5"/>
  <c r="F13706" i="5"/>
  <c r="F13707" i="5"/>
  <c r="F13708" i="5"/>
  <c r="F13709" i="5"/>
  <c r="F13710" i="5"/>
  <c r="F13711" i="5"/>
  <c r="F13712" i="5"/>
  <c r="F13713" i="5"/>
  <c r="F13714" i="5"/>
  <c r="F13715" i="5"/>
  <c r="F13716" i="5"/>
  <c r="F13717" i="5"/>
  <c r="F13718" i="5"/>
  <c r="F13719" i="5"/>
  <c r="F13720" i="5"/>
  <c r="F13721" i="5"/>
  <c r="F13722" i="5"/>
  <c r="F13723" i="5"/>
  <c r="F13724" i="5"/>
  <c r="F13725" i="5"/>
  <c r="F13726" i="5"/>
  <c r="F13727" i="5"/>
  <c r="F13728" i="5"/>
  <c r="F13729" i="5"/>
  <c r="F13730" i="5"/>
  <c r="F13731" i="5"/>
  <c r="F13732" i="5"/>
  <c r="F13733" i="5"/>
  <c r="F13734" i="5"/>
  <c r="F13735" i="5"/>
  <c r="F13736" i="5"/>
  <c r="F13737" i="5"/>
  <c r="F13738" i="5"/>
  <c r="F13739" i="5"/>
  <c r="F13740" i="5"/>
  <c r="F13741" i="5"/>
  <c r="F13742" i="5"/>
  <c r="F13743" i="5"/>
  <c r="F13744" i="5"/>
  <c r="F13745" i="5"/>
  <c r="F13746" i="5"/>
  <c r="F13747" i="5"/>
  <c r="F13748" i="5"/>
  <c r="F13749" i="5"/>
  <c r="F13750" i="5"/>
  <c r="F13751" i="5"/>
  <c r="F13752" i="5"/>
  <c r="F13753" i="5"/>
  <c r="F13754" i="5"/>
  <c r="F13755" i="5"/>
  <c r="F13756" i="5"/>
  <c r="F13757" i="5"/>
  <c r="F13758" i="5"/>
  <c r="F13759" i="5"/>
  <c r="F13760" i="5"/>
  <c r="F13761" i="5"/>
  <c r="F13762" i="5"/>
  <c r="F13763" i="5"/>
  <c r="F13764" i="5"/>
  <c r="F13765" i="5"/>
  <c r="F13766" i="5"/>
  <c r="F13767" i="5"/>
  <c r="F13768" i="5"/>
  <c r="F13769" i="5"/>
  <c r="F13770" i="5"/>
  <c r="F13771" i="5"/>
  <c r="F13772" i="5"/>
  <c r="F13773" i="5"/>
  <c r="F13774" i="5"/>
  <c r="F13775" i="5"/>
  <c r="F13776" i="5"/>
  <c r="F13777" i="5"/>
  <c r="F13778" i="5"/>
  <c r="F13779" i="5"/>
  <c r="F13780" i="5"/>
  <c r="F13781" i="5"/>
  <c r="F13782" i="5"/>
  <c r="F13783" i="5"/>
  <c r="F13784" i="5"/>
  <c r="F13785" i="5"/>
  <c r="F13786" i="5"/>
  <c r="F13787" i="5"/>
  <c r="F13788" i="5"/>
  <c r="F13789" i="5"/>
  <c r="F13790" i="5"/>
  <c r="F13791" i="5"/>
  <c r="F13792" i="5"/>
  <c r="F13793" i="5"/>
  <c r="F13794" i="5"/>
  <c r="F13795" i="5"/>
  <c r="F13796" i="5"/>
  <c r="F13797" i="5"/>
  <c r="F13798" i="5"/>
  <c r="F13799" i="5"/>
  <c r="F13800" i="5"/>
  <c r="F13801" i="5"/>
  <c r="F13802" i="5"/>
  <c r="F13803" i="5"/>
  <c r="F13804" i="5"/>
  <c r="F13805" i="5"/>
  <c r="F13806" i="5"/>
  <c r="F13807" i="5"/>
  <c r="F13808" i="5"/>
  <c r="F13809" i="5"/>
  <c r="F13810" i="5"/>
  <c r="F13811" i="5"/>
  <c r="F13812" i="5"/>
  <c r="F13813" i="5"/>
  <c r="F13814" i="5"/>
  <c r="F13815" i="5"/>
  <c r="F13816" i="5"/>
  <c r="F13817" i="5"/>
  <c r="F13818" i="5"/>
  <c r="F13819" i="5"/>
  <c r="F13820" i="5"/>
  <c r="F13821" i="5"/>
  <c r="F13822" i="5"/>
  <c r="F13823" i="5"/>
  <c r="F13824" i="5"/>
  <c r="F13825" i="5"/>
  <c r="F13826" i="5"/>
  <c r="F13827" i="5"/>
  <c r="F13828" i="5"/>
  <c r="F13829" i="5"/>
  <c r="F13830" i="5"/>
  <c r="F13831" i="5"/>
  <c r="F13832" i="5"/>
  <c r="F13833" i="5"/>
  <c r="F13834" i="5"/>
  <c r="F13835" i="5"/>
  <c r="F13836" i="5"/>
  <c r="F13837" i="5"/>
  <c r="F13838" i="5"/>
  <c r="F13839" i="5"/>
  <c r="F13840" i="5"/>
  <c r="F13841" i="5"/>
  <c r="F13842" i="5"/>
  <c r="F13843" i="5"/>
  <c r="F13844" i="5"/>
  <c r="F13845" i="5"/>
  <c r="F13846" i="5"/>
  <c r="F13847" i="5"/>
  <c r="F13848" i="5"/>
  <c r="F13849" i="5"/>
  <c r="F13850" i="5"/>
  <c r="F13851" i="5"/>
  <c r="F13852" i="5"/>
  <c r="F13853" i="5"/>
  <c r="F13854" i="5"/>
  <c r="F13855" i="5"/>
  <c r="F13856" i="5"/>
  <c r="F13857" i="5"/>
  <c r="F13858" i="5"/>
  <c r="F13859" i="5"/>
  <c r="F13860" i="5"/>
  <c r="F13861" i="5"/>
  <c r="F13862" i="5"/>
  <c r="F13863" i="5"/>
  <c r="F13864" i="5"/>
  <c r="F13865" i="5"/>
  <c r="F13866" i="5"/>
  <c r="F13867" i="5"/>
  <c r="F13868" i="5"/>
  <c r="F13869" i="5"/>
  <c r="F13870" i="5"/>
  <c r="F13871" i="5"/>
  <c r="F13872" i="5"/>
  <c r="F13873" i="5"/>
  <c r="F13874" i="5"/>
  <c r="F13875" i="5"/>
  <c r="F13876" i="5"/>
  <c r="F13877" i="5"/>
  <c r="F13878" i="5"/>
  <c r="F13879" i="5"/>
  <c r="F13880" i="5"/>
  <c r="F13881" i="5"/>
  <c r="F13882" i="5"/>
  <c r="F13883" i="5"/>
  <c r="F13884" i="5"/>
  <c r="F13885" i="5"/>
  <c r="F13886" i="5"/>
  <c r="F13887" i="5"/>
  <c r="F13888" i="5"/>
  <c r="F13889" i="5"/>
  <c r="F13890" i="5"/>
  <c r="F13891" i="5"/>
  <c r="F13892" i="5"/>
  <c r="F13893" i="5"/>
  <c r="F13894" i="5"/>
  <c r="F13895" i="5"/>
  <c r="F13896" i="5"/>
  <c r="F13897" i="5"/>
  <c r="F13898" i="5"/>
  <c r="F13899" i="5"/>
  <c r="F13900" i="5"/>
  <c r="F13901" i="5"/>
  <c r="F13902" i="5"/>
  <c r="F13903" i="5"/>
  <c r="F13904" i="5"/>
  <c r="F13905" i="5"/>
  <c r="F13906" i="5"/>
  <c r="F13907" i="5"/>
  <c r="F13908" i="5"/>
  <c r="F13909" i="5"/>
  <c r="F13910" i="5"/>
  <c r="F13911" i="5"/>
  <c r="F13912" i="5"/>
  <c r="F13913" i="5"/>
  <c r="F13914" i="5"/>
  <c r="F13915" i="5"/>
  <c r="F13916" i="5"/>
  <c r="F13917" i="5"/>
  <c r="F13918" i="5"/>
  <c r="F13919" i="5"/>
  <c r="F13920" i="5"/>
  <c r="F13921" i="5"/>
  <c r="F13922" i="5"/>
  <c r="F13923" i="5"/>
  <c r="F13924" i="5"/>
  <c r="F13925" i="5"/>
  <c r="F13926" i="5"/>
  <c r="F13927" i="5"/>
  <c r="F13928" i="5"/>
  <c r="F13929" i="5"/>
  <c r="F13930" i="5"/>
  <c r="F13931" i="5"/>
  <c r="F13932" i="5"/>
  <c r="F13933" i="5"/>
  <c r="F13934" i="5"/>
  <c r="F13935" i="5"/>
  <c r="F13936" i="5"/>
  <c r="F13937" i="5"/>
  <c r="F13938" i="5"/>
  <c r="F13939" i="5"/>
  <c r="F13940" i="5"/>
  <c r="F13941" i="5"/>
  <c r="F13942" i="5"/>
  <c r="F13943" i="5"/>
  <c r="F13944" i="5"/>
  <c r="F13945" i="5"/>
  <c r="F13946" i="5"/>
  <c r="F13947" i="5"/>
  <c r="F13948" i="5"/>
  <c r="F13949" i="5"/>
  <c r="F13950" i="5"/>
  <c r="F13951" i="5"/>
  <c r="F13952" i="5"/>
  <c r="F13953" i="5"/>
  <c r="F13954" i="5"/>
  <c r="F13955" i="5"/>
  <c r="F13956" i="5"/>
  <c r="F13957" i="5"/>
  <c r="F13958" i="5"/>
  <c r="F13959" i="5"/>
  <c r="F13960" i="5"/>
  <c r="F13961" i="5"/>
  <c r="F13962" i="5"/>
  <c r="F13963" i="5"/>
  <c r="F13964" i="5"/>
  <c r="F13965" i="5"/>
  <c r="F13966" i="5"/>
  <c r="F13967" i="5"/>
  <c r="F13968" i="5"/>
  <c r="F13969" i="5"/>
  <c r="F13970" i="5"/>
  <c r="F13971" i="5"/>
  <c r="F13972" i="5"/>
  <c r="F13973" i="5"/>
  <c r="F13974" i="5"/>
  <c r="F13975" i="5"/>
  <c r="F13976" i="5"/>
  <c r="F13977" i="5"/>
  <c r="F13978" i="5"/>
  <c r="F13979" i="5"/>
  <c r="F13980" i="5"/>
  <c r="F13981" i="5"/>
  <c r="F13982" i="5"/>
  <c r="F13983" i="5"/>
  <c r="F13984" i="5"/>
  <c r="F13985" i="5"/>
  <c r="F13986" i="5"/>
  <c r="F13987" i="5"/>
  <c r="F13988" i="5"/>
  <c r="F13989" i="5"/>
  <c r="F13990" i="5"/>
  <c r="F13991" i="5"/>
  <c r="F13992" i="5"/>
  <c r="F13993" i="5"/>
  <c r="F13994" i="5"/>
  <c r="F13995" i="5"/>
  <c r="F13996" i="5"/>
  <c r="F13997" i="5"/>
  <c r="F13998" i="5"/>
  <c r="F13999" i="5"/>
  <c r="F14000" i="5"/>
  <c r="F14001" i="5"/>
  <c r="F14002" i="5"/>
  <c r="F14003" i="5"/>
  <c r="F14004" i="5"/>
  <c r="F14005" i="5"/>
  <c r="F14006" i="5"/>
  <c r="F14007" i="5"/>
  <c r="F14008" i="5"/>
  <c r="F14009" i="5"/>
  <c r="F14010" i="5"/>
  <c r="F14011" i="5"/>
  <c r="F14012" i="5"/>
  <c r="F14013" i="5"/>
  <c r="F14014" i="5"/>
  <c r="F14015" i="5"/>
  <c r="F14016" i="5"/>
  <c r="F14017" i="5"/>
  <c r="F14018" i="5"/>
  <c r="F14019" i="5"/>
  <c r="F14020" i="5"/>
  <c r="F14021" i="5"/>
  <c r="F14022" i="5"/>
  <c r="F14023" i="5"/>
  <c r="F14024" i="5"/>
  <c r="F14025" i="5"/>
  <c r="F14026" i="5"/>
  <c r="F14027" i="5"/>
  <c r="F14028" i="5"/>
  <c r="F14029" i="5"/>
  <c r="F14030" i="5"/>
  <c r="F14031" i="5"/>
  <c r="F14032" i="5"/>
  <c r="F14033" i="5"/>
  <c r="F14034" i="5"/>
  <c r="F14035" i="5"/>
  <c r="F14036" i="5"/>
  <c r="F14037" i="5"/>
  <c r="F14038" i="5"/>
  <c r="F14039" i="5"/>
  <c r="F14040" i="5"/>
  <c r="F14041" i="5"/>
  <c r="F14042" i="5"/>
  <c r="F14043" i="5"/>
  <c r="F14044" i="5"/>
  <c r="F14045" i="5"/>
  <c r="F14046" i="5"/>
  <c r="F14047" i="5"/>
  <c r="F14048" i="5"/>
  <c r="F14049" i="5"/>
  <c r="F14050" i="5"/>
  <c r="F14051" i="5"/>
  <c r="F14052" i="5"/>
  <c r="F14053" i="5"/>
  <c r="F14054" i="5"/>
  <c r="F14055" i="5"/>
  <c r="F14056" i="5"/>
  <c r="F14057" i="5"/>
  <c r="F14058" i="5"/>
  <c r="F14059" i="5"/>
  <c r="F14060" i="5"/>
  <c r="F14061" i="5"/>
  <c r="F14062" i="5"/>
  <c r="F14063" i="5"/>
  <c r="F14064" i="5"/>
  <c r="F14065" i="5"/>
  <c r="F14066" i="5"/>
  <c r="F14067" i="5"/>
  <c r="F14068" i="5"/>
  <c r="F14069" i="5"/>
  <c r="F14070" i="5"/>
  <c r="F14071" i="5"/>
  <c r="F14072" i="5"/>
  <c r="F14073" i="5"/>
  <c r="F14074" i="5"/>
  <c r="F14075" i="5"/>
  <c r="F14076" i="5"/>
  <c r="F14077" i="5"/>
  <c r="F14078" i="5"/>
  <c r="F14079" i="5"/>
  <c r="F14080" i="5"/>
  <c r="F14081" i="5"/>
  <c r="F14082" i="5"/>
  <c r="F14083" i="5"/>
  <c r="F14084" i="5"/>
  <c r="F14085" i="5"/>
  <c r="F14086" i="5"/>
  <c r="F14087" i="5"/>
  <c r="F14088" i="5"/>
  <c r="F14089" i="5"/>
  <c r="F14090" i="5"/>
  <c r="F14091" i="5"/>
  <c r="F14092" i="5"/>
  <c r="F14093" i="5"/>
  <c r="F14094" i="5"/>
  <c r="F14095" i="5"/>
  <c r="F14096" i="5"/>
  <c r="F14097" i="5"/>
  <c r="F14098" i="5"/>
  <c r="F14099" i="5"/>
  <c r="F14100" i="5"/>
  <c r="F14101" i="5"/>
  <c r="F14102" i="5"/>
  <c r="F14103" i="5"/>
  <c r="F14104" i="5"/>
  <c r="F14105" i="5"/>
  <c r="F14106" i="5"/>
  <c r="F14107" i="5"/>
  <c r="F14108" i="5"/>
  <c r="F14109" i="5"/>
  <c r="F14110" i="5"/>
  <c r="F14111" i="5"/>
  <c r="F14112" i="5"/>
  <c r="F14113" i="5"/>
  <c r="F14114" i="5"/>
  <c r="F14115" i="5"/>
  <c r="F14116" i="5"/>
  <c r="F14117" i="5"/>
  <c r="F14118" i="5"/>
  <c r="F14119" i="5"/>
  <c r="F14120" i="5"/>
  <c r="F14121" i="5"/>
  <c r="F14122" i="5"/>
  <c r="F14123" i="5"/>
  <c r="F14124" i="5"/>
  <c r="F14125" i="5"/>
  <c r="F14126" i="5"/>
  <c r="F14127" i="5"/>
  <c r="F14128" i="5"/>
  <c r="F14129" i="5"/>
  <c r="F14130" i="5"/>
  <c r="F14131" i="5"/>
  <c r="F14132" i="5"/>
  <c r="F14133" i="5"/>
  <c r="F14134" i="5"/>
  <c r="F14135" i="5"/>
  <c r="F14136" i="5"/>
  <c r="F14137" i="5"/>
  <c r="F14138" i="5"/>
  <c r="F14139" i="5"/>
  <c r="F14140" i="5"/>
  <c r="F14141" i="5"/>
  <c r="F14142" i="5"/>
  <c r="F14143" i="5"/>
  <c r="F14144" i="5"/>
  <c r="F14145" i="5"/>
  <c r="F14146" i="5"/>
  <c r="F14147" i="5"/>
  <c r="F14148" i="5"/>
  <c r="F14149" i="5"/>
  <c r="F14150" i="5"/>
  <c r="F14151" i="5"/>
  <c r="F14152" i="5"/>
  <c r="F14153" i="5"/>
  <c r="F14154" i="5"/>
  <c r="F14155" i="5"/>
  <c r="F14156" i="5"/>
  <c r="F14157" i="5"/>
  <c r="F14158" i="5"/>
  <c r="F14159" i="5"/>
  <c r="F14160" i="5"/>
  <c r="F14161" i="5"/>
  <c r="F14162" i="5"/>
  <c r="F14163" i="5"/>
  <c r="F14164" i="5"/>
  <c r="F14165" i="5"/>
  <c r="F14166" i="5"/>
  <c r="F14167" i="5"/>
  <c r="F14168" i="5"/>
  <c r="F14169" i="5"/>
  <c r="F14170" i="5"/>
  <c r="F14171" i="5"/>
  <c r="F14172" i="5"/>
  <c r="F14173" i="5"/>
  <c r="F14174" i="5"/>
  <c r="F14175" i="5"/>
  <c r="F14176" i="5"/>
  <c r="F14177" i="5"/>
  <c r="F14178" i="5"/>
  <c r="F14179" i="5"/>
  <c r="F14180" i="5"/>
  <c r="F14181" i="5"/>
  <c r="F14182" i="5"/>
  <c r="F14183" i="5"/>
  <c r="F14184" i="5"/>
  <c r="F14185" i="5"/>
  <c r="F14186" i="5"/>
  <c r="F14187" i="5"/>
  <c r="F14188" i="5"/>
  <c r="F14189" i="5"/>
  <c r="F14190" i="5"/>
  <c r="F14191" i="5"/>
  <c r="F14192" i="5"/>
  <c r="F14193" i="5"/>
  <c r="F14194" i="5"/>
  <c r="F14195" i="5"/>
  <c r="F14196" i="5"/>
  <c r="F14197" i="5"/>
  <c r="F14198" i="5"/>
  <c r="F14199" i="5"/>
  <c r="F14200" i="5"/>
  <c r="F14201" i="5"/>
  <c r="F14202" i="5"/>
  <c r="F14203" i="5"/>
  <c r="F14204" i="5"/>
  <c r="F14205" i="5"/>
  <c r="F14206" i="5"/>
  <c r="F14207" i="5"/>
  <c r="F14208" i="5"/>
  <c r="F14209" i="5"/>
  <c r="F14210" i="5"/>
  <c r="F14211" i="5"/>
  <c r="F14212" i="5"/>
  <c r="F14213" i="5"/>
  <c r="F14214" i="5"/>
  <c r="F14215" i="5"/>
  <c r="F14216" i="5"/>
  <c r="F14217" i="5"/>
  <c r="F14218" i="5"/>
  <c r="F14219" i="5"/>
  <c r="F14220" i="5"/>
  <c r="F14221" i="5"/>
  <c r="F14222" i="5"/>
  <c r="F14223" i="5"/>
  <c r="F14224" i="5"/>
  <c r="F14225" i="5"/>
  <c r="F14226" i="5"/>
  <c r="F14227" i="5"/>
  <c r="F14228" i="5"/>
  <c r="F14229" i="5"/>
  <c r="F14230" i="5"/>
  <c r="F14231" i="5"/>
  <c r="F14232" i="5"/>
  <c r="F14233" i="5"/>
  <c r="F14234" i="5"/>
  <c r="F14235" i="5"/>
  <c r="F14236" i="5"/>
  <c r="F14237" i="5"/>
  <c r="F14238" i="5"/>
  <c r="F14239" i="5"/>
  <c r="F14240" i="5"/>
  <c r="F14241" i="5"/>
  <c r="F14242" i="5"/>
  <c r="F14243" i="5"/>
  <c r="F14244" i="5"/>
  <c r="F14245" i="5"/>
  <c r="F14246" i="5"/>
  <c r="F14247" i="5"/>
  <c r="F14248" i="5"/>
  <c r="F14249" i="5"/>
  <c r="F14250" i="5"/>
  <c r="F14251" i="5"/>
  <c r="F14252" i="5"/>
  <c r="F14253" i="5"/>
  <c r="F14254" i="5"/>
  <c r="F14255" i="5"/>
  <c r="F14256" i="5"/>
  <c r="F14257" i="5"/>
  <c r="F14258" i="5"/>
  <c r="F14259" i="5"/>
  <c r="F14260" i="5"/>
  <c r="F14261" i="5"/>
  <c r="F14262" i="5"/>
  <c r="F14263" i="5"/>
  <c r="F14264" i="5"/>
  <c r="F14265" i="5"/>
  <c r="F14266" i="5"/>
  <c r="F14267" i="5"/>
  <c r="F14268" i="5"/>
  <c r="F14269" i="5"/>
  <c r="F14270" i="5"/>
  <c r="F14271" i="5"/>
  <c r="F14272" i="5"/>
  <c r="F14273" i="5"/>
  <c r="F14274" i="5"/>
  <c r="F14275" i="5"/>
  <c r="F14276" i="5"/>
  <c r="F14277" i="5"/>
  <c r="F14278" i="5"/>
  <c r="F14279" i="5"/>
  <c r="F14280" i="5"/>
  <c r="F14281" i="5"/>
  <c r="F14282" i="5"/>
  <c r="F14283" i="5"/>
  <c r="F14284" i="5"/>
  <c r="F14285" i="5"/>
  <c r="F14286" i="5"/>
  <c r="F14287" i="5"/>
  <c r="F14288" i="5"/>
  <c r="F14289" i="5"/>
  <c r="F14290" i="5"/>
  <c r="F14291" i="5"/>
  <c r="F14292" i="5"/>
  <c r="F14293" i="5"/>
  <c r="F14294" i="5"/>
  <c r="F14295" i="5"/>
  <c r="F14296" i="5"/>
  <c r="F14297" i="5"/>
  <c r="F14298" i="5"/>
  <c r="F14299" i="5"/>
  <c r="F14300" i="5"/>
  <c r="F14301" i="5"/>
  <c r="F14302" i="5"/>
  <c r="F14303" i="5"/>
  <c r="F14304" i="5"/>
  <c r="F14305" i="5"/>
  <c r="F14306" i="5"/>
  <c r="F14307" i="5"/>
  <c r="F14308" i="5"/>
  <c r="F14309" i="5"/>
  <c r="F14310" i="5"/>
  <c r="F14311" i="5"/>
  <c r="F14312" i="5"/>
  <c r="F14313" i="5"/>
  <c r="F14314" i="5"/>
  <c r="F14315" i="5"/>
  <c r="F14316" i="5"/>
  <c r="F14317" i="5"/>
  <c r="F14318" i="5"/>
  <c r="F14319" i="5"/>
  <c r="F14320" i="5"/>
  <c r="F14321" i="5"/>
  <c r="F14322" i="5"/>
  <c r="F14323" i="5"/>
  <c r="F14324" i="5"/>
  <c r="F14325" i="5"/>
  <c r="F14326" i="5"/>
  <c r="F14327" i="5"/>
  <c r="F14328" i="5"/>
  <c r="F14329" i="5"/>
  <c r="F14330" i="5"/>
  <c r="F14331" i="5"/>
  <c r="F14332" i="5"/>
  <c r="F14333" i="5"/>
  <c r="F14334" i="5"/>
  <c r="F14335" i="5"/>
  <c r="F14336" i="5"/>
  <c r="F14337" i="5"/>
  <c r="F14338" i="5"/>
  <c r="F14339" i="5"/>
  <c r="F14340" i="5"/>
  <c r="F14341" i="5"/>
  <c r="F14342" i="5"/>
  <c r="F14343" i="5"/>
  <c r="F14344" i="5"/>
  <c r="F14345" i="5"/>
  <c r="F14346" i="5"/>
  <c r="F14347" i="5"/>
  <c r="F14348" i="5"/>
  <c r="F14349" i="5"/>
  <c r="F14350" i="5"/>
  <c r="F14351" i="5"/>
  <c r="F14352" i="5"/>
  <c r="F14353" i="5"/>
  <c r="F14354" i="5"/>
  <c r="F14355" i="5"/>
  <c r="F14356" i="5"/>
  <c r="F14357" i="5"/>
  <c r="F14358" i="5"/>
  <c r="F14359" i="5"/>
  <c r="F14360" i="5"/>
  <c r="F14361" i="5"/>
  <c r="F14362" i="5"/>
  <c r="F14363" i="5"/>
  <c r="F14364" i="5"/>
  <c r="F14365" i="5"/>
  <c r="F14366" i="5"/>
  <c r="F14367" i="5"/>
  <c r="F14368" i="5"/>
  <c r="F14369" i="5"/>
  <c r="F14370" i="5"/>
  <c r="F14371" i="5"/>
  <c r="F14372" i="5"/>
  <c r="F14373" i="5"/>
  <c r="F14374" i="5"/>
  <c r="F14375" i="5"/>
  <c r="F14376" i="5"/>
  <c r="F14377" i="5"/>
  <c r="F14378" i="5"/>
  <c r="F14379" i="5"/>
  <c r="F14380" i="5"/>
  <c r="F14381" i="5"/>
  <c r="F14382" i="5"/>
  <c r="F14383" i="5"/>
  <c r="F14384" i="5"/>
  <c r="F14385" i="5"/>
  <c r="F14386" i="5"/>
  <c r="F14387" i="5"/>
  <c r="F14388" i="5"/>
  <c r="F14389" i="5"/>
  <c r="F14390" i="5"/>
  <c r="F14391" i="5"/>
  <c r="F14392" i="5"/>
  <c r="F14393" i="5"/>
  <c r="F14394" i="5"/>
  <c r="F14395" i="5"/>
  <c r="F14396" i="5"/>
  <c r="F14397" i="5"/>
  <c r="F14398" i="5"/>
  <c r="F14399" i="5"/>
  <c r="F14400" i="5"/>
  <c r="F14401" i="5"/>
  <c r="F14402" i="5"/>
  <c r="F14403" i="5"/>
  <c r="F14404" i="5"/>
  <c r="F14405" i="5"/>
  <c r="F14406" i="5"/>
  <c r="F14407" i="5"/>
  <c r="F14408" i="5"/>
  <c r="F14409" i="5"/>
  <c r="F14410" i="5"/>
  <c r="F14411" i="5"/>
  <c r="F14412" i="5"/>
  <c r="F14413" i="5"/>
  <c r="F14414" i="5"/>
  <c r="F14415" i="5"/>
  <c r="F14416" i="5"/>
  <c r="F14417" i="5"/>
  <c r="F14418" i="5"/>
  <c r="F14419" i="5"/>
  <c r="F14420" i="5"/>
  <c r="F14421" i="5"/>
  <c r="F14422" i="5"/>
  <c r="F14423" i="5"/>
  <c r="F14424" i="5"/>
  <c r="F14425" i="5"/>
  <c r="F14426" i="5"/>
  <c r="F14427" i="5"/>
  <c r="F14428" i="5"/>
  <c r="F14429" i="5"/>
  <c r="F14430" i="5"/>
  <c r="F14431" i="5"/>
  <c r="F14432" i="5"/>
  <c r="F14433" i="5"/>
  <c r="F14434" i="5"/>
  <c r="F14435" i="5"/>
  <c r="F14436" i="5"/>
  <c r="F14437" i="5"/>
  <c r="F14438" i="5"/>
  <c r="F14439" i="5"/>
  <c r="F14440" i="5"/>
  <c r="F14441" i="5"/>
  <c r="F14442" i="5"/>
  <c r="F14443" i="5"/>
  <c r="F14444" i="5"/>
  <c r="F14445" i="5"/>
  <c r="F14446" i="5"/>
  <c r="F14447" i="5"/>
  <c r="F14448" i="5"/>
  <c r="F14449" i="5"/>
  <c r="F14450" i="5"/>
  <c r="F14451" i="5"/>
  <c r="F14452" i="5"/>
  <c r="F14453" i="5"/>
  <c r="F14454" i="5"/>
  <c r="F14455" i="5"/>
  <c r="F14456" i="5"/>
  <c r="F14457" i="5"/>
  <c r="F14458" i="5"/>
  <c r="F14459" i="5"/>
  <c r="F14460" i="5"/>
  <c r="F14461" i="5"/>
  <c r="F14462" i="5"/>
  <c r="F14463" i="5"/>
  <c r="F14464" i="5"/>
  <c r="F14465" i="5"/>
  <c r="F14466" i="5"/>
  <c r="F14467" i="5"/>
  <c r="F14468" i="5"/>
  <c r="F14469" i="5"/>
  <c r="F14470" i="5"/>
  <c r="F14471" i="5"/>
  <c r="F14472" i="5"/>
  <c r="F14473" i="5"/>
  <c r="F14474" i="5"/>
  <c r="F14475" i="5"/>
  <c r="F14476" i="5"/>
  <c r="F14477" i="5"/>
  <c r="F14478" i="5"/>
  <c r="F14479" i="5"/>
  <c r="F14480" i="5"/>
  <c r="F14481" i="5"/>
  <c r="F14482" i="5"/>
  <c r="F14483" i="5"/>
  <c r="F14484" i="5"/>
  <c r="F14485" i="5"/>
  <c r="F14486" i="5"/>
  <c r="F14487" i="5"/>
  <c r="F14488" i="5"/>
  <c r="F14489" i="5"/>
  <c r="F14490" i="5"/>
  <c r="F14491" i="5"/>
  <c r="F14492" i="5"/>
  <c r="F14493" i="5"/>
  <c r="F14494" i="5"/>
  <c r="F14495" i="5"/>
  <c r="F14496" i="5"/>
  <c r="F14497" i="5"/>
  <c r="F14498" i="5"/>
  <c r="F14499" i="5"/>
  <c r="F14500" i="5"/>
  <c r="F14501" i="5"/>
  <c r="F14502" i="5"/>
  <c r="F14503" i="5"/>
  <c r="F14504" i="5"/>
  <c r="F14505" i="5"/>
  <c r="F14506" i="5"/>
  <c r="F14507" i="5"/>
  <c r="F14508" i="5"/>
  <c r="F14509" i="5"/>
  <c r="F14510" i="5"/>
  <c r="F14511" i="5"/>
  <c r="F14512" i="5"/>
  <c r="F14513" i="5"/>
  <c r="F14514" i="5"/>
  <c r="F14515" i="5"/>
  <c r="F14516" i="5"/>
  <c r="F14517" i="5"/>
  <c r="F14518" i="5"/>
  <c r="F14519" i="5"/>
  <c r="F14520" i="5"/>
  <c r="F14521" i="5"/>
  <c r="F14522" i="5"/>
  <c r="F14523" i="5"/>
  <c r="F14524" i="5"/>
  <c r="F14525" i="5"/>
  <c r="F14526" i="5"/>
  <c r="F14527" i="5"/>
  <c r="F14528" i="5"/>
  <c r="F14529" i="5"/>
  <c r="F14530" i="5"/>
  <c r="F14531" i="5"/>
  <c r="F14532" i="5"/>
  <c r="F14533" i="5"/>
  <c r="F14534" i="5"/>
  <c r="F14535" i="5"/>
  <c r="F14536" i="5"/>
  <c r="F14537" i="5"/>
  <c r="F14538" i="5"/>
  <c r="F14539" i="5"/>
  <c r="F14540" i="5"/>
  <c r="F14541" i="5"/>
  <c r="F14542" i="5"/>
  <c r="F14543" i="5"/>
  <c r="F14544" i="5"/>
  <c r="F14545" i="5"/>
  <c r="F14546" i="5"/>
  <c r="F14547" i="5"/>
  <c r="F14548" i="5"/>
  <c r="F14549" i="5"/>
  <c r="F14550" i="5"/>
  <c r="F14551" i="5"/>
  <c r="F14552" i="5"/>
  <c r="F14553" i="5"/>
  <c r="F14554" i="5"/>
  <c r="F14555" i="5"/>
  <c r="F14556" i="5"/>
  <c r="F14557" i="5"/>
  <c r="F14558" i="5"/>
  <c r="F14559" i="5"/>
  <c r="F14560" i="5"/>
  <c r="F14561" i="5"/>
  <c r="F14562" i="5"/>
  <c r="F14563" i="5"/>
  <c r="F14564" i="5"/>
  <c r="F14565" i="5"/>
  <c r="F14566" i="5"/>
  <c r="F14567" i="5"/>
  <c r="F14568" i="5"/>
  <c r="F14569" i="5"/>
  <c r="F14570" i="5"/>
  <c r="F14571" i="5"/>
  <c r="F14572" i="5"/>
  <c r="F14573" i="5"/>
  <c r="F14574" i="5"/>
  <c r="F14575" i="5"/>
  <c r="F14576" i="5"/>
  <c r="F14577" i="5"/>
  <c r="F14578" i="5"/>
  <c r="F14579" i="5"/>
  <c r="F14580" i="5"/>
  <c r="F14581" i="5"/>
  <c r="F14582" i="5"/>
  <c r="F14583" i="5"/>
  <c r="F14584" i="5"/>
  <c r="F14585" i="5"/>
  <c r="F14586" i="5"/>
  <c r="F14587" i="5"/>
  <c r="F14588" i="5"/>
  <c r="F14589" i="5"/>
  <c r="F14590" i="5"/>
  <c r="F14591" i="5"/>
  <c r="F14592" i="5"/>
  <c r="F14593" i="5"/>
  <c r="F14594" i="5"/>
  <c r="F14595" i="5"/>
  <c r="F14596" i="5"/>
  <c r="F14597" i="5"/>
  <c r="F14598" i="5"/>
  <c r="F14599" i="5"/>
  <c r="F14600" i="5"/>
  <c r="F14601" i="5"/>
  <c r="F14602" i="5"/>
  <c r="F14603" i="5"/>
  <c r="F14604" i="5"/>
  <c r="F14605" i="5"/>
  <c r="F14606" i="5"/>
  <c r="F14607" i="5"/>
  <c r="F14608" i="5"/>
  <c r="F14609" i="5"/>
  <c r="F14610" i="5"/>
  <c r="F14611" i="5"/>
  <c r="F14612" i="5"/>
  <c r="F14613" i="5"/>
  <c r="F14614" i="5"/>
  <c r="F14615" i="5"/>
  <c r="F14616" i="5"/>
  <c r="F14617" i="5"/>
  <c r="F14618" i="5"/>
  <c r="F14619" i="5"/>
  <c r="F14620" i="5"/>
  <c r="F14621" i="5"/>
  <c r="F14622" i="5"/>
  <c r="F14623" i="5"/>
  <c r="F14624" i="5"/>
  <c r="F14625" i="5"/>
  <c r="F14626" i="5"/>
  <c r="F14627" i="5"/>
  <c r="F14628" i="5"/>
  <c r="F14629" i="5"/>
  <c r="F14630" i="5"/>
  <c r="F14631" i="5"/>
  <c r="F14632" i="5"/>
  <c r="F14633" i="5"/>
  <c r="F14634" i="5"/>
  <c r="F14635" i="5"/>
  <c r="F14636" i="5"/>
  <c r="F14637" i="5"/>
  <c r="F14638" i="5"/>
  <c r="F14639" i="5"/>
  <c r="F14640" i="5"/>
  <c r="F14641" i="5"/>
  <c r="F14642" i="5"/>
  <c r="F14643" i="5"/>
  <c r="F14644" i="5"/>
  <c r="F14645" i="5"/>
  <c r="F14646" i="5"/>
  <c r="F14647" i="5"/>
  <c r="F14648" i="5"/>
  <c r="F14649" i="5"/>
  <c r="F14650" i="5"/>
  <c r="F14651" i="5"/>
  <c r="F14652" i="5"/>
  <c r="F14653" i="5"/>
  <c r="F14654" i="5"/>
  <c r="F14655" i="5"/>
  <c r="F14656" i="5"/>
  <c r="F14657" i="5"/>
  <c r="F14658" i="5"/>
  <c r="F14659" i="5"/>
  <c r="F14660" i="5"/>
  <c r="F14661" i="5"/>
  <c r="F14662" i="5"/>
  <c r="F14663" i="5"/>
  <c r="F14664" i="5"/>
  <c r="F14665" i="5"/>
  <c r="F14666" i="5"/>
  <c r="F14667" i="5"/>
  <c r="F14668" i="5"/>
  <c r="F14669" i="5"/>
  <c r="F14670" i="5"/>
  <c r="F14671" i="5"/>
  <c r="F14672" i="5"/>
  <c r="F14673" i="5"/>
  <c r="F14674" i="5"/>
  <c r="F14675" i="5"/>
  <c r="F14676" i="5"/>
  <c r="F14677" i="5"/>
  <c r="F14678" i="5"/>
  <c r="F14679" i="5"/>
  <c r="F14680" i="5"/>
  <c r="F14681" i="5"/>
  <c r="F14682" i="5"/>
  <c r="F14683" i="5"/>
  <c r="F14684" i="5"/>
  <c r="F14685" i="5"/>
  <c r="F14686" i="5"/>
  <c r="F14687" i="5"/>
  <c r="F14688" i="5"/>
  <c r="F14689" i="5"/>
  <c r="F14690" i="5"/>
  <c r="F14691" i="5"/>
  <c r="F14692" i="5"/>
  <c r="F14693" i="5"/>
  <c r="F14694" i="5"/>
  <c r="F14695" i="5"/>
  <c r="F14696" i="5"/>
  <c r="F14697" i="5"/>
  <c r="F14698" i="5"/>
  <c r="F14699" i="5"/>
  <c r="F14700" i="5"/>
  <c r="F14701" i="5"/>
  <c r="F14702" i="5"/>
  <c r="F14703" i="5"/>
  <c r="F14704" i="5"/>
  <c r="F14705" i="5"/>
  <c r="F14706" i="5"/>
  <c r="F14707" i="5"/>
  <c r="F14708" i="5"/>
  <c r="F14709" i="5"/>
  <c r="F14710" i="5"/>
  <c r="F14711" i="5"/>
  <c r="F14712" i="5"/>
  <c r="F14713" i="5"/>
  <c r="F14714" i="5"/>
  <c r="F14715" i="5"/>
  <c r="F14716" i="5"/>
  <c r="F14717" i="5"/>
  <c r="F14718" i="5"/>
  <c r="F14719" i="5"/>
  <c r="F14720" i="5"/>
  <c r="F14721" i="5"/>
  <c r="F14722" i="5"/>
  <c r="F14723" i="5"/>
  <c r="F14724" i="5"/>
  <c r="F14725" i="5"/>
  <c r="F14726" i="5"/>
  <c r="F14727" i="5"/>
  <c r="F14728" i="5"/>
  <c r="F14729" i="5"/>
  <c r="F14730" i="5"/>
  <c r="F14731" i="5"/>
  <c r="F14732" i="5"/>
  <c r="F14733" i="5"/>
  <c r="F14734" i="5"/>
  <c r="F14735" i="5"/>
  <c r="F14736" i="5"/>
  <c r="F14737" i="5"/>
  <c r="F14738" i="5"/>
  <c r="F14739" i="5"/>
  <c r="F14740" i="5"/>
  <c r="F14741" i="5"/>
  <c r="F14742" i="5"/>
  <c r="F14743" i="5"/>
  <c r="F14744" i="5"/>
  <c r="F14745" i="5"/>
  <c r="F14746" i="5"/>
  <c r="F14747" i="5"/>
  <c r="F14748" i="5"/>
  <c r="F14749" i="5"/>
  <c r="F14750" i="5"/>
  <c r="F14751" i="5"/>
  <c r="F14752" i="5"/>
  <c r="F14753" i="5"/>
  <c r="F14754" i="5"/>
  <c r="F14755" i="5"/>
  <c r="F14756" i="5"/>
  <c r="F14757" i="5"/>
  <c r="F14758" i="5"/>
  <c r="F14759" i="5"/>
  <c r="F14760" i="5"/>
  <c r="F14761" i="5"/>
  <c r="F14762" i="5"/>
  <c r="F14763" i="5"/>
  <c r="F14764" i="5"/>
  <c r="F14765" i="5"/>
  <c r="F14766" i="5"/>
  <c r="F14767" i="5"/>
  <c r="F14768" i="5"/>
  <c r="F14769" i="5"/>
  <c r="F14770" i="5"/>
  <c r="F14771" i="5"/>
  <c r="F14772" i="5"/>
  <c r="F14773" i="5"/>
  <c r="F14774" i="5"/>
  <c r="F14775" i="5"/>
  <c r="F14776" i="5"/>
  <c r="F14777" i="5"/>
  <c r="F14778" i="5"/>
  <c r="F14779" i="5"/>
  <c r="F14780" i="5"/>
  <c r="F14781" i="5"/>
  <c r="F14782" i="5"/>
  <c r="F14783" i="5"/>
  <c r="F14784" i="5"/>
  <c r="F14785" i="5"/>
  <c r="F14786" i="5"/>
  <c r="F14787" i="5"/>
  <c r="F14788" i="5"/>
  <c r="F14789" i="5"/>
  <c r="F14790" i="5"/>
  <c r="F14791" i="5"/>
  <c r="F14792" i="5"/>
  <c r="F14793" i="5"/>
  <c r="F14794" i="5"/>
  <c r="F14795" i="5"/>
  <c r="F14796" i="5"/>
  <c r="F14797" i="5"/>
  <c r="F14798" i="5"/>
  <c r="F14799" i="5"/>
  <c r="F14800" i="5"/>
  <c r="F14801" i="5"/>
  <c r="F14802" i="5"/>
  <c r="F14803" i="5"/>
  <c r="F14804" i="5"/>
  <c r="F14805" i="5"/>
  <c r="F14806" i="5"/>
  <c r="F14807" i="5"/>
  <c r="F14808" i="5"/>
  <c r="F14809" i="5"/>
  <c r="F14810" i="5"/>
  <c r="F14811" i="5"/>
  <c r="F14812" i="5"/>
  <c r="F14813" i="5"/>
  <c r="F14814" i="5"/>
  <c r="F14815" i="5"/>
  <c r="F14816" i="5"/>
  <c r="F14817" i="5"/>
  <c r="F14818" i="5"/>
  <c r="F14819" i="5"/>
  <c r="F14820" i="5"/>
  <c r="F14821" i="5"/>
  <c r="F14822" i="5"/>
  <c r="F14823" i="5"/>
  <c r="F14824" i="5"/>
  <c r="F14825" i="5"/>
  <c r="F14826" i="5"/>
  <c r="F14827" i="5"/>
  <c r="F14828" i="5"/>
  <c r="F14829" i="5"/>
  <c r="F14830" i="5"/>
  <c r="F14831" i="5"/>
  <c r="F14832" i="5"/>
  <c r="F14833" i="5"/>
  <c r="F14834" i="5"/>
  <c r="F14835" i="5"/>
  <c r="F14836" i="5"/>
  <c r="F14837" i="5"/>
  <c r="F14838" i="5"/>
  <c r="F14839" i="5"/>
  <c r="F14840" i="5"/>
  <c r="F14841" i="5"/>
  <c r="F14842" i="5"/>
  <c r="F14843" i="5"/>
  <c r="F14844" i="5"/>
  <c r="F14845" i="5"/>
  <c r="F14846" i="5"/>
  <c r="F14847" i="5"/>
  <c r="F14848" i="5"/>
  <c r="F14849" i="5"/>
  <c r="F14850" i="5"/>
  <c r="F14851" i="5"/>
  <c r="F14852" i="5"/>
  <c r="F14853" i="5"/>
  <c r="F14854" i="5"/>
  <c r="F14855" i="5"/>
  <c r="F14856" i="5"/>
  <c r="F14857" i="5"/>
  <c r="F14858" i="5"/>
  <c r="F14859" i="5"/>
  <c r="F14860" i="5"/>
  <c r="F14861" i="5"/>
  <c r="F14862" i="5"/>
  <c r="F14863" i="5"/>
  <c r="F14864" i="5"/>
  <c r="F14865" i="5"/>
  <c r="F14866" i="5"/>
  <c r="F14867" i="5"/>
  <c r="F14868" i="5"/>
  <c r="F14869" i="5"/>
  <c r="F14870" i="5"/>
  <c r="F14871" i="5"/>
  <c r="F14872" i="5"/>
  <c r="F14873" i="5"/>
  <c r="F14874" i="5"/>
  <c r="F14875" i="5"/>
  <c r="F14876" i="5"/>
  <c r="F14877" i="5"/>
  <c r="F14878" i="5"/>
  <c r="F14879" i="5"/>
  <c r="F14880" i="5"/>
  <c r="F14881" i="5"/>
  <c r="F14882" i="5"/>
  <c r="F14883" i="5"/>
  <c r="F14884" i="5"/>
  <c r="F14885" i="5"/>
  <c r="F14886" i="5"/>
  <c r="F14887" i="5"/>
  <c r="F14888" i="5"/>
  <c r="F14889" i="5"/>
  <c r="F14890" i="5"/>
  <c r="F14891" i="5"/>
  <c r="F14892" i="5"/>
  <c r="F14893" i="5"/>
  <c r="F14894" i="5"/>
  <c r="F14895" i="5"/>
  <c r="F14896" i="5"/>
  <c r="F14897" i="5"/>
  <c r="F14898" i="5"/>
  <c r="F14899" i="5"/>
  <c r="F14900" i="5"/>
  <c r="F14901" i="5"/>
  <c r="F14902" i="5"/>
  <c r="F14903" i="5"/>
  <c r="F14904" i="5"/>
  <c r="F14905" i="5"/>
  <c r="F14906" i="5"/>
  <c r="F14907" i="5"/>
  <c r="F14908" i="5"/>
  <c r="F14909" i="5"/>
  <c r="F14910" i="5"/>
  <c r="F14911" i="5"/>
  <c r="F14912" i="5"/>
  <c r="F14913" i="5"/>
  <c r="F14914" i="5"/>
  <c r="F14915" i="5"/>
  <c r="F14916" i="5"/>
  <c r="F14917" i="5"/>
  <c r="F14918" i="5"/>
  <c r="F14919" i="5"/>
  <c r="F14920" i="5"/>
  <c r="F14921" i="5"/>
  <c r="F14922" i="5"/>
  <c r="F14923" i="5"/>
  <c r="F14924" i="5"/>
  <c r="F14925" i="5"/>
  <c r="F14926" i="5"/>
  <c r="F14927" i="5"/>
  <c r="F14928" i="5"/>
  <c r="F14929" i="5"/>
  <c r="F14930" i="5"/>
  <c r="F14931" i="5"/>
  <c r="F14932" i="5"/>
  <c r="F14933" i="5"/>
  <c r="F14934" i="5"/>
  <c r="F14935" i="5"/>
  <c r="F14936" i="5"/>
  <c r="F14937" i="5"/>
  <c r="F14938" i="5"/>
  <c r="F14939" i="5"/>
  <c r="F14940" i="5"/>
  <c r="F14941" i="5"/>
  <c r="F14942" i="5"/>
  <c r="F14943" i="5"/>
  <c r="F14944" i="5"/>
  <c r="F14945" i="5"/>
  <c r="F14946" i="5"/>
  <c r="F14947" i="5"/>
  <c r="F14948" i="5"/>
  <c r="F14949" i="5"/>
  <c r="F14950" i="5"/>
  <c r="F14951" i="5"/>
  <c r="F14952" i="5"/>
  <c r="F14953" i="5"/>
  <c r="F14954" i="5"/>
  <c r="F14955" i="5"/>
  <c r="F14956" i="5"/>
  <c r="F14957" i="5"/>
  <c r="F14958" i="5"/>
  <c r="F14959" i="5"/>
  <c r="F14960" i="5"/>
  <c r="F14961" i="5"/>
  <c r="F14962" i="5"/>
  <c r="F14963" i="5"/>
  <c r="F14964" i="5"/>
  <c r="F14965" i="5"/>
  <c r="F14966" i="5"/>
  <c r="F14967" i="5"/>
  <c r="F14968" i="5"/>
  <c r="F14969" i="5"/>
  <c r="F14970" i="5"/>
  <c r="F14971" i="5"/>
  <c r="F14972" i="5"/>
  <c r="F14973" i="5"/>
  <c r="F14974" i="5"/>
  <c r="F14975" i="5"/>
  <c r="F14976" i="5"/>
  <c r="F14977" i="5"/>
  <c r="F14978" i="5"/>
  <c r="F14979" i="5"/>
  <c r="F14980" i="5"/>
  <c r="F14981" i="5"/>
  <c r="F14982" i="5"/>
  <c r="F14983" i="5"/>
  <c r="F14984" i="5"/>
  <c r="F14985" i="5"/>
  <c r="F14986" i="5"/>
  <c r="F14987" i="5"/>
  <c r="F14988" i="5"/>
  <c r="F14989" i="5"/>
  <c r="F14990" i="5"/>
  <c r="F14991" i="5"/>
  <c r="F14992" i="5"/>
  <c r="F14993" i="5"/>
  <c r="F14994" i="5"/>
  <c r="F14995" i="5"/>
  <c r="F14996" i="5"/>
  <c r="F14997" i="5"/>
  <c r="F14998" i="5"/>
  <c r="F14999" i="5"/>
  <c r="F15000" i="5"/>
  <c r="F15001" i="5"/>
  <c r="F15002" i="5"/>
  <c r="F15003" i="5"/>
  <c r="F15004" i="5"/>
  <c r="F15005" i="5"/>
  <c r="F15006" i="5"/>
  <c r="F15007" i="5"/>
  <c r="F15008" i="5"/>
  <c r="F15009" i="5"/>
  <c r="F15010" i="5"/>
  <c r="F15011" i="5"/>
  <c r="F15012" i="5"/>
  <c r="F15013" i="5"/>
  <c r="F15014" i="5"/>
  <c r="F15015" i="5"/>
  <c r="F15016" i="5"/>
  <c r="F15017" i="5"/>
  <c r="F15018" i="5"/>
  <c r="F15019" i="5"/>
  <c r="F15020" i="5"/>
  <c r="F15021" i="5"/>
  <c r="F15022" i="5"/>
  <c r="F15023" i="5"/>
  <c r="F15024" i="5"/>
  <c r="F15025" i="5"/>
  <c r="F15026" i="5"/>
  <c r="F15027" i="5"/>
  <c r="F15028" i="5"/>
  <c r="F15029" i="5"/>
  <c r="F15030" i="5"/>
  <c r="F15031" i="5"/>
  <c r="F15032" i="5"/>
  <c r="F15033" i="5"/>
  <c r="F15034" i="5"/>
  <c r="F15035" i="5"/>
  <c r="F15036" i="5"/>
  <c r="F15037" i="5"/>
  <c r="F15038" i="5"/>
  <c r="F15039" i="5"/>
  <c r="F15040" i="5"/>
  <c r="F15041" i="5"/>
  <c r="F15042" i="5"/>
  <c r="F15043" i="5"/>
  <c r="F15044" i="5"/>
  <c r="F15045" i="5"/>
  <c r="F15046" i="5"/>
  <c r="F15047" i="5"/>
  <c r="F15048" i="5"/>
  <c r="F15049" i="5"/>
  <c r="F15050" i="5"/>
  <c r="F15051" i="5"/>
  <c r="F15052" i="5"/>
  <c r="F15053" i="5"/>
  <c r="F15054" i="5"/>
  <c r="F15055" i="5"/>
  <c r="F15056" i="5"/>
  <c r="F15057" i="5"/>
  <c r="F15058" i="5"/>
  <c r="F15059" i="5"/>
  <c r="F15060" i="5"/>
  <c r="F15061" i="5"/>
  <c r="F15062" i="5"/>
  <c r="F15063" i="5"/>
  <c r="F15064" i="5"/>
  <c r="F15065" i="5"/>
  <c r="F15066" i="5"/>
  <c r="F15067" i="5"/>
  <c r="F15068" i="5"/>
  <c r="F15069" i="5"/>
  <c r="F15070" i="5"/>
  <c r="F15071" i="5"/>
  <c r="F15072" i="5"/>
  <c r="F15073" i="5"/>
  <c r="F15074" i="5"/>
  <c r="F15075" i="5"/>
  <c r="F15076" i="5"/>
  <c r="F15077" i="5"/>
  <c r="F15078" i="5"/>
  <c r="F15079" i="5"/>
  <c r="F15080" i="5"/>
  <c r="F15081" i="5"/>
  <c r="F15082" i="5"/>
  <c r="F15083" i="5"/>
  <c r="F15084" i="5"/>
  <c r="F15085" i="5"/>
  <c r="F15086" i="5"/>
  <c r="F15087" i="5"/>
  <c r="F15088" i="5"/>
  <c r="F15089" i="5"/>
  <c r="F15090" i="5"/>
  <c r="F15091" i="5"/>
  <c r="F15092" i="5"/>
  <c r="F15093" i="5"/>
  <c r="F15094" i="5"/>
  <c r="F15095" i="5"/>
  <c r="F15096" i="5"/>
  <c r="F15097" i="5"/>
  <c r="F15098" i="5"/>
  <c r="F15099" i="5"/>
  <c r="F15100" i="5"/>
  <c r="F15101" i="5"/>
  <c r="F15102" i="5"/>
  <c r="F15103" i="5"/>
  <c r="F15104" i="5"/>
  <c r="F15105" i="5"/>
  <c r="F15106" i="5"/>
  <c r="F15107" i="5"/>
  <c r="F15108" i="5"/>
  <c r="F15109" i="5"/>
  <c r="F15110" i="5"/>
  <c r="F15111" i="5"/>
  <c r="F15112" i="5"/>
  <c r="F15113" i="5"/>
  <c r="F15114" i="5"/>
  <c r="F15115" i="5"/>
  <c r="F15116" i="5"/>
  <c r="F15117" i="5"/>
  <c r="F15118" i="5"/>
  <c r="F15119" i="5"/>
  <c r="F15120" i="5"/>
  <c r="F15121" i="5"/>
  <c r="F15122" i="5"/>
  <c r="F15123" i="5"/>
  <c r="F15124" i="5"/>
  <c r="F15125" i="5"/>
  <c r="F15126" i="5"/>
  <c r="F15127" i="5"/>
  <c r="F15128" i="5"/>
  <c r="F15129" i="5"/>
  <c r="F15130" i="5"/>
  <c r="F15131" i="5"/>
  <c r="F15132" i="5"/>
  <c r="F15133" i="5"/>
  <c r="F15134" i="5"/>
  <c r="F15135" i="5"/>
  <c r="F15136" i="5"/>
  <c r="F15137" i="5"/>
  <c r="F15138" i="5"/>
  <c r="F15139" i="5"/>
  <c r="F15140" i="5"/>
  <c r="F15141" i="5"/>
  <c r="F15142" i="5"/>
  <c r="F15143" i="5"/>
  <c r="F15144" i="5"/>
  <c r="F15145" i="5"/>
  <c r="F15146" i="5"/>
  <c r="F15147" i="5"/>
  <c r="F15148" i="5"/>
  <c r="F15149" i="5"/>
  <c r="F15150" i="5"/>
  <c r="F15151" i="5"/>
  <c r="F15152" i="5"/>
  <c r="F15153" i="5"/>
  <c r="F15154" i="5"/>
  <c r="F15155" i="5"/>
  <c r="F15156" i="5"/>
  <c r="F15157" i="5"/>
  <c r="F15158" i="5"/>
  <c r="F15159" i="5"/>
  <c r="F15160" i="5"/>
  <c r="F15161" i="5"/>
  <c r="F15162" i="5"/>
  <c r="F15163" i="5"/>
  <c r="F15164" i="5"/>
  <c r="F15165" i="5"/>
  <c r="F15166" i="5"/>
  <c r="F15167" i="5"/>
  <c r="F15168" i="5"/>
  <c r="F15169" i="5"/>
  <c r="F15170" i="5"/>
  <c r="F15171" i="5"/>
  <c r="F15172" i="5"/>
  <c r="F15173" i="5"/>
  <c r="F15174" i="5"/>
  <c r="F15175" i="5"/>
  <c r="F15176" i="5"/>
  <c r="F15177" i="5"/>
  <c r="F15178" i="5"/>
  <c r="F15179" i="5"/>
  <c r="F15180" i="5"/>
  <c r="F15181" i="5"/>
  <c r="F15182" i="5"/>
  <c r="F15183" i="5"/>
  <c r="F15184" i="5"/>
  <c r="F15185" i="5"/>
  <c r="F15186" i="5"/>
  <c r="F15187" i="5"/>
  <c r="F15188" i="5"/>
  <c r="F15189" i="5"/>
  <c r="F15190" i="5"/>
  <c r="F15191" i="5"/>
  <c r="F15192" i="5"/>
  <c r="F15193" i="5"/>
  <c r="F15194" i="5"/>
  <c r="F15195" i="5"/>
  <c r="F15196" i="5"/>
  <c r="F15197" i="5"/>
  <c r="F15198" i="5"/>
  <c r="F15199" i="5"/>
  <c r="F15200" i="5"/>
  <c r="F15201" i="5"/>
  <c r="F15202" i="5"/>
  <c r="F15203" i="5"/>
  <c r="F15204" i="5"/>
  <c r="F15205" i="5"/>
  <c r="F15206" i="5"/>
  <c r="F15207" i="5"/>
  <c r="F15208" i="5"/>
  <c r="F15209" i="5"/>
  <c r="F15210" i="5"/>
  <c r="F15211" i="5"/>
  <c r="F15212" i="5"/>
  <c r="F15213" i="5"/>
  <c r="F15214" i="5"/>
  <c r="F15215" i="5"/>
  <c r="F15216" i="5"/>
  <c r="F15217" i="5"/>
  <c r="F15218" i="5"/>
  <c r="F15219" i="5"/>
  <c r="F15220" i="5"/>
  <c r="F15221" i="5"/>
  <c r="F15222" i="5"/>
  <c r="F15223" i="5"/>
  <c r="F15224" i="5"/>
  <c r="F15225" i="5"/>
  <c r="F15226" i="5"/>
  <c r="F15227" i="5"/>
  <c r="F15228" i="5"/>
  <c r="F15229" i="5"/>
  <c r="F15230" i="5"/>
  <c r="F15231" i="5"/>
  <c r="F15232" i="5"/>
  <c r="F15233" i="5"/>
  <c r="F15234" i="5"/>
  <c r="F15235" i="5"/>
  <c r="F15236" i="5"/>
  <c r="F15237" i="5"/>
  <c r="F15238" i="5"/>
  <c r="F15239" i="5"/>
  <c r="F15240" i="5"/>
  <c r="F15241" i="5"/>
  <c r="F15242" i="5"/>
  <c r="F15243" i="5"/>
  <c r="F15244" i="5"/>
  <c r="F15245" i="5"/>
  <c r="F15246" i="5"/>
  <c r="F15247" i="5"/>
  <c r="F15248" i="5"/>
  <c r="F15249" i="5"/>
  <c r="F15250" i="5"/>
  <c r="F15251" i="5"/>
  <c r="F15252" i="5"/>
  <c r="F15253" i="5"/>
  <c r="F15254" i="5"/>
  <c r="F15255" i="5"/>
  <c r="F15256" i="5"/>
  <c r="F15257" i="5"/>
  <c r="F15258" i="5"/>
  <c r="F15259" i="5"/>
  <c r="F15260" i="5"/>
  <c r="F15261" i="5"/>
  <c r="F15262" i="5"/>
  <c r="F15263" i="5"/>
  <c r="F15264" i="5"/>
  <c r="F15265" i="5"/>
  <c r="F15266" i="5"/>
  <c r="F15267" i="5"/>
  <c r="F15268" i="5"/>
  <c r="F15269" i="5"/>
  <c r="F15270" i="5"/>
  <c r="F15271" i="5"/>
  <c r="F15272" i="5"/>
  <c r="F15273" i="5"/>
  <c r="F15274" i="5"/>
  <c r="F15275" i="5"/>
  <c r="F15276" i="5"/>
  <c r="F15277" i="5"/>
  <c r="F15278" i="5"/>
  <c r="F15279" i="5"/>
  <c r="F15280" i="5"/>
  <c r="F15281" i="5"/>
  <c r="F15282" i="5"/>
  <c r="F15283" i="5"/>
  <c r="F15284" i="5"/>
  <c r="F15285" i="5"/>
  <c r="F15286" i="5"/>
  <c r="F15287" i="5"/>
  <c r="F15288" i="5"/>
  <c r="F15289" i="5"/>
  <c r="F15290" i="5"/>
  <c r="F15291" i="5"/>
  <c r="F15292" i="5"/>
  <c r="F15293" i="5"/>
  <c r="F15294" i="5"/>
  <c r="F15295" i="5"/>
  <c r="F15296" i="5"/>
  <c r="F15297" i="5"/>
  <c r="F15298" i="5"/>
  <c r="F15299" i="5"/>
  <c r="F15300" i="5"/>
  <c r="F15301" i="5"/>
  <c r="F15302" i="5"/>
  <c r="F15303" i="5"/>
  <c r="F15304" i="5"/>
  <c r="F15305" i="5"/>
  <c r="F15306" i="5"/>
  <c r="F15307" i="5"/>
  <c r="F15308" i="5"/>
  <c r="F15309" i="5"/>
  <c r="F15310" i="5"/>
  <c r="F15311" i="5"/>
  <c r="F15312" i="5"/>
  <c r="F15313" i="5"/>
  <c r="F15314" i="5"/>
  <c r="F15315" i="5"/>
  <c r="F15316" i="5"/>
  <c r="F15317" i="5"/>
  <c r="F15318" i="5"/>
  <c r="F15319" i="5"/>
  <c r="F15320" i="5"/>
  <c r="F15321" i="5"/>
  <c r="F15322" i="5"/>
  <c r="F15323" i="5"/>
  <c r="F15324" i="5"/>
  <c r="F15325" i="5"/>
  <c r="F15326" i="5"/>
  <c r="F15327" i="5"/>
  <c r="F15328" i="5"/>
  <c r="F15329" i="5"/>
  <c r="F15330" i="5"/>
  <c r="F15331" i="5"/>
  <c r="F15332" i="5"/>
  <c r="F15333" i="5"/>
  <c r="F15334" i="5"/>
  <c r="F15335" i="5"/>
  <c r="F15336" i="5"/>
  <c r="F15337" i="5"/>
  <c r="F15338" i="5"/>
  <c r="F15339" i="5"/>
  <c r="F15340" i="5"/>
  <c r="F15341" i="5"/>
  <c r="F15342" i="5"/>
  <c r="F15343" i="5"/>
  <c r="F15344" i="5"/>
  <c r="F15345" i="5"/>
  <c r="F15346" i="5"/>
  <c r="F15347" i="5"/>
  <c r="F15348" i="5"/>
  <c r="F15349" i="5"/>
  <c r="F15350" i="5"/>
  <c r="F15351" i="5"/>
  <c r="F15352" i="5"/>
  <c r="F15353" i="5"/>
  <c r="F15354" i="5"/>
  <c r="F15355" i="5"/>
  <c r="F15356" i="5"/>
  <c r="F15357" i="5"/>
  <c r="F15358" i="5"/>
  <c r="F15359" i="5"/>
  <c r="F15360" i="5"/>
  <c r="F15361" i="5"/>
  <c r="F15362" i="5"/>
  <c r="F15363" i="5"/>
  <c r="F15364" i="5"/>
  <c r="F15365" i="5"/>
  <c r="F15366" i="5"/>
  <c r="F15367" i="5"/>
  <c r="F15368" i="5"/>
  <c r="F15369" i="5"/>
  <c r="F15370" i="5"/>
  <c r="F15371" i="5"/>
  <c r="F15372" i="5"/>
  <c r="F15373" i="5"/>
  <c r="F15374" i="5"/>
  <c r="F15375" i="5"/>
  <c r="F15376" i="5"/>
  <c r="F15377" i="5"/>
  <c r="F15378" i="5"/>
  <c r="F15379" i="5"/>
  <c r="F15380" i="5"/>
  <c r="F15381" i="5"/>
  <c r="F15382" i="5"/>
  <c r="F15383" i="5"/>
  <c r="F15384" i="5"/>
  <c r="F15385" i="5"/>
  <c r="F15386" i="5"/>
  <c r="F15387" i="5"/>
  <c r="F15388" i="5"/>
  <c r="F15389" i="5"/>
  <c r="F15390" i="5"/>
  <c r="F15391" i="5"/>
  <c r="F15392" i="5"/>
  <c r="F15393" i="5"/>
  <c r="F15394" i="5"/>
  <c r="F15395" i="5"/>
  <c r="F15396" i="5"/>
  <c r="F15397" i="5"/>
  <c r="F15398" i="5"/>
  <c r="F15399" i="5"/>
  <c r="F15400" i="5"/>
  <c r="F15401" i="5"/>
  <c r="F15402" i="5"/>
  <c r="F15403" i="5"/>
  <c r="F15404" i="5"/>
  <c r="F15405" i="5"/>
  <c r="F15406" i="5"/>
  <c r="F15407" i="5"/>
  <c r="F15408" i="5"/>
  <c r="F15409" i="5"/>
  <c r="F15410" i="5"/>
  <c r="F15411" i="5"/>
  <c r="F15412" i="5"/>
  <c r="F15413" i="5"/>
  <c r="F15414" i="5"/>
  <c r="F15415" i="5"/>
  <c r="F15416" i="5"/>
  <c r="F15417" i="5"/>
  <c r="F15418" i="5"/>
  <c r="F15419" i="5"/>
  <c r="F15420" i="5"/>
  <c r="F15421" i="5"/>
  <c r="F15422" i="5"/>
  <c r="F15423" i="5"/>
  <c r="F15424" i="5"/>
  <c r="F15425" i="5"/>
  <c r="F15426" i="5"/>
  <c r="F15427" i="5"/>
  <c r="F15428" i="5"/>
  <c r="F15429" i="5"/>
  <c r="F15430" i="5"/>
  <c r="F15431" i="5"/>
  <c r="F15432" i="5"/>
  <c r="F15433" i="5"/>
  <c r="F15434" i="5"/>
  <c r="F15435" i="5"/>
  <c r="F15436" i="5"/>
  <c r="F15437" i="5"/>
  <c r="F15438" i="5"/>
  <c r="F15439" i="5"/>
  <c r="F15440" i="5"/>
  <c r="F15441" i="5"/>
  <c r="F15442" i="5"/>
  <c r="F15443" i="5"/>
  <c r="F15444" i="5"/>
  <c r="F15445" i="5"/>
  <c r="F15446" i="5"/>
  <c r="F15447" i="5"/>
  <c r="F15448" i="5"/>
  <c r="F15449" i="5"/>
  <c r="F15450" i="5"/>
  <c r="F15451" i="5"/>
  <c r="F15452" i="5"/>
  <c r="F15453" i="5"/>
  <c r="F15454" i="5"/>
  <c r="F15455" i="5"/>
  <c r="F15456" i="5"/>
  <c r="F15457" i="5"/>
  <c r="F15458" i="5"/>
  <c r="F15459" i="5"/>
  <c r="F15460" i="5"/>
  <c r="F15461" i="5"/>
  <c r="F15462" i="5"/>
  <c r="F15463" i="5"/>
  <c r="F15464" i="5"/>
  <c r="F15465" i="5"/>
  <c r="F15466" i="5"/>
  <c r="F15467" i="5"/>
  <c r="F15468" i="5"/>
  <c r="F15469" i="5"/>
  <c r="F15470" i="5"/>
  <c r="F15471" i="5"/>
  <c r="F15472" i="5"/>
  <c r="F15473" i="5"/>
  <c r="F15474" i="5"/>
  <c r="F15475" i="5"/>
  <c r="F15476" i="5"/>
  <c r="F15477" i="5"/>
  <c r="F15478" i="5"/>
  <c r="F15479" i="5"/>
  <c r="F15480" i="5"/>
  <c r="F15481" i="5"/>
  <c r="F15482" i="5"/>
  <c r="F15483" i="5"/>
  <c r="F15484" i="5"/>
  <c r="F15485" i="5"/>
  <c r="F15486" i="5"/>
  <c r="F15487" i="5"/>
  <c r="F15488" i="5"/>
  <c r="F15489" i="5"/>
  <c r="F15490" i="5"/>
  <c r="F15491" i="5"/>
  <c r="F15492" i="5"/>
  <c r="F15493" i="5"/>
  <c r="F15494" i="5"/>
  <c r="F15495" i="5"/>
  <c r="F15496" i="5"/>
  <c r="F15497" i="5"/>
  <c r="F15498" i="5"/>
  <c r="F15499" i="5"/>
  <c r="F15500" i="5"/>
  <c r="F15501" i="5"/>
  <c r="F15502" i="5"/>
  <c r="F15503" i="5"/>
  <c r="F15504" i="5"/>
  <c r="F15505" i="5"/>
  <c r="F15506" i="5"/>
  <c r="F15507" i="5"/>
  <c r="F15508" i="5"/>
  <c r="F15509" i="5"/>
  <c r="F15510" i="5"/>
  <c r="F15511" i="5"/>
  <c r="F15512" i="5"/>
  <c r="F15513" i="5"/>
  <c r="F15514" i="5"/>
  <c r="F15515" i="5"/>
  <c r="F15516" i="5"/>
  <c r="F15517" i="5"/>
  <c r="F15518" i="5"/>
  <c r="F15519" i="5"/>
  <c r="F15520" i="5"/>
  <c r="F15521" i="5"/>
  <c r="F15522" i="5"/>
  <c r="F15523" i="5"/>
  <c r="F15524" i="5"/>
  <c r="F15525" i="5"/>
  <c r="F15526" i="5"/>
  <c r="F15527" i="5"/>
  <c r="F15528" i="5"/>
  <c r="F15529" i="5"/>
  <c r="F15530" i="5"/>
  <c r="F15531" i="5"/>
  <c r="F15532" i="5"/>
  <c r="F15533" i="5"/>
  <c r="F15534" i="5"/>
  <c r="F15535" i="5"/>
  <c r="F15536" i="5"/>
  <c r="F15537" i="5"/>
  <c r="F15538" i="5"/>
  <c r="F15539" i="5"/>
  <c r="F15540" i="5"/>
  <c r="F15541" i="5"/>
  <c r="F15542" i="5"/>
  <c r="F15543" i="5"/>
  <c r="F15544" i="5"/>
  <c r="F15545" i="5"/>
  <c r="F15546" i="5"/>
  <c r="F15547" i="5"/>
  <c r="F15548" i="5"/>
  <c r="F15549" i="5"/>
  <c r="F15550" i="5"/>
  <c r="F15551" i="5"/>
  <c r="F15552" i="5"/>
  <c r="F15553" i="5"/>
  <c r="F15554" i="5"/>
  <c r="F15555" i="5"/>
  <c r="F15556" i="5"/>
  <c r="F15557" i="5"/>
  <c r="F15558" i="5"/>
  <c r="F15559" i="5"/>
  <c r="F15560" i="5"/>
  <c r="F15561" i="5"/>
  <c r="F15562" i="5"/>
  <c r="F15563" i="5"/>
  <c r="F15564" i="5"/>
  <c r="F15565" i="5"/>
  <c r="F15566" i="5"/>
  <c r="F15567" i="5"/>
  <c r="F15568" i="5"/>
  <c r="F15569" i="5"/>
  <c r="F15570" i="5"/>
  <c r="F15571" i="5"/>
  <c r="F15572" i="5"/>
  <c r="F15573" i="5"/>
  <c r="F15574" i="5"/>
  <c r="F15575" i="5"/>
  <c r="F15576" i="5"/>
  <c r="F15577" i="5"/>
  <c r="F15578" i="5"/>
  <c r="F15579" i="5"/>
  <c r="F15580" i="5"/>
  <c r="F15581" i="5"/>
  <c r="F15582" i="5"/>
  <c r="F15583" i="5"/>
  <c r="F15584" i="5"/>
  <c r="F15585" i="5"/>
  <c r="F15586" i="5"/>
  <c r="F15587" i="5"/>
  <c r="F15588" i="5"/>
  <c r="F15589" i="5"/>
  <c r="F15590" i="5"/>
  <c r="F15591" i="5"/>
  <c r="F15592" i="5"/>
  <c r="F15593" i="5"/>
  <c r="F15594" i="5"/>
  <c r="F15595" i="5"/>
  <c r="F15596" i="5"/>
  <c r="F15597" i="5"/>
  <c r="F15598" i="5"/>
  <c r="F15599" i="5"/>
  <c r="F15600" i="5"/>
  <c r="F15601" i="5"/>
  <c r="F15602" i="5"/>
  <c r="F15603" i="5"/>
  <c r="F15604" i="5"/>
  <c r="F15605" i="5"/>
  <c r="F15606" i="5"/>
  <c r="F15607" i="5"/>
  <c r="F15608" i="5"/>
  <c r="F15609" i="5"/>
  <c r="F15610" i="5"/>
  <c r="F15611" i="5"/>
  <c r="F15612" i="5"/>
  <c r="F15613" i="5"/>
  <c r="F15614" i="5"/>
  <c r="F15615" i="5"/>
  <c r="F15616" i="5"/>
  <c r="F15617" i="5"/>
  <c r="F15618" i="5"/>
  <c r="F15619" i="5"/>
  <c r="F15620" i="5"/>
  <c r="F15621" i="5"/>
  <c r="F15622" i="5"/>
  <c r="F15623" i="5"/>
  <c r="F15624" i="5"/>
  <c r="F15625" i="5"/>
  <c r="F15626" i="5"/>
  <c r="F15627" i="5"/>
  <c r="F15628" i="5"/>
  <c r="F15629" i="5"/>
  <c r="F15630" i="5"/>
  <c r="F15631" i="5"/>
  <c r="F15632" i="5"/>
  <c r="F15633" i="5"/>
  <c r="F15634" i="5"/>
  <c r="F15635" i="5"/>
  <c r="F15636" i="5"/>
  <c r="F15637" i="5"/>
  <c r="F15638" i="5"/>
  <c r="F15639" i="5"/>
  <c r="F15640" i="5"/>
  <c r="F15641" i="5"/>
  <c r="F15642" i="5"/>
  <c r="F15643" i="5"/>
  <c r="F15644" i="5"/>
  <c r="F15645" i="5"/>
  <c r="F15646" i="5"/>
  <c r="F15647" i="5"/>
  <c r="F15648" i="5"/>
  <c r="F15649" i="5"/>
  <c r="F15650" i="5"/>
  <c r="F15651" i="5"/>
  <c r="F15652" i="5"/>
  <c r="F15653" i="5"/>
  <c r="F15654" i="5"/>
  <c r="F15655" i="5"/>
  <c r="F15656" i="5"/>
  <c r="F15657" i="5"/>
  <c r="F15658" i="5"/>
  <c r="F15659" i="5"/>
  <c r="F15660" i="5"/>
  <c r="F15661" i="5"/>
  <c r="F15662" i="5"/>
  <c r="F15663" i="5"/>
  <c r="F15664" i="5"/>
  <c r="F15665" i="5"/>
  <c r="F15666" i="5"/>
  <c r="F15667" i="5"/>
  <c r="F15668" i="5"/>
  <c r="F15669" i="5"/>
  <c r="F15670" i="5"/>
  <c r="F15671" i="5"/>
  <c r="F15672" i="5"/>
  <c r="F15673" i="5"/>
  <c r="F15674" i="5"/>
  <c r="F15675" i="5"/>
  <c r="F15676" i="5"/>
  <c r="F15677" i="5"/>
  <c r="F15678" i="5"/>
  <c r="F15679" i="5"/>
  <c r="F15680" i="5"/>
  <c r="F15681" i="5"/>
  <c r="F15682" i="5"/>
  <c r="F15683" i="5"/>
  <c r="F15684" i="5"/>
  <c r="F15685" i="5"/>
  <c r="F15686" i="5"/>
  <c r="F15687" i="5"/>
  <c r="F15688" i="5"/>
  <c r="F15689" i="5"/>
  <c r="F15690" i="5"/>
  <c r="F15691" i="5"/>
  <c r="F15692" i="5"/>
  <c r="F15693" i="5"/>
  <c r="F15694" i="5"/>
  <c r="F15695" i="5"/>
  <c r="F15696" i="5"/>
  <c r="F15697" i="5"/>
  <c r="F15698" i="5"/>
  <c r="F15699" i="5"/>
  <c r="F15700" i="5"/>
  <c r="F15701" i="5"/>
  <c r="F15702" i="5"/>
  <c r="F15703" i="5"/>
  <c r="F15704" i="5"/>
  <c r="F15705" i="5"/>
  <c r="F15706" i="5"/>
  <c r="F15707" i="5"/>
  <c r="F15708" i="5"/>
  <c r="F15709" i="5"/>
  <c r="F15710" i="5"/>
  <c r="F15711" i="5"/>
  <c r="F15712" i="5"/>
  <c r="F15713" i="5"/>
  <c r="F15714" i="5"/>
  <c r="F15715" i="5"/>
  <c r="F15716" i="5"/>
  <c r="F15717" i="5"/>
  <c r="F15718" i="5"/>
  <c r="F15719" i="5"/>
  <c r="F15720" i="5"/>
  <c r="F15721" i="5"/>
  <c r="F15722" i="5"/>
  <c r="F15723" i="5"/>
  <c r="F15724" i="5"/>
  <c r="F15725" i="5"/>
  <c r="F15726" i="5"/>
  <c r="F15727" i="5"/>
  <c r="F15728" i="5"/>
  <c r="F15729" i="5"/>
  <c r="F15730" i="5"/>
  <c r="F15731" i="5"/>
  <c r="F15732" i="5"/>
  <c r="F15733" i="5"/>
  <c r="F15734" i="5"/>
  <c r="F15735" i="5"/>
  <c r="F15736" i="5"/>
  <c r="F15737" i="5"/>
  <c r="F15738" i="5"/>
  <c r="F15739" i="5"/>
  <c r="F15740" i="5"/>
  <c r="F15741" i="5"/>
  <c r="F15742" i="5"/>
  <c r="F15743" i="5"/>
  <c r="F15744" i="5"/>
  <c r="F15745" i="5"/>
  <c r="F15746" i="5"/>
  <c r="F15747" i="5"/>
  <c r="F15748" i="5"/>
  <c r="F15749" i="5"/>
  <c r="F15750" i="5"/>
  <c r="F15751" i="5"/>
  <c r="F15752" i="5"/>
  <c r="F15753" i="5"/>
  <c r="F15754" i="5"/>
  <c r="F15755" i="5"/>
  <c r="F15756" i="5"/>
  <c r="F15757" i="5"/>
  <c r="F15758" i="5"/>
  <c r="F15759" i="5"/>
  <c r="F15760" i="5"/>
  <c r="F15761" i="5"/>
  <c r="F15762" i="5"/>
  <c r="F15763" i="5"/>
  <c r="F15764" i="5"/>
  <c r="F15765" i="5"/>
  <c r="F15766" i="5"/>
  <c r="F15767" i="5"/>
  <c r="F15768" i="5"/>
  <c r="F15769" i="5"/>
  <c r="F15770" i="5"/>
  <c r="F15771" i="5"/>
  <c r="F15772" i="5"/>
  <c r="F15773" i="5"/>
  <c r="F15774" i="5"/>
  <c r="F15775" i="5"/>
  <c r="F15776" i="5"/>
  <c r="F15777" i="5"/>
  <c r="F15778" i="5"/>
  <c r="F15779" i="5"/>
  <c r="F15780" i="5"/>
  <c r="F15781" i="5"/>
  <c r="F15782" i="5"/>
  <c r="F15783" i="5"/>
  <c r="F15784" i="5"/>
  <c r="F15785" i="5"/>
  <c r="F15786" i="5"/>
  <c r="F15787" i="5"/>
  <c r="F15788" i="5"/>
  <c r="F15789" i="5"/>
  <c r="F15790" i="5"/>
  <c r="F15791" i="5"/>
  <c r="F15792" i="5"/>
  <c r="F15793" i="5"/>
  <c r="F15794" i="5"/>
  <c r="F15795" i="5"/>
  <c r="F15796" i="5"/>
  <c r="F15797" i="5"/>
  <c r="F15798" i="5"/>
  <c r="F15799" i="5"/>
  <c r="F15800" i="5"/>
  <c r="F15801" i="5"/>
  <c r="F15802" i="5"/>
  <c r="F15803" i="5"/>
  <c r="F15804" i="5"/>
  <c r="F15805" i="5"/>
  <c r="F15806" i="5"/>
  <c r="F15807" i="5"/>
  <c r="F15808" i="5"/>
  <c r="F15809" i="5"/>
  <c r="F15810" i="5"/>
  <c r="F15811" i="5"/>
  <c r="F15812" i="5"/>
  <c r="F15813" i="5"/>
  <c r="F15814" i="5"/>
  <c r="F15815" i="5"/>
  <c r="F15816" i="5"/>
  <c r="F15817" i="5"/>
  <c r="F15818" i="5"/>
  <c r="F15819" i="5"/>
  <c r="F15820" i="5"/>
  <c r="F15821" i="5"/>
  <c r="F15822" i="5"/>
  <c r="F15823" i="5"/>
  <c r="F15824" i="5"/>
  <c r="F15825" i="5"/>
  <c r="F15826" i="5"/>
  <c r="F15827" i="5"/>
  <c r="F15828" i="5"/>
  <c r="F15829" i="5"/>
  <c r="F15830" i="5"/>
  <c r="F15831" i="5"/>
  <c r="F15832" i="5"/>
  <c r="F15833" i="5"/>
  <c r="F15834" i="5"/>
  <c r="F15835" i="5"/>
  <c r="F15836" i="5"/>
  <c r="F15837" i="5"/>
  <c r="F15838" i="5"/>
  <c r="F15839" i="5"/>
  <c r="F15840" i="5"/>
  <c r="F15841" i="5"/>
  <c r="F15842" i="5"/>
  <c r="F15843" i="5"/>
  <c r="F15844" i="5"/>
  <c r="F15845" i="5"/>
  <c r="F15846" i="5"/>
  <c r="F15847" i="5"/>
  <c r="F15848" i="5"/>
  <c r="F15849" i="5"/>
  <c r="F15850" i="5"/>
  <c r="F15851" i="5"/>
  <c r="F15852" i="5"/>
  <c r="F15853" i="5"/>
  <c r="F15854" i="5"/>
  <c r="F15855" i="5"/>
  <c r="F15856" i="5"/>
  <c r="F15857" i="5"/>
  <c r="F15858" i="5"/>
  <c r="F15859" i="5"/>
  <c r="F15860" i="5"/>
  <c r="F15861" i="5"/>
  <c r="F15862" i="5"/>
  <c r="F15863" i="5"/>
  <c r="F15864" i="5"/>
  <c r="F15865" i="5"/>
  <c r="F15866" i="5"/>
  <c r="F15867" i="5"/>
  <c r="F15868" i="5"/>
  <c r="F15869" i="5"/>
  <c r="F15870" i="5"/>
  <c r="F15871" i="5"/>
  <c r="F15872" i="5"/>
  <c r="F15873" i="5"/>
  <c r="F15874" i="5"/>
  <c r="F15875" i="5"/>
  <c r="F15876" i="5"/>
  <c r="F15877" i="5"/>
  <c r="F15878" i="5"/>
  <c r="F15879" i="5"/>
  <c r="F15880" i="5"/>
  <c r="F15881" i="5"/>
  <c r="F15882" i="5"/>
  <c r="F15883" i="5"/>
  <c r="F15884" i="5"/>
  <c r="F15885" i="5"/>
  <c r="F15886" i="5"/>
  <c r="F15887" i="5"/>
  <c r="F15888" i="5"/>
  <c r="F15889" i="5"/>
  <c r="F15890" i="5"/>
  <c r="F15891" i="5"/>
  <c r="F15892" i="5"/>
  <c r="F15893" i="5"/>
  <c r="F15894" i="5"/>
  <c r="F15895" i="5"/>
  <c r="F15896" i="5"/>
  <c r="F15897" i="5"/>
  <c r="F15898" i="5"/>
  <c r="F15899" i="5"/>
  <c r="F15900" i="5"/>
  <c r="F15901" i="5"/>
  <c r="F15902" i="5"/>
  <c r="F15903" i="5"/>
  <c r="F15904" i="5"/>
  <c r="F15905" i="5"/>
  <c r="F15906" i="5"/>
  <c r="F15907" i="5"/>
  <c r="F15908" i="5"/>
  <c r="F15909" i="5"/>
  <c r="F15910" i="5"/>
  <c r="F15911" i="5"/>
  <c r="F15912" i="5"/>
  <c r="F15913" i="5"/>
  <c r="F15914" i="5"/>
  <c r="F15915" i="5"/>
  <c r="F15916" i="5"/>
  <c r="F15917" i="5"/>
  <c r="F15918" i="5"/>
  <c r="F15919" i="5"/>
  <c r="F15920" i="5"/>
  <c r="F15921" i="5"/>
  <c r="F15922" i="5"/>
  <c r="F15923" i="5"/>
  <c r="F15924" i="5"/>
  <c r="F15925" i="5"/>
  <c r="F15926" i="5"/>
  <c r="F15927" i="5"/>
  <c r="F15928" i="5"/>
  <c r="F15929" i="5"/>
  <c r="F15930" i="5"/>
  <c r="F15931" i="5"/>
  <c r="F15932" i="5"/>
  <c r="F15933" i="5"/>
  <c r="F15934" i="5"/>
  <c r="F15935" i="5"/>
  <c r="F15936" i="5"/>
  <c r="F15937" i="5"/>
  <c r="F15938" i="5"/>
  <c r="F15939" i="5"/>
  <c r="F15940" i="5"/>
  <c r="F15941" i="5"/>
  <c r="F15942" i="5"/>
  <c r="F15943" i="5"/>
  <c r="F15944" i="5"/>
  <c r="F15945" i="5"/>
  <c r="F15946" i="5"/>
  <c r="F15947" i="5"/>
  <c r="F15948" i="5"/>
  <c r="F15949" i="5"/>
  <c r="F15950" i="5"/>
  <c r="F15951" i="5"/>
  <c r="F15952" i="5"/>
  <c r="F15953" i="5"/>
  <c r="F15954" i="5"/>
  <c r="F15955" i="5"/>
  <c r="F15956" i="5"/>
  <c r="F15957" i="5"/>
  <c r="F15958" i="5"/>
  <c r="F15959" i="5"/>
  <c r="F15960" i="5"/>
  <c r="F15961" i="5"/>
  <c r="F15962" i="5"/>
  <c r="F15963" i="5"/>
  <c r="F15964" i="5"/>
  <c r="F15965" i="5"/>
  <c r="F15966" i="5"/>
  <c r="F15967" i="5"/>
  <c r="F15968" i="5"/>
  <c r="F15969" i="5"/>
  <c r="F15970" i="5"/>
  <c r="F15971" i="5"/>
  <c r="F15972" i="5"/>
  <c r="F15973" i="5"/>
  <c r="F15974" i="5"/>
  <c r="F15975" i="5"/>
  <c r="F15976" i="5"/>
  <c r="F15977" i="5"/>
  <c r="F15978" i="5"/>
  <c r="F15979" i="5"/>
  <c r="F15980" i="5"/>
  <c r="F15981" i="5"/>
  <c r="F15982" i="5"/>
  <c r="F15983" i="5"/>
  <c r="F15984" i="5"/>
  <c r="F15985" i="5"/>
  <c r="F15986" i="5"/>
  <c r="F15987" i="5"/>
  <c r="F15988" i="5"/>
  <c r="F15989" i="5"/>
  <c r="F15990" i="5"/>
  <c r="F15991" i="5"/>
  <c r="F15992" i="5"/>
  <c r="F15993" i="5"/>
  <c r="F15994" i="5"/>
  <c r="F15995" i="5"/>
  <c r="F15996" i="5"/>
  <c r="F15997" i="5"/>
  <c r="F15998" i="5"/>
  <c r="F15999" i="5"/>
  <c r="F16000" i="5"/>
  <c r="F16001" i="5"/>
  <c r="F16002" i="5"/>
  <c r="F16003" i="5"/>
  <c r="F16004" i="5"/>
  <c r="F16005" i="5"/>
  <c r="F16006" i="5"/>
  <c r="F16007" i="5"/>
  <c r="F16008" i="5"/>
  <c r="F16009" i="5"/>
  <c r="F16010" i="5"/>
  <c r="F16011" i="5"/>
  <c r="F16012" i="5"/>
  <c r="F16013" i="5"/>
  <c r="F16014" i="5"/>
  <c r="F16015" i="5"/>
  <c r="F16016" i="5"/>
  <c r="F16017" i="5"/>
  <c r="F16018" i="5"/>
  <c r="F16019" i="5"/>
  <c r="F16020" i="5"/>
  <c r="F16021" i="5"/>
  <c r="F16022" i="5"/>
  <c r="F16023" i="5"/>
  <c r="F16024" i="5"/>
  <c r="F16025" i="5"/>
  <c r="F16026" i="5"/>
  <c r="F16027" i="5"/>
  <c r="F16028" i="5"/>
  <c r="F16029" i="5"/>
  <c r="F16030" i="5"/>
  <c r="F16031" i="5"/>
  <c r="F16032" i="5"/>
  <c r="F16033" i="5"/>
  <c r="F16034" i="5"/>
  <c r="F16035" i="5"/>
  <c r="F16036" i="5"/>
  <c r="F16037" i="5"/>
  <c r="F16038" i="5"/>
  <c r="F16039" i="5"/>
  <c r="F16040" i="5"/>
  <c r="F16041" i="5"/>
  <c r="F16042" i="5"/>
  <c r="F16043" i="5"/>
  <c r="F16044" i="5"/>
  <c r="F16045" i="5"/>
  <c r="F16046" i="5"/>
  <c r="F16047" i="5"/>
  <c r="F16048" i="5"/>
  <c r="F16049" i="5"/>
  <c r="F16050" i="5"/>
  <c r="F16051" i="5"/>
  <c r="F16052" i="5"/>
  <c r="F16053" i="5"/>
  <c r="F16054" i="5"/>
  <c r="F16055" i="5"/>
  <c r="F16056" i="5"/>
  <c r="F16057" i="5"/>
  <c r="F16058" i="5"/>
  <c r="F16059" i="5"/>
  <c r="F16060" i="5"/>
  <c r="F16061" i="5"/>
  <c r="F16062" i="5"/>
  <c r="F16063" i="5"/>
  <c r="F16064" i="5"/>
  <c r="F16065" i="5"/>
  <c r="F16066" i="5"/>
  <c r="F16067" i="5"/>
  <c r="F16068" i="5"/>
  <c r="F16069" i="5"/>
  <c r="F16070" i="5"/>
  <c r="F16071" i="5"/>
  <c r="F16072" i="5"/>
  <c r="F16073" i="5"/>
  <c r="F16074" i="5"/>
  <c r="F16075" i="5"/>
  <c r="F16076" i="5"/>
  <c r="F16077" i="5"/>
  <c r="F16078" i="5"/>
  <c r="F16079" i="5"/>
  <c r="F16080" i="5"/>
  <c r="F16081" i="5"/>
  <c r="F16082" i="5"/>
  <c r="F16083" i="5"/>
  <c r="F16084" i="5"/>
  <c r="F16085" i="5"/>
  <c r="F16086" i="5"/>
  <c r="F16087" i="5"/>
  <c r="F16088" i="5"/>
  <c r="F16089" i="5"/>
  <c r="F16090" i="5"/>
  <c r="F16091" i="5"/>
  <c r="F16092" i="5"/>
  <c r="F16093" i="5"/>
  <c r="F16094" i="5"/>
  <c r="F16095" i="5"/>
  <c r="F16096" i="5"/>
  <c r="F16097" i="5"/>
  <c r="F16098" i="5"/>
  <c r="F16099" i="5"/>
  <c r="F16100" i="5"/>
  <c r="F16101" i="5"/>
  <c r="F16102" i="5"/>
  <c r="F16103" i="5"/>
  <c r="F16104" i="5"/>
  <c r="F16105" i="5"/>
  <c r="F16106" i="5"/>
  <c r="F16107" i="5"/>
  <c r="F16108" i="5"/>
  <c r="F16109" i="5"/>
  <c r="F16110" i="5"/>
  <c r="F16111" i="5"/>
  <c r="F16112" i="5"/>
  <c r="F16113" i="5"/>
  <c r="F16114" i="5"/>
  <c r="F16115" i="5"/>
  <c r="F16116" i="5"/>
  <c r="F16117" i="5"/>
  <c r="F16118" i="5"/>
  <c r="F16119" i="5"/>
  <c r="F16120" i="5"/>
  <c r="F16121" i="5"/>
  <c r="F16122" i="5"/>
  <c r="F16123" i="5"/>
  <c r="F16124" i="5"/>
  <c r="F16125" i="5"/>
  <c r="F16126" i="5"/>
  <c r="F16127" i="5"/>
  <c r="F16128" i="5"/>
  <c r="F16129" i="5"/>
  <c r="F16130" i="5"/>
  <c r="F16131" i="5"/>
  <c r="F16132" i="5"/>
  <c r="F16133" i="5"/>
  <c r="F16134" i="5"/>
  <c r="F16135" i="5"/>
  <c r="F16136" i="5"/>
  <c r="F16137" i="5"/>
  <c r="F16138" i="5"/>
  <c r="F16139" i="5"/>
  <c r="F16140" i="5"/>
  <c r="F16141" i="5"/>
  <c r="F16142" i="5"/>
  <c r="F16143" i="5"/>
  <c r="F16144" i="5"/>
  <c r="F16145" i="5"/>
  <c r="F16146" i="5"/>
  <c r="F16147" i="5"/>
  <c r="F16148" i="5"/>
  <c r="F16149" i="5"/>
  <c r="F16150" i="5"/>
  <c r="F16151" i="5"/>
  <c r="F16152" i="5"/>
  <c r="F16153" i="5"/>
  <c r="F16154" i="5"/>
  <c r="F16155" i="5"/>
  <c r="F16156" i="5"/>
  <c r="F16157" i="5"/>
  <c r="F16158" i="5"/>
  <c r="F16159" i="5"/>
  <c r="F16160" i="5"/>
  <c r="F16161" i="5"/>
  <c r="F16162" i="5"/>
  <c r="F16163" i="5"/>
  <c r="F16164" i="5"/>
  <c r="F16165" i="5"/>
  <c r="F16166" i="5"/>
  <c r="F16167" i="5"/>
  <c r="F16168" i="5"/>
  <c r="F16169" i="5"/>
  <c r="F16170" i="5"/>
  <c r="F16171" i="5"/>
  <c r="F16172" i="5"/>
  <c r="F16173" i="5"/>
  <c r="F16174" i="5"/>
  <c r="F16175" i="5"/>
  <c r="F16176" i="5"/>
  <c r="F16177" i="5"/>
  <c r="F16178" i="5"/>
  <c r="F16179" i="5"/>
  <c r="F16180" i="5"/>
  <c r="F16181" i="5"/>
  <c r="F16182" i="5"/>
  <c r="F16183" i="5"/>
  <c r="F16184" i="5"/>
  <c r="F16185" i="5"/>
  <c r="F16186" i="5"/>
  <c r="F16187" i="5"/>
  <c r="F16188" i="5"/>
  <c r="F16189" i="5"/>
  <c r="F16190" i="5"/>
  <c r="F16191" i="5"/>
  <c r="F16192" i="5"/>
  <c r="F16193" i="5"/>
  <c r="F16194" i="5"/>
  <c r="F16195" i="5"/>
  <c r="F16196" i="5"/>
  <c r="F16197" i="5"/>
  <c r="F16198" i="5"/>
  <c r="F16199" i="5"/>
  <c r="F16200" i="5"/>
  <c r="F16201" i="5"/>
  <c r="F16202" i="5"/>
  <c r="F16203" i="5"/>
  <c r="F16204" i="5"/>
  <c r="F16205" i="5"/>
  <c r="F16206" i="5"/>
  <c r="F16207" i="5"/>
  <c r="F16208" i="5"/>
  <c r="F16209" i="5"/>
  <c r="F16210" i="5"/>
  <c r="F16211" i="5"/>
  <c r="F16212" i="5"/>
  <c r="F16213" i="5"/>
  <c r="F16214" i="5"/>
  <c r="F16215" i="5"/>
  <c r="F16216" i="5"/>
  <c r="F16217" i="5"/>
  <c r="F16218" i="5"/>
  <c r="F16219" i="5"/>
  <c r="F16220" i="5"/>
  <c r="F16221" i="5"/>
  <c r="F16222" i="5"/>
  <c r="F16223" i="5"/>
  <c r="F16224" i="5"/>
  <c r="F16225" i="5"/>
  <c r="F16226" i="5"/>
  <c r="F16227" i="5"/>
  <c r="F16228" i="5"/>
  <c r="F16229" i="5"/>
  <c r="F16230" i="5"/>
  <c r="F16231" i="5"/>
  <c r="F16232" i="5"/>
  <c r="F16233" i="5"/>
  <c r="F16234" i="5"/>
  <c r="F16235" i="5"/>
  <c r="F16236" i="5"/>
  <c r="F16237" i="5"/>
  <c r="F16238" i="5"/>
  <c r="F16239" i="5"/>
  <c r="F16240" i="5"/>
  <c r="F16241" i="5"/>
  <c r="F16242" i="5"/>
  <c r="F16243" i="5"/>
  <c r="F16244" i="5"/>
  <c r="F16245" i="5"/>
  <c r="F16246" i="5"/>
  <c r="F16247" i="5"/>
  <c r="F16248" i="5"/>
  <c r="F16249" i="5"/>
  <c r="F16250" i="5"/>
  <c r="F16251" i="5"/>
  <c r="F16252" i="5"/>
  <c r="F16253" i="5"/>
  <c r="F16254" i="5"/>
  <c r="F16255" i="5"/>
  <c r="F16256" i="5"/>
  <c r="F16257" i="5"/>
  <c r="F16258" i="5"/>
  <c r="F16259" i="5"/>
  <c r="F16260" i="5"/>
  <c r="F16261" i="5"/>
  <c r="F16262" i="5"/>
  <c r="F16263" i="5"/>
  <c r="F16264" i="5"/>
  <c r="F16265" i="5"/>
  <c r="F16266" i="5"/>
  <c r="F16267" i="5"/>
  <c r="F16268" i="5"/>
  <c r="F16269" i="5"/>
  <c r="F16270" i="5"/>
  <c r="F16271" i="5"/>
  <c r="F16272" i="5"/>
  <c r="F16273" i="5"/>
  <c r="F16274" i="5"/>
  <c r="F16275" i="5"/>
  <c r="F16276" i="5"/>
  <c r="F16277" i="5"/>
  <c r="F16278" i="5"/>
  <c r="F16279" i="5"/>
  <c r="F16280" i="5"/>
  <c r="F16281" i="5"/>
  <c r="F16282" i="5"/>
  <c r="F16283" i="5"/>
  <c r="F16284" i="5"/>
  <c r="F16285" i="5"/>
  <c r="F16286" i="5"/>
  <c r="F16287" i="5"/>
  <c r="F16288" i="5"/>
  <c r="F16289" i="5"/>
  <c r="F16290" i="5"/>
  <c r="F16291" i="5"/>
  <c r="F16292" i="5"/>
  <c r="F16293" i="5"/>
  <c r="F16294" i="5"/>
  <c r="F16295" i="5"/>
  <c r="F16296" i="5"/>
  <c r="F16297" i="5"/>
  <c r="F16298" i="5"/>
  <c r="F16299" i="5"/>
  <c r="F16300" i="5"/>
  <c r="F16301" i="5"/>
  <c r="F16302" i="5"/>
  <c r="F16303" i="5"/>
  <c r="F16304" i="5"/>
  <c r="F16305" i="5"/>
  <c r="F16306" i="5"/>
  <c r="F16307" i="5"/>
  <c r="F16308" i="5"/>
  <c r="F16309" i="5"/>
  <c r="F16310" i="5"/>
  <c r="F16311" i="5"/>
  <c r="F16312" i="5"/>
  <c r="F16313" i="5"/>
  <c r="F16314" i="5"/>
  <c r="F16315" i="5"/>
  <c r="F16316" i="5"/>
  <c r="F16317" i="5"/>
  <c r="F16318" i="5"/>
  <c r="F16319" i="5"/>
  <c r="F16320" i="5"/>
  <c r="F16321" i="5"/>
  <c r="F16322" i="5"/>
  <c r="F16323" i="5"/>
  <c r="F16324" i="5"/>
  <c r="F16325" i="5"/>
  <c r="F16326" i="5"/>
  <c r="F16327" i="5"/>
  <c r="F16328" i="5"/>
  <c r="F16329" i="5"/>
  <c r="F16330" i="5"/>
  <c r="F16331" i="5"/>
  <c r="F16332" i="5"/>
  <c r="F16333" i="5"/>
  <c r="F16334" i="5"/>
  <c r="F16335" i="5"/>
  <c r="F16336" i="5"/>
  <c r="F16337" i="5"/>
  <c r="F16338" i="5"/>
  <c r="F16339" i="5"/>
  <c r="F16340" i="5"/>
  <c r="F16341" i="5"/>
  <c r="F16342" i="5"/>
  <c r="F16343" i="5"/>
  <c r="F16344" i="5"/>
  <c r="F16345" i="5"/>
  <c r="F16346" i="5"/>
  <c r="F16347" i="5"/>
  <c r="F16348" i="5"/>
  <c r="F16349" i="5"/>
  <c r="F16350" i="5"/>
  <c r="F16351" i="5"/>
  <c r="F16352" i="5"/>
  <c r="F16353" i="5"/>
  <c r="F16354" i="5"/>
  <c r="F16355" i="5"/>
  <c r="F16356" i="5"/>
  <c r="F16357" i="5"/>
  <c r="F16358" i="5"/>
  <c r="F16359" i="5"/>
  <c r="F16360" i="5"/>
  <c r="F16361" i="5"/>
  <c r="F16362" i="5"/>
  <c r="F16363" i="5"/>
  <c r="F16364" i="5"/>
  <c r="F16365" i="5"/>
  <c r="F16366" i="5"/>
  <c r="F16367" i="5"/>
  <c r="F16368" i="5"/>
  <c r="F16369" i="5"/>
  <c r="F16370" i="5"/>
  <c r="F16371" i="5"/>
  <c r="F16372" i="5"/>
  <c r="F16373" i="5"/>
  <c r="F16374" i="5"/>
  <c r="F16375" i="5"/>
  <c r="F16376" i="5"/>
  <c r="F16377" i="5"/>
  <c r="F16378" i="5"/>
  <c r="F16379" i="5"/>
  <c r="F16380" i="5"/>
  <c r="F16381" i="5"/>
  <c r="F16382" i="5"/>
  <c r="F16383" i="5"/>
  <c r="F16384" i="5"/>
  <c r="F16385" i="5"/>
  <c r="F16386" i="5"/>
  <c r="F16387" i="5"/>
  <c r="F16388" i="5"/>
  <c r="F16389" i="5"/>
  <c r="F16390" i="5"/>
  <c r="F16391" i="5"/>
  <c r="F16392" i="5"/>
  <c r="F16393" i="5"/>
  <c r="F16394" i="5"/>
  <c r="F16395" i="5"/>
  <c r="F16396" i="5"/>
  <c r="F16397" i="5"/>
  <c r="F16398" i="5"/>
  <c r="F16399" i="5"/>
  <c r="F16400" i="5"/>
  <c r="F16401" i="5"/>
  <c r="F16402" i="5"/>
  <c r="F16403" i="5"/>
  <c r="F16404" i="5"/>
  <c r="F16405" i="5"/>
  <c r="F16406" i="5"/>
  <c r="F16407" i="5"/>
  <c r="F16408" i="5"/>
  <c r="F16409" i="5"/>
  <c r="F16410" i="5"/>
  <c r="F16411" i="5"/>
  <c r="F16412" i="5"/>
  <c r="F16413" i="5"/>
  <c r="F16414" i="5"/>
  <c r="F16415" i="5"/>
  <c r="F16416" i="5"/>
  <c r="F16417" i="5"/>
  <c r="F16418" i="5"/>
  <c r="F16419" i="5"/>
  <c r="F16420" i="5"/>
  <c r="F16421" i="5"/>
  <c r="F16422" i="5"/>
  <c r="F16423" i="5"/>
  <c r="F16424" i="5"/>
  <c r="F16425" i="5"/>
  <c r="F16426" i="5"/>
  <c r="F16427" i="5"/>
  <c r="F16428" i="5"/>
  <c r="F16429" i="5"/>
  <c r="F16430" i="5"/>
  <c r="F16431" i="5"/>
  <c r="F16432" i="5"/>
  <c r="F16433" i="5"/>
  <c r="F16434" i="5"/>
  <c r="F16435" i="5"/>
  <c r="F16436" i="5"/>
  <c r="F16437" i="5"/>
  <c r="F16438" i="5"/>
  <c r="F16439" i="5"/>
  <c r="F16440" i="5"/>
  <c r="F16441" i="5"/>
  <c r="F16442" i="5"/>
  <c r="F16443" i="5"/>
  <c r="F16444" i="5"/>
  <c r="F16445" i="5"/>
  <c r="F16446" i="5"/>
  <c r="F16447" i="5"/>
  <c r="F16448" i="5"/>
  <c r="F16449" i="5"/>
  <c r="F16450" i="5"/>
  <c r="F16451" i="5"/>
  <c r="F16452" i="5"/>
  <c r="F16453" i="5"/>
  <c r="F16454" i="5"/>
  <c r="F16455" i="5"/>
  <c r="F16456" i="5"/>
  <c r="F16457" i="5"/>
  <c r="F16458" i="5"/>
  <c r="F16459" i="5"/>
  <c r="F16460" i="5"/>
  <c r="F16461" i="5"/>
  <c r="F16462" i="5"/>
  <c r="F16463" i="5"/>
  <c r="F16464" i="5"/>
  <c r="F16465" i="5"/>
  <c r="F16466" i="5"/>
  <c r="F16467" i="5"/>
  <c r="F16468" i="5"/>
  <c r="F16469" i="5"/>
  <c r="F16470" i="5"/>
  <c r="F16471" i="5"/>
  <c r="F16472" i="5"/>
  <c r="F16473" i="5"/>
  <c r="F16474" i="5"/>
  <c r="F16475" i="5"/>
  <c r="F16476" i="5"/>
  <c r="F16477" i="5"/>
  <c r="F16478" i="5"/>
  <c r="F16479" i="5"/>
  <c r="F16480" i="5"/>
  <c r="F16481" i="5"/>
  <c r="F16482" i="5"/>
  <c r="F16483" i="5"/>
  <c r="F16484" i="5"/>
  <c r="F16485" i="5"/>
  <c r="F16486" i="5"/>
  <c r="F16487" i="5"/>
  <c r="F16488" i="5"/>
  <c r="F16489" i="5"/>
  <c r="F16490" i="5"/>
  <c r="F16491" i="5"/>
  <c r="F16492" i="5"/>
  <c r="F16493" i="5"/>
  <c r="F16494" i="5"/>
  <c r="F16495" i="5"/>
  <c r="F16496" i="5"/>
  <c r="F16497" i="5"/>
  <c r="F16498" i="5"/>
  <c r="F16499" i="5"/>
  <c r="F16500" i="5"/>
  <c r="F16501" i="5"/>
  <c r="F16502" i="5"/>
  <c r="F16503" i="5"/>
  <c r="F16504" i="5"/>
  <c r="F16505" i="5"/>
  <c r="F16506" i="5"/>
  <c r="F16507" i="5"/>
  <c r="F16508" i="5"/>
  <c r="F16509" i="5"/>
  <c r="F16510" i="5"/>
  <c r="F16511" i="5"/>
  <c r="F16512" i="5"/>
  <c r="F16513" i="5"/>
  <c r="F16514" i="5"/>
  <c r="F16515" i="5"/>
  <c r="F16516" i="5"/>
  <c r="F16517" i="5"/>
  <c r="F16518" i="5"/>
  <c r="F16519" i="5"/>
  <c r="F16520" i="5"/>
  <c r="F16521" i="5"/>
  <c r="F16522" i="5"/>
  <c r="F16523" i="5"/>
  <c r="F16524" i="5"/>
  <c r="F16525" i="5"/>
  <c r="F16526" i="5"/>
  <c r="F16527" i="5"/>
  <c r="F16528" i="5"/>
  <c r="F16529" i="5"/>
  <c r="F16530" i="5"/>
  <c r="F16531" i="5"/>
  <c r="F16532" i="5"/>
  <c r="F16533" i="5"/>
  <c r="F16534" i="5"/>
  <c r="F16535" i="5"/>
  <c r="F16536" i="5"/>
  <c r="F16537" i="5"/>
  <c r="F16538" i="5"/>
  <c r="F16539" i="5"/>
  <c r="F16540" i="5"/>
  <c r="F16541" i="5"/>
  <c r="F16542" i="5"/>
  <c r="F16543" i="5"/>
  <c r="F16544" i="5"/>
  <c r="F16545" i="5"/>
  <c r="F16546" i="5"/>
  <c r="F16547" i="5"/>
  <c r="F16548" i="5"/>
  <c r="F16549" i="5"/>
  <c r="F16550" i="5"/>
  <c r="F16551" i="5"/>
  <c r="F16552" i="5"/>
  <c r="F16553" i="5"/>
  <c r="F16554" i="5"/>
  <c r="F16555" i="5"/>
  <c r="F16556" i="5"/>
  <c r="F16557" i="5"/>
  <c r="F16558" i="5"/>
  <c r="F16559" i="5"/>
  <c r="F16560" i="5"/>
  <c r="F16561" i="5"/>
  <c r="F16562" i="5"/>
  <c r="F16563" i="5"/>
  <c r="F16564" i="5"/>
  <c r="F16565" i="5"/>
  <c r="F16566" i="5"/>
  <c r="F16567" i="5"/>
  <c r="F16568" i="5"/>
  <c r="F16569" i="5"/>
  <c r="F16570" i="5"/>
  <c r="F16571" i="5"/>
  <c r="F16572" i="5"/>
  <c r="F16573" i="5"/>
  <c r="F16574" i="5"/>
  <c r="F16575" i="5"/>
  <c r="F16576" i="5"/>
  <c r="F16577" i="5"/>
  <c r="F16578" i="5"/>
  <c r="F16579" i="5"/>
  <c r="F16580" i="5"/>
  <c r="F16581" i="5"/>
  <c r="F16582" i="5"/>
  <c r="F16583" i="5"/>
  <c r="F16584" i="5"/>
  <c r="F16585" i="5"/>
  <c r="F16586" i="5"/>
  <c r="F16587" i="5"/>
  <c r="F16588" i="5"/>
  <c r="F16589" i="5"/>
  <c r="F16590" i="5"/>
  <c r="F16591" i="5"/>
  <c r="F16592" i="5"/>
  <c r="F16593" i="5"/>
  <c r="F16594" i="5"/>
  <c r="F16595" i="5"/>
  <c r="F16596" i="5"/>
  <c r="F16597" i="5"/>
  <c r="F16598" i="5"/>
  <c r="F16599" i="5"/>
  <c r="F16600" i="5"/>
  <c r="F16601" i="5"/>
  <c r="F16602" i="5"/>
  <c r="F16603" i="5"/>
  <c r="F16604" i="5"/>
  <c r="F16605" i="5"/>
  <c r="F16606" i="5"/>
  <c r="F16607" i="5"/>
  <c r="F16608" i="5"/>
  <c r="F16609" i="5"/>
  <c r="F16610" i="5"/>
  <c r="F16611" i="5"/>
  <c r="F16612" i="5"/>
  <c r="F16613" i="5"/>
  <c r="F16614" i="5"/>
  <c r="F16615" i="5"/>
  <c r="F16616" i="5"/>
  <c r="F16617" i="5"/>
  <c r="F16618" i="5"/>
  <c r="F16619" i="5"/>
  <c r="F16620" i="5"/>
  <c r="F16621" i="5"/>
  <c r="F16622" i="5"/>
  <c r="F16623" i="5"/>
  <c r="F16624" i="5"/>
  <c r="F16625" i="5"/>
  <c r="F16626" i="5"/>
  <c r="F16627" i="5"/>
  <c r="F16628" i="5"/>
  <c r="F16629" i="5"/>
  <c r="F16630" i="5"/>
  <c r="F16631" i="5"/>
  <c r="F16632" i="5"/>
  <c r="F16633" i="5"/>
  <c r="F16634" i="5"/>
  <c r="F16635" i="5"/>
  <c r="F16636" i="5"/>
  <c r="F16637" i="5"/>
  <c r="F16638" i="5"/>
  <c r="F16639" i="5"/>
  <c r="F16640" i="5"/>
  <c r="F16641" i="5"/>
  <c r="F16642" i="5"/>
  <c r="F16643" i="5"/>
  <c r="F16644" i="5"/>
  <c r="F16645" i="5"/>
  <c r="F16646" i="5"/>
  <c r="F16647" i="5"/>
  <c r="F16648" i="5"/>
  <c r="F16649" i="5"/>
  <c r="F16650" i="5"/>
  <c r="F16651" i="5"/>
  <c r="F16652" i="5"/>
  <c r="F16653" i="5"/>
  <c r="F16654" i="5"/>
  <c r="F16655" i="5"/>
  <c r="F16656" i="5"/>
  <c r="F16657" i="5"/>
  <c r="F16658" i="5"/>
  <c r="F16659" i="5"/>
  <c r="F16660" i="5"/>
  <c r="F16661" i="5"/>
  <c r="F16662" i="5"/>
  <c r="F16663" i="5"/>
  <c r="F16664" i="5"/>
  <c r="F16665" i="5"/>
  <c r="F16666" i="5"/>
  <c r="F16667" i="5"/>
  <c r="F16668" i="5"/>
  <c r="F16669" i="5"/>
  <c r="F16670" i="5"/>
  <c r="F16671" i="5"/>
  <c r="F16672" i="5"/>
  <c r="F16673" i="5"/>
  <c r="F16674" i="5"/>
  <c r="F16675" i="5"/>
  <c r="F16676" i="5"/>
  <c r="F16677" i="5"/>
  <c r="F16678" i="5"/>
  <c r="F16679" i="5"/>
  <c r="F16680" i="5"/>
  <c r="F16681" i="5"/>
  <c r="F16682" i="5"/>
  <c r="F16683" i="5"/>
  <c r="F16684" i="5"/>
  <c r="F16685" i="5"/>
  <c r="F16686" i="5"/>
  <c r="F16687" i="5"/>
  <c r="F16688" i="5"/>
  <c r="F16689" i="5"/>
  <c r="F16690" i="5"/>
  <c r="F16691" i="5"/>
  <c r="F16692" i="5"/>
  <c r="F16693" i="5"/>
  <c r="F16694" i="5"/>
  <c r="F16695" i="5"/>
  <c r="F16696" i="5"/>
  <c r="F16697" i="5"/>
  <c r="F16698" i="5"/>
  <c r="F16699" i="5"/>
  <c r="F16700" i="5"/>
  <c r="F16701" i="5"/>
  <c r="F16702" i="5"/>
  <c r="F16703" i="5"/>
  <c r="F16704" i="5"/>
  <c r="F16705" i="5"/>
  <c r="F16706" i="5"/>
  <c r="F16707" i="5"/>
  <c r="F16708" i="5"/>
  <c r="F16709" i="5"/>
  <c r="F16710" i="5"/>
  <c r="F16711" i="5"/>
  <c r="F16712" i="5"/>
  <c r="F16713" i="5"/>
  <c r="F16714" i="5"/>
  <c r="F16715" i="5"/>
  <c r="F16716" i="5"/>
  <c r="F16717" i="5"/>
  <c r="F16718" i="5"/>
  <c r="F16719" i="5"/>
  <c r="F16720" i="5"/>
  <c r="F16721" i="5"/>
  <c r="F16722" i="5"/>
  <c r="F16723" i="5"/>
  <c r="F16724" i="5"/>
  <c r="F16725" i="5"/>
  <c r="F16726" i="5"/>
  <c r="F16727" i="5"/>
  <c r="F16728" i="5"/>
  <c r="F16729" i="5"/>
  <c r="F16730" i="5"/>
  <c r="F16731" i="5"/>
  <c r="F16732" i="5"/>
  <c r="F16733" i="5"/>
  <c r="F16734" i="5"/>
  <c r="F16735" i="5"/>
  <c r="F16736" i="5"/>
  <c r="F16737" i="5"/>
  <c r="F16738" i="5"/>
  <c r="F16739" i="5"/>
  <c r="F16740" i="5"/>
  <c r="F16741" i="5"/>
  <c r="F16742" i="5"/>
  <c r="F16743" i="5"/>
  <c r="F16744" i="5"/>
  <c r="F16745" i="5"/>
  <c r="F16746" i="5"/>
  <c r="F16747" i="5"/>
  <c r="F16748" i="5"/>
  <c r="F16749" i="5"/>
  <c r="F16750" i="5"/>
  <c r="F16751" i="5"/>
  <c r="F16752" i="5"/>
  <c r="F16753" i="5"/>
  <c r="F16754" i="5"/>
  <c r="F16755" i="5"/>
  <c r="F16756" i="5"/>
  <c r="F16757" i="5"/>
  <c r="F16758" i="5"/>
  <c r="F16759" i="5"/>
  <c r="F16760" i="5"/>
  <c r="F16761" i="5"/>
  <c r="F16762" i="5"/>
  <c r="F16763" i="5"/>
  <c r="F16764" i="5"/>
  <c r="F16765" i="5"/>
  <c r="F16766" i="5"/>
  <c r="F16767" i="5"/>
  <c r="F16768" i="5"/>
  <c r="F16769" i="5"/>
  <c r="F16770" i="5"/>
  <c r="F16771" i="5"/>
  <c r="F16772" i="5"/>
  <c r="F16773" i="5"/>
  <c r="F16774" i="5"/>
  <c r="F16775" i="5"/>
  <c r="F16776" i="5"/>
  <c r="F16777" i="5"/>
  <c r="F16778" i="5"/>
  <c r="F16779" i="5"/>
  <c r="F16780" i="5"/>
  <c r="F16781" i="5"/>
  <c r="F16782" i="5"/>
  <c r="F16783" i="5"/>
  <c r="F16784" i="5"/>
  <c r="F16785" i="5"/>
  <c r="F16786" i="5"/>
  <c r="F16787" i="5"/>
  <c r="F16788" i="5"/>
  <c r="F16789" i="5"/>
  <c r="F16790" i="5"/>
  <c r="F16791" i="5"/>
  <c r="F16792" i="5"/>
  <c r="F16793" i="5"/>
  <c r="F16794" i="5"/>
  <c r="F16795" i="5"/>
  <c r="F16796" i="5"/>
  <c r="F16797" i="5"/>
  <c r="F16798" i="5"/>
  <c r="F16799" i="5"/>
  <c r="F16800" i="5"/>
  <c r="F16801" i="5"/>
  <c r="F16802" i="5"/>
  <c r="F16803" i="5"/>
  <c r="F16804" i="5"/>
  <c r="F16805" i="5"/>
  <c r="F16806" i="5"/>
  <c r="F16807" i="5"/>
  <c r="F16808" i="5"/>
  <c r="F16809" i="5"/>
  <c r="F16810" i="5"/>
  <c r="F16811" i="5"/>
  <c r="F16812" i="5"/>
  <c r="F16813" i="5"/>
  <c r="F16814" i="5"/>
  <c r="F16815" i="5"/>
  <c r="F16816" i="5"/>
  <c r="F16817" i="5"/>
  <c r="F16818" i="5"/>
  <c r="F16819" i="5"/>
  <c r="F16820" i="5"/>
  <c r="F16821" i="5"/>
  <c r="F16822" i="5"/>
  <c r="F16823" i="5"/>
  <c r="F16824" i="5"/>
  <c r="F16825" i="5"/>
  <c r="F16826" i="5"/>
  <c r="F16827" i="5"/>
  <c r="F16828" i="5"/>
  <c r="F16829" i="5"/>
  <c r="F16830" i="5"/>
  <c r="F16831" i="5"/>
  <c r="F16832" i="5"/>
  <c r="F16833" i="5"/>
  <c r="F16834" i="5"/>
  <c r="F16835" i="5"/>
  <c r="F16836" i="5"/>
  <c r="F16837" i="5"/>
  <c r="F16838" i="5"/>
  <c r="F16839" i="5"/>
  <c r="F16840" i="5"/>
  <c r="F16841" i="5"/>
  <c r="F16842" i="5"/>
  <c r="F16843" i="5"/>
  <c r="F16844" i="5"/>
  <c r="F16845" i="5"/>
  <c r="F16846" i="5"/>
  <c r="F16847" i="5"/>
  <c r="F16848" i="5"/>
  <c r="F16849" i="5"/>
  <c r="F16850" i="5"/>
  <c r="F16851" i="5"/>
  <c r="F16852" i="5"/>
  <c r="F16853" i="5"/>
  <c r="F16854" i="5"/>
  <c r="F16855" i="5"/>
  <c r="F16856" i="5"/>
  <c r="F16857" i="5"/>
  <c r="F16858" i="5"/>
  <c r="F16859" i="5"/>
  <c r="F16860" i="5"/>
  <c r="F16861" i="5"/>
  <c r="F16862" i="5"/>
  <c r="F16863" i="5"/>
  <c r="F16864" i="5"/>
  <c r="F16865" i="5"/>
  <c r="F16866" i="5"/>
  <c r="F16867" i="5"/>
  <c r="F16868" i="5"/>
  <c r="F16869" i="5"/>
  <c r="F16870" i="5"/>
  <c r="F16871" i="5"/>
  <c r="F16872" i="5"/>
  <c r="F16873" i="5"/>
  <c r="F16874" i="5"/>
  <c r="F16875" i="5"/>
  <c r="F16876" i="5"/>
  <c r="F16877" i="5"/>
  <c r="F16878" i="5"/>
  <c r="F16879" i="5"/>
  <c r="F16880" i="5"/>
  <c r="F16881" i="5"/>
  <c r="F16882" i="5"/>
  <c r="F16883" i="5"/>
  <c r="F16884" i="5"/>
  <c r="F16885" i="5"/>
  <c r="F16886" i="5"/>
  <c r="F16887" i="5"/>
  <c r="F16888" i="5"/>
  <c r="F16889" i="5"/>
  <c r="F16890" i="5"/>
  <c r="F16891" i="5"/>
  <c r="F16892" i="5"/>
  <c r="F16893" i="5"/>
  <c r="F16894" i="5"/>
  <c r="F16895" i="5"/>
  <c r="F16896" i="5"/>
  <c r="F16897" i="5"/>
  <c r="F16898" i="5"/>
  <c r="F16899" i="5"/>
  <c r="F16900" i="5"/>
  <c r="F16901" i="5"/>
  <c r="F16902" i="5"/>
  <c r="F16903" i="5"/>
  <c r="F16904" i="5"/>
  <c r="F16905" i="5"/>
  <c r="F16906" i="5"/>
  <c r="F16907" i="5"/>
  <c r="F16908" i="5"/>
  <c r="F16909" i="5"/>
  <c r="F16910" i="5"/>
  <c r="F16911" i="5"/>
  <c r="F16912" i="5"/>
  <c r="F16913" i="5"/>
  <c r="F16914" i="5"/>
  <c r="F16915" i="5"/>
  <c r="F16916" i="5"/>
  <c r="F16917" i="5"/>
  <c r="F16918" i="5"/>
  <c r="F16919" i="5"/>
  <c r="F16920" i="5"/>
  <c r="F16921" i="5"/>
  <c r="F16922" i="5"/>
  <c r="F16923" i="5"/>
  <c r="F16924" i="5"/>
  <c r="F16925" i="5"/>
  <c r="F16926" i="5"/>
  <c r="F16927" i="5"/>
  <c r="F16928" i="5"/>
  <c r="F16929" i="5"/>
  <c r="F16930" i="5"/>
  <c r="F16931" i="5"/>
  <c r="F16932" i="5"/>
  <c r="F16933" i="5"/>
  <c r="F16934" i="5"/>
  <c r="F16935" i="5"/>
  <c r="F16936" i="5"/>
  <c r="F16937" i="5"/>
  <c r="F16938" i="5"/>
  <c r="F16939" i="5"/>
  <c r="F16940" i="5"/>
  <c r="F16941" i="5"/>
  <c r="F16942" i="5"/>
  <c r="F16943" i="5"/>
  <c r="F16944" i="5"/>
  <c r="F16945" i="5"/>
  <c r="F16946" i="5"/>
  <c r="F16947" i="5"/>
  <c r="F16948" i="5"/>
  <c r="F16949" i="5"/>
  <c r="F16950" i="5"/>
  <c r="F16951" i="5"/>
  <c r="F16952" i="5"/>
  <c r="F16953" i="5"/>
  <c r="F16954" i="5"/>
  <c r="F16955" i="5"/>
  <c r="F16956" i="5"/>
  <c r="F16957" i="5"/>
  <c r="F16958" i="5"/>
  <c r="F16959" i="5"/>
  <c r="F16960" i="5"/>
  <c r="F16961" i="5"/>
  <c r="F16962" i="5"/>
  <c r="F16963" i="5"/>
  <c r="F16964" i="5"/>
  <c r="F16965" i="5"/>
  <c r="F16966" i="5"/>
  <c r="F16967" i="5"/>
  <c r="F16968" i="5"/>
  <c r="F16969" i="5"/>
  <c r="F16970" i="5"/>
  <c r="F16971" i="5"/>
  <c r="F16972" i="5"/>
  <c r="F16973" i="5"/>
  <c r="F16974" i="5"/>
  <c r="F16975" i="5"/>
  <c r="F16976" i="5"/>
  <c r="F16977" i="5"/>
  <c r="F16978" i="5"/>
  <c r="F16979" i="5"/>
  <c r="F16980" i="5"/>
  <c r="F16981" i="5"/>
  <c r="F16982" i="5"/>
  <c r="F16983" i="5"/>
  <c r="F16984" i="5"/>
  <c r="F16985" i="5"/>
  <c r="F16986" i="5"/>
  <c r="F16987" i="5"/>
  <c r="F16988" i="5"/>
  <c r="F16989" i="5"/>
  <c r="F16990" i="5"/>
  <c r="F16991" i="5"/>
  <c r="F16992" i="5"/>
  <c r="F16993" i="5"/>
  <c r="F16994" i="5"/>
  <c r="F16995" i="5"/>
  <c r="F16996" i="5"/>
  <c r="F16997" i="5"/>
  <c r="F16998" i="5"/>
  <c r="F16999" i="5"/>
  <c r="F17000" i="5"/>
  <c r="F17001" i="5"/>
  <c r="F17002" i="5"/>
  <c r="F17003" i="5"/>
  <c r="F17004" i="5"/>
  <c r="F17005" i="5"/>
  <c r="F17006" i="5"/>
  <c r="F17007" i="5"/>
  <c r="F17008" i="5"/>
  <c r="F17009" i="5"/>
  <c r="F17010" i="5"/>
  <c r="F17011" i="5"/>
  <c r="F17012" i="5"/>
  <c r="F17013" i="5"/>
  <c r="F17014" i="5"/>
  <c r="F17015" i="5"/>
  <c r="F17016" i="5"/>
  <c r="F17017" i="5"/>
  <c r="F17018" i="5"/>
  <c r="F17019" i="5"/>
  <c r="F17020" i="5"/>
  <c r="F17021" i="5"/>
  <c r="F17022" i="5"/>
  <c r="F17023" i="5"/>
  <c r="F17024" i="5"/>
  <c r="F17025" i="5"/>
  <c r="F17026" i="5"/>
  <c r="F17027" i="5"/>
  <c r="F17028" i="5"/>
  <c r="F17029" i="5"/>
  <c r="F17030" i="5"/>
  <c r="F17031" i="5"/>
  <c r="F17032" i="5"/>
  <c r="F17033" i="5"/>
  <c r="F17034" i="5"/>
  <c r="F17035" i="5"/>
  <c r="F17036" i="5"/>
  <c r="F17037" i="5"/>
  <c r="F17038" i="5"/>
  <c r="F17039" i="5"/>
  <c r="F17040" i="5"/>
  <c r="F17041" i="5"/>
  <c r="F17042" i="5"/>
  <c r="F17043" i="5"/>
  <c r="F17044" i="5"/>
  <c r="F17045" i="5"/>
  <c r="F17046" i="5"/>
  <c r="F17047" i="5"/>
  <c r="F17048" i="5"/>
  <c r="F17049" i="5"/>
  <c r="F17050" i="5"/>
  <c r="F17051" i="5"/>
  <c r="F17052" i="5"/>
  <c r="F17053" i="5"/>
  <c r="F17054" i="5"/>
  <c r="F17055" i="5"/>
  <c r="F17056" i="5"/>
  <c r="F17057" i="5"/>
  <c r="F17058" i="5"/>
  <c r="F17059" i="5"/>
  <c r="F17060" i="5"/>
  <c r="F17061" i="5"/>
  <c r="F17062" i="5"/>
  <c r="F17063" i="5"/>
  <c r="F17064" i="5"/>
  <c r="F17065" i="5"/>
  <c r="F17066" i="5"/>
  <c r="F17067" i="5"/>
  <c r="F17068" i="5"/>
  <c r="F17069" i="5"/>
  <c r="F17070" i="5"/>
  <c r="F17071" i="5"/>
  <c r="F17072" i="5"/>
  <c r="F17073" i="5"/>
  <c r="F17074" i="5"/>
  <c r="F17075" i="5"/>
  <c r="F17076" i="5"/>
  <c r="F17077" i="5"/>
  <c r="F17078" i="5"/>
  <c r="F17079" i="5"/>
  <c r="F17080" i="5"/>
  <c r="F17081" i="5"/>
  <c r="F17082" i="5"/>
  <c r="F17083" i="5"/>
  <c r="F17084" i="5"/>
  <c r="F17085" i="5"/>
  <c r="F17086" i="5"/>
  <c r="F17087" i="5"/>
  <c r="F17088" i="5"/>
  <c r="F17089" i="5"/>
  <c r="F17090" i="5"/>
  <c r="F17091" i="5"/>
  <c r="F17092" i="5"/>
  <c r="F17093" i="5"/>
  <c r="F17094" i="5"/>
  <c r="F17095" i="5"/>
  <c r="F17096" i="5"/>
  <c r="F17097" i="5"/>
  <c r="F17098" i="5"/>
  <c r="F17099" i="5"/>
  <c r="F17100" i="5"/>
  <c r="F17101" i="5"/>
  <c r="F17102" i="5"/>
  <c r="F17103" i="5"/>
  <c r="F17104" i="5"/>
  <c r="F17105" i="5"/>
  <c r="F17106" i="5"/>
  <c r="F17107" i="5"/>
  <c r="F17108" i="5"/>
  <c r="F17109" i="5"/>
  <c r="F17110" i="5"/>
  <c r="F17111" i="5"/>
  <c r="F17112" i="5"/>
  <c r="F17113" i="5"/>
  <c r="F17114" i="5"/>
  <c r="F17115" i="5"/>
  <c r="F17116" i="5"/>
  <c r="F17117" i="5"/>
  <c r="F17118" i="5"/>
  <c r="F17119" i="5"/>
  <c r="F17120" i="5"/>
  <c r="F17121" i="5"/>
  <c r="F17122" i="5"/>
  <c r="F17123" i="5"/>
  <c r="F17124" i="5"/>
  <c r="F17125" i="5"/>
  <c r="F17126" i="5"/>
  <c r="F17127" i="5"/>
  <c r="F17128" i="5"/>
  <c r="F17129" i="5"/>
  <c r="F17130" i="5"/>
  <c r="F17131" i="5"/>
  <c r="F17132" i="5"/>
  <c r="F17133" i="5"/>
  <c r="F17134" i="5"/>
  <c r="F17135" i="5"/>
  <c r="F17136" i="5"/>
  <c r="F17137" i="5"/>
  <c r="F17138" i="5"/>
  <c r="F17139" i="5"/>
  <c r="F17140" i="5"/>
  <c r="F17141" i="5"/>
  <c r="F17142" i="5"/>
  <c r="F17143" i="5"/>
  <c r="F17144" i="5"/>
  <c r="F17145" i="5"/>
  <c r="F17146" i="5"/>
  <c r="F17147" i="5"/>
  <c r="F17148" i="5"/>
  <c r="F17149" i="5"/>
  <c r="F17150" i="5"/>
  <c r="F17151" i="5"/>
  <c r="F17152" i="5"/>
  <c r="F17153" i="5"/>
  <c r="F17154" i="5"/>
  <c r="F17155" i="5"/>
  <c r="F17156" i="5"/>
  <c r="F17157" i="5"/>
  <c r="F17158" i="5"/>
  <c r="F17159" i="5"/>
  <c r="F17160" i="5"/>
  <c r="F17161" i="5"/>
  <c r="F17162" i="5"/>
  <c r="F17163" i="5"/>
  <c r="F17164" i="5"/>
  <c r="F17165" i="5"/>
  <c r="F17166" i="5"/>
  <c r="F17167" i="5"/>
  <c r="F17168" i="5"/>
  <c r="F17169" i="5"/>
  <c r="F17170" i="5"/>
  <c r="F17171" i="5"/>
  <c r="F17172" i="5"/>
  <c r="F17173" i="5"/>
  <c r="F17174" i="5"/>
  <c r="F17175" i="5"/>
  <c r="F17176" i="5"/>
  <c r="F17177" i="5"/>
  <c r="F17178" i="5"/>
  <c r="F17179" i="5"/>
  <c r="F17180" i="5"/>
  <c r="F17181" i="5"/>
  <c r="F17182" i="5"/>
  <c r="F17183" i="5"/>
  <c r="F17184" i="5"/>
  <c r="F17185" i="5"/>
  <c r="F17186" i="5"/>
  <c r="F17187" i="5"/>
  <c r="F17188" i="5"/>
  <c r="F17189" i="5"/>
  <c r="F17190" i="5"/>
  <c r="F17191" i="5"/>
  <c r="F17192" i="5"/>
  <c r="F17193" i="5"/>
  <c r="F17194" i="5"/>
  <c r="F17195" i="5"/>
  <c r="F17196" i="5"/>
  <c r="F17197" i="5"/>
  <c r="F17198" i="5"/>
  <c r="F17199" i="5"/>
  <c r="F17200" i="5"/>
  <c r="F17201" i="5"/>
  <c r="F17202" i="5"/>
  <c r="F17203" i="5"/>
  <c r="F17204" i="5"/>
  <c r="F17205" i="5"/>
  <c r="F17206" i="5"/>
  <c r="F17207" i="5"/>
  <c r="F17208" i="5"/>
  <c r="F17209" i="5"/>
  <c r="F17210" i="5"/>
  <c r="F17211" i="5"/>
  <c r="F17212" i="5"/>
  <c r="F17213" i="5"/>
  <c r="F17214" i="5"/>
  <c r="F17215" i="5"/>
  <c r="F17216" i="5"/>
  <c r="F17217" i="5"/>
  <c r="F17218" i="5"/>
  <c r="F17219" i="5"/>
  <c r="F17220" i="5"/>
  <c r="F17221" i="5"/>
  <c r="F17222" i="5"/>
  <c r="F17223" i="5"/>
  <c r="F17224" i="5"/>
  <c r="F17225" i="5"/>
  <c r="F17226" i="5"/>
  <c r="F17227" i="5"/>
  <c r="F17228" i="5"/>
  <c r="F17229" i="5"/>
  <c r="F17230" i="5"/>
  <c r="F17231" i="5"/>
  <c r="F17232" i="5"/>
  <c r="F17233" i="5"/>
  <c r="F17234" i="5"/>
  <c r="F17235" i="5"/>
  <c r="F17236" i="5"/>
  <c r="F17237" i="5"/>
  <c r="F17238" i="5"/>
  <c r="F17239" i="5"/>
  <c r="F17240" i="5"/>
  <c r="F17241" i="5"/>
  <c r="F17242" i="5"/>
  <c r="F17243" i="5"/>
  <c r="F17244" i="5"/>
  <c r="F17245" i="5"/>
  <c r="F17246" i="5"/>
  <c r="F17247" i="5"/>
  <c r="F17248" i="5"/>
  <c r="F17249" i="5"/>
  <c r="F17250" i="5"/>
  <c r="F17251" i="5"/>
  <c r="F17252" i="5"/>
  <c r="F17253" i="5"/>
  <c r="F17254" i="5"/>
  <c r="F17255" i="5"/>
  <c r="F17256" i="5"/>
  <c r="F17257" i="5"/>
  <c r="F17258" i="5"/>
  <c r="F17259" i="5"/>
  <c r="F17260" i="5"/>
  <c r="F17261" i="5"/>
  <c r="F17262" i="5"/>
  <c r="F17263" i="5"/>
  <c r="F17264" i="5"/>
  <c r="F17265" i="5"/>
  <c r="F17266" i="5"/>
  <c r="F17267" i="5"/>
  <c r="F17268" i="5"/>
  <c r="F17269" i="5"/>
  <c r="F17270" i="5"/>
  <c r="F17271" i="5"/>
  <c r="F17272" i="5"/>
  <c r="F17273" i="5"/>
  <c r="F17274" i="5"/>
  <c r="F17275" i="5"/>
  <c r="F17276" i="5"/>
  <c r="F17277" i="5"/>
  <c r="F17278" i="5"/>
  <c r="F17279" i="5"/>
  <c r="F17280" i="5"/>
  <c r="F17281" i="5"/>
  <c r="F17282" i="5"/>
  <c r="F17283" i="5"/>
  <c r="F17284" i="5"/>
  <c r="F17285" i="5"/>
  <c r="F17286" i="5"/>
  <c r="F17287" i="5"/>
  <c r="F17288" i="5"/>
  <c r="F17289" i="5"/>
  <c r="F17290" i="5"/>
  <c r="F17291" i="5"/>
  <c r="F17292" i="5"/>
  <c r="F17293" i="5"/>
  <c r="F17294" i="5"/>
  <c r="F17295" i="5"/>
  <c r="F17296" i="5"/>
  <c r="F17297" i="5"/>
  <c r="F17298" i="5"/>
  <c r="F17299" i="5"/>
  <c r="F17300" i="5"/>
  <c r="F17301" i="5"/>
  <c r="F17302" i="5"/>
  <c r="F17303" i="5"/>
  <c r="F17304" i="5"/>
  <c r="F17305" i="5"/>
  <c r="F17306" i="5"/>
  <c r="F17307" i="5"/>
  <c r="F17308" i="5"/>
  <c r="F17309" i="5"/>
  <c r="F17310" i="5"/>
  <c r="F17311" i="5"/>
  <c r="F17312" i="5"/>
  <c r="F17313" i="5"/>
  <c r="F17314" i="5"/>
  <c r="F17315" i="5"/>
  <c r="F17316" i="5"/>
  <c r="F17317" i="5"/>
  <c r="F17318" i="5"/>
  <c r="F17319" i="5"/>
  <c r="F17320" i="5"/>
  <c r="F17321" i="5"/>
  <c r="F17322" i="5"/>
  <c r="F17323" i="5"/>
  <c r="F17324" i="5"/>
  <c r="F17325" i="5"/>
  <c r="F17326" i="5"/>
  <c r="F17327" i="5"/>
  <c r="F17328" i="5"/>
  <c r="F17329" i="5"/>
  <c r="F17330" i="5"/>
  <c r="F17331" i="5"/>
  <c r="F17332" i="5"/>
  <c r="F17333" i="5"/>
  <c r="F17334" i="5"/>
  <c r="F17335" i="5"/>
  <c r="F17336" i="5"/>
  <c r="F17337" i="5"/>
  <c r="F17338" i="5"/>
  <c r="F17339" i="5"/>
  <c r="F17340" i="5"/>
  <c r="F17341" i="5"/>
  <c r="F17342" i="5"/>
  <c r="F17343" i="5"/>
  <c r="F17344" i="5"/>
  <c r="F17345" i="5"/>
  <c r="F17346" i="5"/>
  <c r="F17347" i="5"/>
  <c r="F17348" i="5"/>
  <c r="F17349" i="5"/>
  <c r="F17350" i="5"/>
  <c r="F17351" i="5"/>
  <c r="F17352" i="5"/>
  <c r="F17353" i="5"/>
  <c r="F17354" i="5"/>
  <c r="F17355" i="5"/>
  <c r="F17356" i="5"/>
  <c r="F17357" i="5"/>
  <c r="F17358" i="5"/>
  <c r="F17359" i="5"/>
  <c r="F17360" i="5"/>
  <c r="F17361" i="5"/>
  <c r="F17362" i="5"/>
  <c r="F17363" i="5"/>
  <c r="F17364" i="5"/>
  <c r="F17365" i="5"/>
  <c r="F17366" i="5"/>
  <c r="F17367" i="5"/>
  <c r="F17368" i="5"/>
  <c r="F17369" i="5"/>
  <c r="F17370" i="5"/>
  <c r="F17371" i="5"/>
  <c r="F17372" i="5"/>
  <c r="F17373" i="5"/>
  <c r="F17374" i="5"/>
  <c r="F17375" i="5"/>
  <c r="F17376" i="5"/>
  <c r="F17377" i="5"/>
  <c r="F17378" i="5"/>
  <c r="F17379" i="5"/>
  <c r="F17380" i="5"/>
  <c r="F17381" i="5"/>
  <c r="F17382" i="5"/>
  <c r="F17383" i="5"/>
  <c r="F17384" i="5"/>
  <c r="F17385" i="5"/>
  <c r="F17386" i="5"/>
  <c r="F17387" i="5"/>
  <c r="F17388" i="5"/>
  <c r="F17389" i="5"/>
  <c r="F17390" i="5"/>
  <c r="F17391" i="5"/>
  <c r="F17392" i="5"/>
  <c r="F17393" i="5"/>
  <c r="F17394" i="5"/>
  <c r="F17395" i="5"/>
  <c r="F17396" i="5"/>
  <c r="F17397" i="5"/>
  <c r="F17398" i="5"/>
  <c r="F17399" i="5"/>
  <c r="F17400" i="5"/>
  <c r="F17401" i="5"/>
  <c r="F17402" i="5"/>
  <c r="F17403" i="5"/>
  <c r="F17404" i="5"/>
  <c r="F17405" i="5"/>
  <c r="F17406" i="5"/>
  <c r="F17407" i="5"/>
  <c r="F17408" i="5"/>
  <c r="F17409" i="5"/>
  <c r="F17410" i="5"/>
  <c r="F17411" i="5"/>
  <c r="F17412" i="5"/>
  <c r="F17413" i="5"/>
  <c r="F17414" i="5"/>
  <c r="F17415" i="5"/>
  <c r="F17416" i="5"/>
  <c r="F17417" i="5"/>
  <c r="F17418" i="5"/>
  <c r="F17419" i="5"/>
  <c r="F17420" i="5"/>
  <c r="F17421" i="5"/>
  <c r="F17422" i="5"/>
  <c r="F17423" i="5"/>
  <c r="F17424" i="5"/>
  <c r="F17425" i="5"/>
  <c r="F17426" i="5"/>
  <c r="F17427" i="5"/>
  <c r="F17428" i="5"/>
  <c r="F17429" i="5"/>
  <c r="F17430" i="5"/>
  <c r="F17431" i="5"/>
  <c r="F17432" i="5"/>
  <c r="F17433" i="5"/>
  <c r="F17434" i="5"/>
  <c r="F17435" i="5"/>
  <c r="F17436" i="5"/>
  <c r="F17437" i="5"/>
  <c r="F17438" i="5"/>
  <c r="F17439" i="5"/>
  <c r="F17440" i="5"/>
  <c r="F17441" i="5"/>
  <c r="F17442" i="5"/>
  <c r="F17443" i="5"/>
  <c r="F17444" i="5"/>
  <c r="F17445" i="5"/>
  <c r="F17446" i="5"/>
  <c r="F17447" i="5"/>
  <c r="F17448" i="5"/>
  <c r="F17449" i="5"/>
  <c r="F17450" i="5"/>
  <c r="F17451" i="5"/>
  <c r="F17452" i="5"/>
  <c r="F17453" i="5"/>
  <c r="F17454" i="5"/>
  <c r="F17455" i="5"/>
  <c r="F17456" i="5"/>
  <c r="F17457" i="5"/>
  <c r="F17458" i="5"/>
  <c r="F17459" i="5"/>
  <c r="F17460" i="5"/>
  <c r="F17461" i="5"/>
  <c r="F17462" i="5"/>
  <c r="F17463" i="5"/>
  <c r="F17464" i="5"/>
  <c r="F17465" i="5"/>
  <c r="F17466" i="5"/>
  <c r="F17467" i="5"/>
  <c r="F17468" i="5"/>
  <c r="F17469" i="5"/>
  <c r="F17470" i="5"/>
  <c r="F17471" i="5"/>
  <c r="F17472" i="5"/>
  <c r="F17473" i="5"/>
  <c r="F17474" i="5"/>
  <c r="F17475" i="5"/>
  <c r="F17476" i="5"/>
  <c r="F17477" i="5"/>
  <c r="F17478" i="5"/>
  <c r="F17479" i="5"/>
  <c r="F17480" i="5"/>
  <c r="F17481" i="5"/>
  <c r="F17482" i="5"/>
  <c r="F17483" i="5"/>
  <c r="F17484" i="5"/>
  <c r="F17485" i="5"/>
  <c r="F17486" i="5"/>
  <c r="F17487" i="5"/>
  <c r="F17488" i="5"/>
  <c r="F17489" i="5"/>
  <c r="F17490" i="5"/>
  <c r="F17491" i="5"/>
  <c r="F17492" i="5"/>
  <c r="F17493" i="5"/>
  <c r="F17494" i="5"/>
  <c r="F17495" i="5"/>
  <c r="F17496" i="5"/>
  <c r="F17497" i="5"/>
  <c r="F17498" i="5"/>
  <c r="F17499" i="5"/>
  <c r="F17500" i="5"/>
  <c r="F17501" i="5"/>
  <c r="F17502" i="5"/>
  <c r="F17503" i="5"/>
  <c r="F17504" i="5"/>
  <c r="F17505" i="5"/>
  <c r="F17506" i="5"/>
  <c r="F17507" i="5"/>
  <c r="F17508" i="5"/>
  <c r="F17509" i="5"/>
  <c r="F17510" i="5"/>
  <c r="F17511" i="5"/>
  <c r="F17512" i="5"/>
  <c r="F17513" i="5"/>
  <c r="F17514" i="5"/>
  <c r="F17515" i="5"/>
  <c r="F17516" i="5"/>
  <c r="F17517" i="5"/>
  <c r="F17518" i="5"/>
  <c r="F17519" i="5"/>
  <c r="F17520" i="5"/>
  <c r="F17521" i="5"/>
  <c r="F17522" i="5"/>
  <c r="F17523" i="5"/>
  <c r="F17524" i="5"/>
  <c r="F17525" i="5"/>
  <c r="F17526" i="5"/>
  <c r="F17527" i="5"/>
  <c r="F17528" i="5"/>
  <c r="F17529" i="5"/>
  <c r="F17530" i="5"/>
  <c r="F17531" i="5"/>
  <c r="F17532" i="5"/>
  <c r="F17533" i="5"/>
  <c r="F17534" i="5"/>
  <c r="F17535" i="5"/>
  <c r="F17536" i="5"/>
  <c r="F17537" i="5"/>
  <c r="F17538" i="5"/>
  <c r="F17539" i="5"/>
  <c r="F17540" i="5"/>
  <c r="F17541" i="5"/>
  <c r="F17542" i="5"/>
  <c r="F17543" i="5"/>
  <c r="F17544" i="5"/>
  <c r="F17545" i="5"/>
  <c r="F17546" i="5"/>
  <c r="F17547" i="5"/>
  <c r="F17548" i="5"/>
  <c r="F17549" i="5"/>
  <c r="F17550" i="5"/>
  <c r="F17551" i="5"/>
  <c r="F17552" i="5"/>
  <c r="F17553" i="5"/>
  <c r="F17554" i="5"/>
  <c r="F17555" i="5"/>
  <c r="F17556" i="5"/>
  <c r="F17557" i="5"/>
  <c r="F17558" i="5"/>
  <c r="F17559" i="5"/>
  <c r="F17560" i="5"/>
  <c r="F17561" i="5"/>
  <c r="F17562" i="5"/>
  <c r="F17563" i="5"/>
  <c r="F17564" i="5"/>
  <c r="F17565" i="5"/>
  <c r="F17566" i="5"/>
  <c r="F17567" i="5"/>
  <c r="F17568" i="5"/>
  <c r="F17569" i="5"/>
  <c r="F17570" i="5"/>
  <c r="F17571" i="5"/>
  <c r="F17572" i="5"/>
  <c r="F17573" i="5"/>
  <c r="F17574" i="5"/>
  <c r="F17575" i="5"/>
  <c r="F17576" i="5"/>
  <c r="F17577" i="5"/>
  <c r="F17578" i="5"/>
  <c r="F17579" i="5"/>
  <c r="F17580" i="5"/>
  <c r="F17581" i="5"/>
  <c r="F17582" i="5"/>
  <c r="F17583" i="5"/>
  <c r="F17584" i="5"/>
  <c r="F17585" i="5"/>
  <c r="F17586" i="5"/>
  <c r="F17587" i="5"/>
  <c r="F17588" i="5"/>
  <c r="F17589" i="5"/>
  <c r="F17590" i="5"/>
  <c r="F17591" i="5"/>
  <c r="F17592" i="5"/>
  <c r="F17593" i="5"/>
  <c r="F17594" i="5"/>
  <c r="F17595" i="5"/>
  <c r="F17596" i="5"/>
  <c r="F17597" i="5"/>
  <c r="F17598" i="5"/>
  <c r="F17599" i="5"/>
  <c r="F17600" i="5"/>
  <c r="F17601" i="5"/>
  <c r="F17602" i="5"/>
  <c r="F17603" i="5"/>
  <c r="F17604" i="5"/>
  <c r="F17605" i="5"/>
  <c r="F17606" i="5"/>
  <c r="F17607" i="5"/>
  <c r="F17608" i="5"/>
  <c r="F17609" i="5"/>
  <c r="F17610" i="5"/>
  <c r="F17611" i="5"/>
  <c r="F17612" i="5"/>
  <c r="F17613" i="5"/>
  <c r="F17614" i="5"/>
  <c r="F17615" i="5"/>
  <c r="F17616" i="5"/>
  <c r="F17617" i="5"/>
  <c r="F17618" i="5"/>
  <c r="F17619" i="5"/>
  <c r="F17620" i="5"/>
  <c r="F17621" i="5"/>
  <c r="F17622" i="5"/>
  <c r="F17623" i="5"/>
  <c r="F17624" i="5"/>
  <c r="F17625" i="5"/>
  <c r="F17626" i="5"/>
  <c r="F17627" i="5"/>
  <c r="F17628" i="5"/>
  <c r="F17629" i="5"/>
  <c r="F17630" i="5"/>
  <c r="F17631" i="5"/>
  <c r="F17632" i="5"/>
  <c r="F17633" i="5"/>
  <c r="F17634" i="5"/>
  <c r="F17635" i="5"/>
  <c r="F17636" i="5"/>
  <c r="F17637" i="5"/>
  <c r="F17638" i="5"/>
  <c r="F17639" i="5"/>
  <c r="F17640" i="5"/>
  <c r="F17641" i="5"/>
  <c r="F17642" i="5"/>
  <c r="F17643" i="5"/>
  <c r="F17644" i="5"/>
  <c r="F17645" i="5"/>
  <c r="F17646" i="5"/>
  <c r="F17647" i="5"/>
  <c r="F17648" i="5"/>
  <c r="F17649" i="5"/>
  <c r="F17650" i="5"/>
  <c r="F17651" i="5"/>
  <c r="F17652" i="5"/>
  <c r="F17653" i="5"/>
  <c r="F17654" i="5"/>
  <c r="F17655" i="5"/>
  <c r="F17656" i="5"/>
  <c r="F17657" i="5"/>
  <c r="F17658" i="5"/>
  <c r="F17659" i="5"/>
  <c r="F17660" i="5"/>
  <c r="F17661" i="5"/>
  <c r="F17662" i="5"/>
  <c r="F17663" i="5"/>
  <c r="F17664" i="5"/>
  <c r="F17665" i="5"/>
  <c r="F17666" i="5"/>
  <c r="F17667" i="5"/>
  <c r="F17668" i="5"/>
  <c r="F17669" i="5"/>
  <c r="F17670" i="5"/>
  <c r="F17671" i="5"/>
  <c r="F17672" i="5"/>
  <c r="F17673" i="5"/>
  <c r="F17674" i="5"/>
  <c r="F17675" i="5"/>
  <c r="F17676" i="5"/>
  <c r="F17677" i="5"/>
  <c r="F17678" i="5"/>
  <c r="F17679" i="5"/>
  <c r="F17680" i="5"/>
  <c r="F17681" i="5"/>
  <c r="F17682" i="5"/>
  <c r="F17683" i="5"/>
  <c r="F17684" i="5"/>
  <c r="F17685" i="5"/>
  <c r="F17686" i="5"/>
  <c r="F17687" i="5"/>
  <c r="F17688" i="5"/>
  <c r="F17689" i="5"/>
  <c r="F17690" i="5"/>
  <c r="F17691" i="5"/>
  <c r="F17692" i="5"/>
  <c r="F17693" i="5"/>
  <c r="F17694" i="5"/>
  <c r="F17695" i="5"/>
  <c r="F17696" i="5"/>
  <c r="F17697" i="5"/>
  <c r="F17698" i="5"/>
  <c r="F17699" i="5"/>
  <c r="F17700" i="5"/>
  <c r="F17701" i="5"/>
  <c r="F17702" i="5"/>
  <c r="F17703" i="5"/>
  <c r="F17704" i="5"/>
  <c r="F17705" i="5"/>
  <c r="F17706" i="5"/>
  <c r="F17707" i="5"/>
  <c r="F17708" i="5"/>
  <c r="F17709" i="5"/>
  <c r="F17710" i="5"/>
  <c r="F17711" i="5"/>
  <c r="F17712" i="5"/>
  <c r="F17713" i="5"/>
  <c r="F17714" i="5"/>
  <c r="F17715" i="5"/>
  <c r="F17716" i="5"/>
  <c r="F17717" i="5"/>
  <c r="F17718" i="5"/>
  <c r="F17719" i="5"/>
  <c r="F17720" i="5"/>
  <c r="F17721" i="5"/>
  <c r="F17722" i="5"/>
  <c r="F17723" i="5"/>
  <c r="F17724" i="5"/>
  <c r="F17725" i="5"/>
  <c r="F17726" i="5"/>
  <c r="F17727" i="5"/>
  <c r="F17728" i="5"/>
  <c r="F17729" i="5"/>
  <c r="F17730" i="5"/>
  <c r="F17731" i="5"/>
  <c r="F17732" i="5"/>
  <c r="F17733" i="5"/>
  <c r="F17734" i="5"/>
  <c r="F17735" i="5"/>
  <c r="F17736" i="5"/>
  <c r="F17737" i="5"/>
  <c r="F17738" i="5"/>
  <c r="F17739" i="5"/>
  <c r="F17740" i="5"/>
  <c r="F17741" i="5"/>
  <c r="F17742" i="5"/>
  <c r="F17743" i="5"/>
  <c r="F17744" i="5"/>
  <c r="F17745" i="5"/>
  <c r="F17746" i="5"/>
  <c r="F17747" i="5"/>
  <c r="F17748" i="5"/>
  <c r="F17749" i="5"/>
  <c r="F17750" i="5"/>
  <c r="F17751" i="5"/>
  <c r="F17752" i="5"/>
  <c r="F17753" i="5"/>
  <c r="F17754" i="5"/>
  <c r="F17755" i="5"/>
  <c r="F17756" i="5"/>
  <c r="F17757" i="5"/>
  <c r="F17758" i="5"/>
  <c r="F17759" i="5"/>
  <c r="F17760" i="5"/>
  <c r="F17761" i="5"/>
  <c r="F17762" i="5"/>
  <c r="F17763" i="5"/>
  <c r="F17764" i="5"/>
  <c r="F17765" i="5"/>
  <c r="F17766" i="5"/>
  <c r="F17767" i="5"/>
  <c r="F17768" i="5"/>
  <c r="F17769" i="5"/>
  <c r="F17770" i="5"/>
  <c r="F17771" i="5"/>
  <c r="F17772" i="5"/>
  <c r="F17773" i="5"/>
  <c r="F17774" i="5"/>
  <c r="F17775" i="5"/>
  <c r="F17776" i="5"/>
  <c r="F17777" i="5"/>
  <c r="F17778" i="5"/>
  <c r="F17779" i="5"/>
  <c r="F17780" i="5"/>
  <c r="F17781" i="5"/>
  <c r="F17782" i="5"/>
  <c r="F17783" i="5"/>
  <c r="F17784" i="5"/>
  <c r="F17785" i="5"/>
  <c r="F17786" i="5"/>
  <c r="F17787" i="5"/>
  <c r="F17788" i="5"/>
  <c r="F17789" i="5"/>
  <c r="F17790" i="5"/>
  <c r="F17791" i="5"/>
  <c r="F17792" i="5"/>
  <c r="F17793" i="5"/>
  <c r="F17794" i="5"/>
  <c r="F17795" i="5"/>
  <c r="F17796" i="5"/>
  <c r="F17797" i="5"/>
  <c r="F17798" i="5"/>
  <c r="F17799" i="5"/>
  <c r="F17800" i="5"/>
  <c r="F17801" i="5"/>
  <c r="F17802" i="5"/>
  <c r="F17803" i="5"/>
  <c r="F17804" i="5"/>
  <c r="F17805" i="5"/>
  <c r="F17806" i="5"/>
  <c r="F17807" i="5"/>
  <c r="F17808" i="5"/>
  <c r="F17809" i="5"/>
  <c r="F17810" i="5"/>
  <c r="F17811" i="5"/>
  <c r="F17812" i="5"/>
  <c r="F17813" i="5"/>
  <c r="F17814" i="5"/>
  <c r="F17815" i="5"/>
  <c r="F17816" i="5"/>
  <c r="F17817" i="5"/>
  <c r="F17818" i="5"/>
  <c r="F17819" i="5"/>
  <c r="F17820" i="5"/>
  <c r="F17821" i="5"/>
  <c r="F17822" i="5"/>
  <c r="F17823" i="5"/>
  <c r="F17824" i="5"/>
  <c r="F17825" i="5"/>
  <c r="F17826" i="5"/>
  <c r="F17827" i="5"/>
  <c r="F17828" i="5"/>
  <c r="F17829" i="5"/>
  <c r="F17830" i="5"/>
  <c r="F17831" i="5"/>
  <c r="F17832" i="5"/>
  <c r="F17833" i="5"/>
  <c r="F17834" i="5"/>
  <c r="F17835" i="5"/>
  <c r="F17836" i="5"/>
  <c r="F17837" i="5"/>
  <c r="F17838" i="5"/>
  <c r="F17839" i="5"/>
  <c r="F17840" i="5"/>
  <c r="F17841" i="5"/>
  <c r="F17842" i="5"/>
  <c r="F17843" i="5"/>
  <c r="F17844" i="5"/>
  <c r="F17845" i="5"/>
  <c r="F17846" i="5"/>
  <c r="F17847" i="5"/>
  <c r="F17848" i="5"/>
  <c r="F17849" i="5"/>
  <c r="F17850" i="5"/>
  <c r="F17851" i="5"/>
  <c r="F17852" i="5"/>
  <c r="F17853" i="5"/>
  <c r="F17854" i="5"/>
  <c r="F17855" i="5"/>
  <c r="F17856" i="5"/>
  <c r="F17857" i="5"/>
  <c r="F17858" i="5"/>
  <c r="F17859" i="5"/>
  <c r="F17860" i="5"/>
  <c r="F17861" i="5"/>
  <c r="F17862" i="5"/>
  <c r="F17863" i="5"/>
  <c r="F17864" i="5"/>
  <c r="F17865" i="5"/>
  <c r="F17866" i="5"/>
  <c r="F17867" i="5"/>
  <c r="F17868" i="5"/>
  <c r="F17869" i="5"/>
  <c r="F17870" i="5"/>
  <c r="F17871" i="5"/>
  <c r="F17872" i="5"/>
  <c r="F17873" i="5"/>
  <c r="F17874" i="5"/>
  <c r="F17875" i="5"/>
  <c r="F17876" i="5"/>
  <c r="F17877" i="5"/>
  <c r="F17878" i="5"/>
  <c r="F17879" i="5"/>
  <c r="F17880" i="5"/>
  <c r="F17881" i="5"/>
  <c r="F17882" i="5"/>
  <c r="F17883" i="5"/>
  <c r="F17884" i="5"/>
  <c r="F17885" i="5"/>
  <c r="F17886" i="5"/>
  <c r="F17887" i="5"/>
  <c r="F17888" i="5"/>
  <c r="F17889" i="5"/>
  <c r="F17890" i="5"/>
  <c r="F17891" i="5"/>
  <c r="F17892" i="5"/>
  <c r="F17893" i="5"/>
  <c r="F17894" i="5"/>
  <c r="F17895" i="5"/>
  <c r="F17896" i="5"/>
  <c r="F17897" i="5"/>
  <c r="F17898" i="5"/>
  <c r="F17899" i="5"/>
  <c r="F17900" i="5"/>
  <c r="F17901" i="5"/>
  <c r="F17902" i="5"/>
  <c r="F17903" i="5"/>
  <c r="F17904" i="5"/>
  <c r="F17905" i="5"/>
  <c r="F17906" i="5"/>
  <c r="F17907" i="5"/>
  <c r="F17908" i="5"/>
  <c r="F17909" i="5"/>
  <c r="F17910" i="5"/>
  <c r="F17911" i="5"/>
  <c r="F17912" i="5"/>
  <c r="F17913" i="5"/>
  <c r="F17914" i="5"/>
  <c r="F17915" i="5"/>
  <c r="F17916" i="5"/>
  <c r="F17917" i="5"/>
  <c r="F17918" i="5"/>
  <c r="F17919" i="5"/>
  <c r="F17920" i="5"/>
  <c r="F17921" i="5"/>
  <c r="F17922" i="5"/>
  <c r="F17923" i="5"/>
  <c r="F17924" i="5"/>
  <c r="F17925" i="5"/>
  <c r="F17926" i="5"/>
  <c r="F17927" i="5"/>
  <c r="F17928" i="5"/>
  <c r="F17929" i="5"/>
  <c r="F17930" i="5"/>
  <c r="F17931" i="5"/>
  <c r="F17932" i="5"/>
  <c r="F17933" i="5"/>
  <c r="F17934" i="5"/>
  <c r="F17935" i="5"/>
  <c r="F17936" i="5"/>
  <c r="F17937" i="5"/>
  <c r="F17938" i="5"/>
  <c r="F17939" i="5"/>
  <c r="F17940" i="5"/>
  <c r="F17941" i="5"/>
  <c r="F17942" i="5"/>
  <c r="F17943" i="5"/>
  <c r="F17944" i="5"/>
  <c r="F17945" i="5"/>
  <c r="F17946" i="5"/>
  <c r="F17947" i="5"/>
  <c r="F17948" i="5"/>
  <c r="F17949" i="5"/>
  <c r="F17950" i="5"/>
  <c r="F17951" i="5"/>
  <c r="F17952" i="5"/>
  <c r="F17953" i="5"/>
  <c r="F17954" i="5"/>
  <c r="F17955" i="5"/>
  <c r="F17956" i="5"/>
  <c r="F17957" i="5"/>
  <c r="F17958" i="5"/>
  <c r="F17959" i="5"/>
  <c r="F17960" i="5"/>
  <c r="F17961" i="5"/>
  <c r="F17962" i="5"/>
  <c r="F17963" i="5"/>
  <c r="F17964" i="5"/>
  <c r="F17965" i="5"/>
  <c r="F17966" i="5"/>
  <c r="F17967" i="5"/>
  <c r="F17968" i="5"/>
  <c r="F17969" i="5"/>
  <c r="F17970" i="5"/>
  <c r="F17971" i="5"/>
  <c r="F17972" i="5"/>
  <c r="F17973" i="5"/>
  <c r="F17974" i="5"/>
  <c r="F17975" i="5"/>
  <c r="F17976" i="5"/>
  <c r="F17977" i="5"/>
  <c r="F17978" i="5"/>
  <c r="F17979" i="5"/>
  <c r="F17980" i="5"/>
  <c r="F17981" i="5"/>
  <c r="F17982" i="5"/>
  <c r="F17983" i="5"/>
  <c r="F17984" i="5"/>
  <c r="F17985" i="5"/>
  <c r="F17986" i="5"/>
  <c r="F17987" i="5"/>
  <c r="F17988" i="5"/>
  <c r="F17989" i="5"/>
  <c r="F17990" i="5"/>
  <c r="F17991" i="5"/>
  <c r="F17992" i="5"/>
  <c r="F17993" i="5"/>
  <c r="F17994" i="5"/>
  <c r="F17995" i="5"/>
  <c r="F17996" i="5"/>
  <c r="F17997" i="5"/>
  <c r="F17998" i="5"/>
  <c r="F17999" i="5"/>
  <c r="F18000" i="5"/>
  <c r="F18001" i="5"/>
  <c r="F18002" i="5"/>
  <c r="F18003" i="5"/>
  <c r="F18004" i="5"/>
  <c r="F18005" i="5"/>
  <c r="F18006" i="5"/>
  <c r="F18007" i="5"/>
  <c r="F18008" i="5"/>
  <c r="F18009" i="5"/>
  <c r="F18010" i="5"/>
  <c r="F18011" i="5"/>
  <c r="F18012" i="5"/>
  <c r="F18013" i="5"/>
  <c r="F18014" i="5"/>
  <c r="F18015" i="5"/>
  <c r="F18016" i="5"/>
  <c r="F18017" i="5"/>
  <c r="F18018" i="5"/>
  <c r="F18019" i="5"/>
  <c r="F18020" i="5"/>
  <c r="F18021" i="5"/>
  <c r="F18022" i="5"/>
  <c r="F18023" i="5"/>
  <c r="F18024" i="5"/>
  <c r="F18025" i="5"/>
  <c r="F18026" i="5"/>
  <c r="F18027" i="5"/>
  <c r="F18028" i="5"/>
  <c r="F18029" i="5"/>
  <c r="F18030" i="5"/>
  <c r="F18031" i="5"/>
  <c r="F18032" i="5"/>
  <c r="F18033" i="5"/>
  <c r="F18034" i="5"/>
  <c r="F18035" i="5"/>
  <c r="F18036" i="5"/>
  <c r="F18037" i="5"/>
  <c r="F18038" i="5"/>
  <c r="F18039" i="5"/>
  <c r="F18040" i="5"/>
  <c r="F18041" i="5"/>
  <c r="F18042" i="5"/>
  <c r="F18043" i="5"/>
  <c r="F18044" i="5"/>
  <c r="F18045" i="5"/>
  <c r="F18046" i="5"/>
  <c r="F18047" i="5"/>
  <c r="F18048" i="5"/>
  <c r="F18049" i="5"/>
  <c r="F18050" i="5"/>
  <c r="F18051" i="5"/>
  <c r="F18052" i="5"/>
  <c r="F18053" i="5"/>
  <c r="F18054" i="5"/>
  <c r="F18055" i="5"/>
  <c r="F18056" i="5"/>
  <c r="F18057" i="5"/>
  <c r="F18058" i="5"/>
  <c r="F18059" i="5"/>
  <c r="F18060" i="5"/>
  <c r="F18061" i="5"/>
  <c r="F18062" i="5"/>
  <c r="F18063" i="5"/>
  <c r="F18064" i="5"/>
  <c r="F18065" i="5"/>
  <c r="F18066" i="5"/>
  <c r="F18067" i="5"/>
  <c r="F18068" i="5"/>
  <c r="F18069" i="5"/>
  <c r="F18070" i="5"/>
  <c r="F18071" i="5"/>
  <c r="F18072" i="5"/>
  <c r="F18073" i="5"/>
  <c r="F18074" i="5"/>
  <c r="F18075" i="5"/>
  <c r="F18076" i="5"/>
  <c r="F18077" i="5"/>
  <c r="F18078" i="5"/>
  <c r="F18079" i="5"/>
  <c r="F18080" i="5"/>
  <c r="F18081" i="5"/>
  <c r="F18082" i="5"/>
  <c r="F18083" i="5"/>
  <c r="F18084" i="5"/>
  <c r="F18085" i="5"/>
  <c r="F18086" i="5"/>
  <c r="F18087" i="5"/>
  <c r="F18088" i="5"/>
  <c r="F18089" i="5"/>
  <c r="F18090" i="5"/>
  <c r="F18091" i="5"/>
  <c r="F18092" i="5"/>
  <c r="F18093" i="5"/>
  <c r="F18094" i="5"/>
  <c r="F18095" i="5"/>
  <c r="F18096" i="5"/>
  <c r="F18097" i="5"/>
  <c r="F18098" i="5"/>
  <c r="F18099" i="5"/>
  <c r="F18100" i="5"/>
  <c r="F18101" i="5"/>
  <c r="F18102" i="5"/>
  <c r="F18103" i="5"/>
  <c r="F18104" i="5"/>
  <c r="F18105" i="5"/>
  <c r="F18106" i="5"/>
  <c r="F18107" i="5"/>
  <c r="F18108" i="5"/>
  <c r="F18109" i="5"/>
  <c r="F18110" i="5"/>
  <c r="F18111" i="5"/>
  <c r="F18112" i="5"/>
  <c r="F18113" i="5"/>
  <c r="F18114" i="5"/>
  <c r="F18115" i="5"/>
  <c r="F18116" i="5"/>
  <c r="F18117" i="5"/>
  <c r="F18118" i="5"/>
  <c r="F18119" i="5"/>
  <c r="F18120" i="5"/>
  <c r="F18121" i="5"/>
  <c r="F18122" i="5"/>
  <c r="F18123" i="5"/>
  <c r="F18124" i="5"/>
  <c r="F18125" i="5"/>
  <c r="F18126" i="5"/>
  <c r="F18127" i="5"/>
  <c r="F18128" i="5"/>
  <c r="F18129" i="5"/>
  <c r="F18130" i="5"/>
  <c r="F18131" i="5"/>
  <c r="F18132" i="5"/>
  <c r="F18133" i="5"/>
  <c r="F18134" i="5"/>
  <c r="F18135" i="5"/>
  <c r="F18136" i="5"/>
  <c r="F18137" i="5"/>
  <c r="F18138" i="5"/>
  <c r="F18139" i="5"/>
  <c r="F18140" i="5"/>
  <c r="F18141" i="5"/>
  <c r="F18142" i="5"/>
  <c r="F18143" i="5"/>
  <c r="F18144" i="5"/>
  <c r="F18145" i="5"/>
  <c r="F18146" i="5"/>
  <c r="F18147" i="5"/>
  <c r="F18148" i="5"/>
  <c r="F18149" i="5"/>
  <c r="F18150" i="5"/>
  <c r="F18151" i="5"/>
  <c r="F18152" i="5"/>
  <c r="F18153" i="5"/>
  <c r="F18154" i="5"/>
  <c r="F18155" i="5"/>
  <c r="F18156" i="5"/>
  <c r="F18157" i="5"/>
  <c r="F18158" i="5"/>
  <c r="F18159" i="5"/>
  <c r="F18160" i="5"/>
  <c r="F18161" i="5"/>
  <c r="F18162" i="5"/>
  <c r="F18163" i="5"/>
  <c r="F18164" i="5"/>
  <c r="F18165" i="5"/>
  <c r="F18166" i="5"/>
  <c r="F18167" i="5"/>
  <c r="F18168" i="5"/>
  <c r="F18169" i="5"/>
  <c r="F18170" i="5"/>
  <c r="F18171" i="5"/>
  <c r="F18172" i="5"/>
  <c r="F18173" i="5"/>
  <c r="F18174" i="5"/>
  <c r="F18175" i="5"/>
  <c r="F18176" i="5"/>
  <c r="F18177" i="5"/>
  <c r="F18178" i="5"/>
  <c r="F18179" i="5"/>
  <c r="F18180" i="5"/>
  <c r="F18181" i="5"/>
  <c r="F18182" i="5"/>
  <c r="F18183" i="5"/>
  <c r="F18184" i="5"/>
  <c r="F18185" i="5"/>
  <c r="F18186" i="5"/>
  <c r="F18187" i="5"/>
  <c r="F18188" i="5"/>
  <c r="F18189" i="5"/>
  <c r="F18190" i="5"/>
  <c r="F18191" i="5"/>
  <c r="F18192" i="5"/>
  <c r="F18193" i="5"/>
  <c r="F18194" i="5"/>
  <c r="F18195" i="5"/>
  <c r="F18196" i="5"/>
  <c r="F18197" i="5"/>
  <c r="F18198" i="5"/>
  <c r="F18199" i="5"/>
  <c r="F18200" i="5"/>
  <c r="F18201" i="5"/>
  <c r="F18202" i="5"/>
  <c r="F18203" i="5"/>
  <c r="F18204" i="5"/>
  <c r="F18205" i="5"/>
  <c r="F18206" i="5"/>
  <c r="F18207" i="5"/>
  <c r="F18208" i="5"/>
  <c r="F18209" i="5"/>
  <c r="F18210" i="5"/>
  <c r="F18211" i="5"/>
  <c r="F18212" i="5"/>
  <c r="F18213" i="5"/>
  <c r="F18214" i="5"/>
  <c r="F18215" i="5"/>
  <c r="F18216" i="5"/>
  <c r="F18217" i="5"/>
  <c r="F18218" i="5"/>
  <c r="F18219" i="5"/>
  <c r="F18220" i="5"/>
  <c r="F18221" i="5"/>
  <c r="F18222" i="5"/>
  <c r="F18223" i="5"/>
  <c r="F18224" i="5"/>
  <c r="F18225" i="5"/>
  <c r="F18226" i="5"/>
  <c r="F18227" i="5"/>
  <c r="F18228" i="5"/>
  <c r="F18229" i="5"/>
  <c r="F18230" i="5"/>
  <c r="F18231" i="5"/>
  <c r="F18232" i="5"/>
  <c r="F18233" i="5"/>
  <c r="F18234" i="5"/>
  <c r="F18235" i="5"/>
  <c r="F18236" i="5"/>
  <c r="F18237" i="5"/>
  <c r="F18238" i="5"/>
  <c r="F18239" i="5"/>
  <c r="F18240" i="5"/>
  <c r="F18241" i="5"/>
  <c r="F18242" i="5"/>
  <c r="F18243" i="5"/>
  <c r="F18244" i="5"/>
  <c r="F18245" i="5"/>
  <c r="F18246" i="5"/>
  <c r="F18247" i="5"/>
  <c r="F18248" i="5"/>
  <c r="F18249" i="5"/>
  <c r="F18250" i="5"/>
  <c r="F18251" i="5"/>
  <c r="F18252" i="5"/>
  <c r="F18253" i="5"/>
  <c r="F18254" i="5"/>
  <c r="F18255" i="5"/>
  <c r="F18256" i="5"/>
  <c r="F18257" i="5"/>
  <c r="F18258" i="5"/>
  <c r="F18259" i="5"/>
  <c r="F18260" i="5"/>
  <c r="F18261" i="5"/>
  <c r="F18262" i="5"/>
  <c r="F18263" i="5"/>
  <c r="F18264" i="5"/>
  <c r="F18265" i="5"/>
  <c r="F18266" i="5"/>
  <c r="F18267" i="5"/>
  <c r="F18268" i="5"/>
  <c r="F18269" i="5"/>
  <c r="F18270" i="5"/>
  <c r="F18271" i="5"/>
  <c r="F18272" i="5"/>
  <c r="F18273" i="5"/>
  <c r="F18274" i="5"/>
  <c r="F18275" i="5"/>
  <c r="F18276" i="5"/>
  <c r="F18277" i="5"/>
  <c r="F18278" i="5"/>
  <c r="F18279" i="5"/>
  <c r="F18280" i="5"/>
  <c r="F18281" i="5"/>
  <c r="F18282" i="5"/>
  <c r="F18283" i="5"/>
  <c r="F18284" i="5"/>
  <c r="F18285" i="5"/>
  <c r="F18286" i="5"/>
  <c r="F18287" i="5"/>
  <c r="F18288" i="5"/>
  <c r="F18289" i="5"/>
  <c r="F18290" i="5"/>
  <c r="F18291" i="5"/>
  <c r="F18292" i="5"/>
  <c r="F18293" i="5"/>
  <c r="F18294" i="5"/>
  <c r="F18295" i="5"/>
  <c r="F18296" i="5"/>
  <c r="F18297" i="5"/>
  <c r="F18298" i="5"/>
  <c r="F18299" i="5"/>
  <c r="F18300" i="5"/>
  <c r="F18301" i="5"/>
  <c r="F18302" i="5"/>
  <c r="F18303" i="5"/>
  <c r="F18304" i="5"/>
  <c r="F18305" i="5"/>
  <c r="F18306" i="5"/>
  <c r="F18307" i="5"/>
  <c r="F18308" i="5"/>
  <c r="F18309" i="5"/>
  <c r="F18310" i="5"/>
  <c r="F18311" i="5"/>
  <c r="F18312" i="5"/>
  <c r="F18313" i="5"/>
  <c r="F18314" i="5"/>
  <c r="F18315" i="5"/>
  <c r="F18316" i="5"/>
  <c r="F18317" i="5"/>
  <c r="F18318" i="5"/>
  <c r="F18319" i="5"/>
  <c r="F18320" i="5"/>
  <c r="F18321" i="5"/>
  <c r="F18322" i="5"/>
  <c r="F18323" i="5"/>
  <c r="F18324" i="5"/>
  <c r="F18325" i="5"/>
  <c r="F18326" i="5"/>
  <c r="F18327" i="5"/>
  <c r="F18328" i="5"/>
  <c r="F18329" i="5"/>
  <c r="F18330" i="5"/>
  <c r="F18331" i="5"/>
  <c r="F18332" i="5"/>
  <c r="F18333" i="5"/>
  <c r="F18334" i="5"/>
  <c r="F18335" i="5"/>
  <c r="F18336" i="5"/>
  <c r="F18337" i="5"/>
  <c r="F18338" i="5"/>
  <c r="F18339" i="5"/>
  <c r="F18340" i="5"/>
  <c r="F18341" i="5"/>
  <c r="F18342" i="5"/>
  <c r="F18343" i="5"/>
  <c r="F18344" i="5"/>
  <c r="F18345" i="5"/>
  <c r="F18346" i="5"/>
  <c r="F18347" i="5"/>
  <c r="F18348" i="5"/>
  <c r="F18349" i="5"/>
  <c r="F18350" i="5"/>
  <c r="F18351" i="5"/>
  <c r="F18352" i="5"/>
  <c r="F18353" i="5"/>
  <c r="F18354" i="5"/>
  <c r="F18355" i="5"/>
  <c r="F18356" i="5"/>
  <c r="F18357" i="5"/>
  <c r="F18358" i="5"/>
  <c r="F18359" i="5"/>
  <c r="F18360" i="5"/>
  <c r="F18361" i="5"/>
  <c r="F18362" i="5"/>
  <c r="F18363" i="5"/>
  <c r="F18364" i="5"/>
  <c r="F18365" i="5"/>
  <c r="F18366" i="5"/>
  <c r="F18367" i="5"/>
  <c r="F18368" i="5"/>
  <c r="F18369" i="5"/>
  <c r="F18370" i="5"/>
  <c r="F18371" i="5"/>
  <c r="F18372" i="5"/>
  <c r="F18373" i="5"/>
  <c r="F18374" i="5"/>
  <c r="F18375" i="5"/>
  <c r="F18376" i="5"/>
  <c r="F18377" i="5"/>
  <c r="F18378" i="5"/>
  <c r="F18379" i="5"/>
  <c r="F18380" i="5"/>
  <c r="F18381" i="5"/>
  <c r="F18382" i="5"/>
  <c r="F18383" i="5"/>
  <c r="F18384" i="5"/>
  <c r="F18385" i="5"/>
  <c r="F18386" i="5"/>
  <c r="F18387" i="5"/>
  <c r="F18388" i="5"/>
  <c r="F18389" i="5"/>
  <c r="F18390" i="5"/>
  <c r="F18391" i="5"/>
  <c r="F18392" i="5"/>
  <c r="F18393" i="5"/>
  <c r="F18394" i="5"/>
  <c r="F18395" i="5"/>
  <c r="F18396" i="5"/>
  <c r="F18397" i="5"/>
  <c r="F18398" i="5"/>
  <c r="F18399" i="5"/>
  <c r="F18400" i="5"/>
  <c r="F18401" i="5"/>
  <c r="F18402" i="5"/>
  <c r="F18403" i="5"/>
  <c r="F18404" i="5"/>
  <c r="F18405" i="5"/>
  <c r="F18406" i="5"/>
  <c r="F18407" i="5"/>
  <c r="F18408" i="5"/>
  <c r="F18409" i="5"/>
  <c r="F18410" i="5"/>
  <c r="F18411" i="5"/>
  <c r="F18412" i="5"/>
  <c r="F18413" i="5"/>
  <c r="F18414" i="5"/>
  <c r="F18415" i="5"/>
  <c r="F18416" i="5"/>
  <c r="F18417" i="5"/>
  <c r="F18418" i="5"/>
  <c r="F18419" i="5"/>
  <c r="F18420" i="5"/>
  <c r="F18421" i="5"/>
  <c r="F18422" i="5"/>
  <c r="F18423" i="5"/>
  <c r="F18424" i="5"/>
  <c r="F18425" i="5"/>
  <c r="F18426" i="5"/>
  <c r="F18427" i="5"/>
  <c r="F18428" i="5"/>
  <c r="F18429" i="5"/>
  <c r="F18430" i="5"/>
  <c r="F18431" i="5"/>
  <c r="F18432" i="5"/>
  <c r="F18433" i="5"/>
  <c r="F18434" i="5"/>
  <c r="F18435" i="5"/>
  <c r="F18436" i="5"/>
  <c r="F18437" i="5"/>
  <c r="F18438" i="5"/>
  <c r="F18439" i="5"/>
  <c r="F18440" i="5"/>
  <c r="F18441" i="5"/>
  <c r="F18442" i="5"/>
  <c r="F18443" i="5"/>
  <c r="F18444" i="5"/>
  <c r="F18445" i="5"/>
  <c r="F18446" i="5"/>
  <c r="F18447" i="5"/>
  <c r="F18448" i="5"/>
  <c r="F18449" i="5"/>
  <c r="F18450" i="5"/>
  <c r="F18451" i="5"/>
  <c r="F18452" i="5"/>
  <c r="F18453" i="5"/>
  <c r="F18454" i="5"/>
  <c r="F18455" i="5"/>
  <c r="F18456" i="5"/>
  <c r="F18457" i="5"/>
  <c r="F18458" i="5"/>
  <c r="F18459" i="5"/>
  <c r="F18460" i="5"/>
  <c r="F18461" i="5"/>
  <c r="F18462" i="5"/>
  <c r="F18463" i="5"/>
  <c r="F18464" i="5"/>
  <c r="F18465" i="5"/>
  <c r="F18466" i="5"/>
  <c r="F18467" i="5"/>
  <c r="F18468" i="5"/>
  <c r="F18469" i="5"/>
  <c r="F18470" i="5"/>
  <c r="F18471" i="5"/>
  <c r="F18472" i="5"/>
  <c r="F18473" i="5"/>
  <c r="F18474" i="5"/>
  <c r="F18475" i="5"/>
  <c r="F18476" i="5"/>
  <c r="F18477" i="5"/>
  <c r="F18478" i="5"/>
  <c r="F18479" i="5"/>
  <c r="F18480" i="5"/>
  <c r="F18481" i="5"/>
  <c r="F18482" i="5"/>
  <c r="F18483" i="5"/>
  <c r="F18484" i="5"/>
  <c r="F18485" i="5"/>
  <c r="F18486" i="5"/>
  <c r="F18487" i="5"/>
  <c r="F18488" i="5"/>
  <c r="F18489" i="5"/>
  <c r="F18490" i="5"/>
  <c r="F18491" i="5"/>
  <c r="F18492" i="5"/>
  <c r="F18493" i="5"/>
  <c r="F18494" i="5"/>
  <c r="F18495" i="5"/>
  <c r="F18496" i="5"/>
  <c r="F18497" i="5"/>
  <c r="F18498" i="5"/>
  <c r="F18499" i="5"/>
  <c r="F18500" i="5"/>
  <c r="F18501" i="5"/>
  <c r="F18502" i="5"/>
  <c r="F18503" i="5"/>
  <c r="F18504" i="5"/>
  <c r="F18505" i="5"/>
  <c r="F18506" i="5"/>
  <c r="F18507" i="5"/>
  <c r="F18508" i="5"/>
  <c r="F18509" i="5"/>
  <c r="F18510" i="5"/>
  <c r="F18511" i="5"/>
  <c r="F18512" i="5"/>
  <c r="F18513" i="5"/>
  <c r="F18514" i="5"/>
  <c r="F18515" i="5"/>
  <c r="F18516" i="5"/>
  <c r="F18517" i="5"/>
  <c r="F18518" i="5"/>
  <c r="F18519" i="5"/>
  <c r="F18520" i="5"/>
  <c r="F18521" i="5"/>
  <c r="F18522" i="5"/>
  <c r="F18523" i="5"/>
  <c r="F18524" i="5"/>
  <c r="F18525" i="5"/>
  <c r="F18526" i="5"/>
  <c r="F18527" i="5"/>
  <c r="F18528" i="5"/>
  <c r="F18529" i="5"/>
  <c r="F18530" i="5"/>
  <c r="F18531" i="5"/>
  <c r="F18532" i="5"/>
  <c r="F18533" i="5"/>
  <c r="F18534" i="5"/>
  <c r="F18535" i="5"/>
  <c r="F18536" i="5"/>
  <c r="F18537" i="5"/>
  <c r="F18538" i="5"/>
  <c r="F18539" i="5"/>
  <c r="F18540" i="5"/>
  <c r="F18541" i="5"/>
  <c r="F18542" i="5"/>
  <c r="F18543" i="5"/>
  <c r="F18544" i="5"/>
  <c r="F18545" i="5"/>
  <c r="F18546" i="5"/>
  <c r="F18547" i="5"/>
  <c r="F18548" i="5"/>
  <c r="F18549" i="5"/>
  <c r="F18550" i="5"/>
  <c r="F18551" i="5"/>
  <c r="F18552" i="5"/>
  <c r="F18553" i="5"/>
  <c r="F18554" i="5"/>
  <c r="F18555" i="5"/>
  <c r="F18556" i="5"/>
  <c r="F18557" i="5"/>
  <c r="F18558" i="5"/>
  <c r="F18559" i="5"/>
  <c r="F18560" i="5"/>
  <c r="F18561" i="5"/>
  <c r="F18562" i="5"/>
  <c r="F18563" i="5"/>
  <c r="F18564" i="5"/>
  <c r="F18565" i="5"/>
  <c r="F18566" i="5"/>
  <c r="F18567" i="5"/>
  <c r="F18568" i="5"/>
  <c r="F18569" i="5"/>
  <c r="F18570" i="5"/>
  <c r="F18571" i="5"/>
  <c r="F18572" i="5"/>
  <c r="F18573" i="5"/>
  <c r="F18574" i="5"/>
  <c r="F18575" i="5"/>
  <c r="F18576" i="5"/>
  <c r="F18577" i="5"/>
  <c r="F18578" i="5"/>
  <c r="F18579" i="5"/>
  <c r="F18580" i="5"/>
  <c r="F18581" i="5"/>
  <c r="F18582" i="5"/>
  <c r="F18583" i="5"/>
  <c r="F18584" i="5"/>
  <c r="F18585" i="5"/>
  <c r="F18586" i="5"/>
  <c r="F18587" i="5"/>
  <c r="F18588" i="5"/>
  <c r="F18589" i="5"/>
  <c r="F18590" i="5"/>
  <c r="F18591" i="5"/>
  <c r="F18592" i="5"/>
  <c r="F18593" i="5"/>
  <c r="F18594" i="5"/>
  <c r="F18595" i="5"/>
  <c r="F18596" i="5"/>
  <c r="F18597" i="5"/>
  <c r="F18598" i="5"/>
  <c r="F18599" i="5"/>
  <c r="F18600" i="5"/>
  <c r="F18601" i="5"/>
  <c r="F18602" i="5"/>
  <c r="F18603" i="5"/>
  <c r="F18604" i="5"/>
  <c r="F18605" i="5"/>
  <c r="F18606" i="5"/>
  <c r="F18607" i="5"/>
  <c r="F18608" i="5"/>
  <c r="F18609" i="5"/>
  <c r="F18610" i="5"/>
  <c r="F18611" i="5"/>
  <c r="F18612" i="5"/>
  <c r="F18613" i="5"/>
  <c r="F18614" i="5"/>
  <c r="F18615" i="5"/>
  <c r="F18616" i="5"/>
  <c r="F18617" i="5"/>
  <c r="F18618" i="5"/>
  <c r="F18619" i="5"/>
  <c r="F18620" i="5"/>
  <c r="F18621" i="5"/>
  <c r="F18622" i="5"/>
  <c r="F18623" i="5"/>
  <c r="F18624" i="5"/>
  <c r="F18625" i="5"/>
  <c r="F18626" i="5"/>
  <c r="F18627" i="5"/>
  <c r="F18628" i="5"/>
  <c r="F18629" i="5"/>
  <c r="F18630" i="5"/>
  <c r="F18631" i="5"/>
  <c r="F18632" i="5"/>
  <c r="F18633" i="5"/>
  <c r="F18634" i="5"/>
  <c r="F18635" i="5"/>
  <c r="F18636" i="5"/>
  <c r="F18637" i="5"/>
  <c r="F18638" i="5"/>
  <c r="F18639" i="5"/>
  <c r="F18640" i="5"/>
  <c r="F18641" i="5"/>
  <c r="F18642" i="5"/>
  <c r="F18643" i="5"/>
  <c r="F18644" i="5"/>
  <c r="F18645" i="5"/>
  <c r="F18646" i="5"/>
  <c r="F18647" i="5"/>
  <c r="F18648" i="5"/>
  <c r="F18649" i="5"/>
  <c r="F18650" i="5"/>
  <c r="F18651" i="5"/>
  <c r="F18652" i="5"/>
  <c r="F18653" i="5"/>
  <c r="F18654" i="5"/>
  <c r="F18655" i="5"/>
  <c r="F18656" i="5"/>
  <c r="F18657" i="5"/>
  <c r="F18658" i="5"/>
  <c r="F18659" i="5"/>
  <c r="F18660" i="5"/>
  <c r="F18661" i="5"/>
  <c r="F18662" i="5"/>
  <c r="F18663" i="5"/>
  <c r="F18664" i="5"/>
  <c r="F18665" i="5"/>
  <c r="F18666" i="5"/>
  <c r="F18667" i="5"/>
  <c r="F18668" i="5"/>
  <c r="F18669" i="5"/>
  <c r="F18670" i="5"/>
  <c r="F18671" i="5"/>
  <c r="F18672" i="5"/>
  <c r="F18673" i="5"/>
  <c r="F18674" i="5"/>
  <c r="F18675" i="5"/>
  <c r="F18676" i="5"/>
  <c r="F18677" i="5"/>
  <c r="F18678" i="5"/>
  <c r="F18679" i="5"/>
  <c r="F18680" i="5"/>
  <c r="F18681" i="5"/>
  <c r="F18682" i="5"/>
  <c r="F18683" i="5"/>
  <c r="F18684" i="5"/>
  <c r="F18685" i="5"/>
  <c r="F18686" i="5"/>
  <c r="F18687" i="5"/>
  <c r="F18688" i="5"/>
  <c r="F18689" i="5"/>
  <c r="F18690" i="5"/>
  <c r="F18691" i="5"/>
  <c r="F18692" i="5"/>
  <c r="F18693" i="5"/>
  <c r="F18694" i="5"/>
  <c r="F18695" i="5"/>
  <c r="F18696" i="5"/>
  <c r="F18697" i="5"/>
  <c r="F18698" i="5"/>
  <c r="F18699" i="5"/>
  <c r="F18700" i="5"/>
  <c r="F18701" i="5"/>
  <c r="F18702" i="5"/>
  <c r="F18703" i="5"/>
  <c r="F18704" i="5"/>
  <c r="F18705" i="5"/>
  <c r="F18706" i="5"/>
  <c r="F18707" i="5"/>
  <c r="F18708" i="5"/>
  <c r="F18709" i="5"/>
  <c r="F18710" i="5"/>
  <c r="F18711" i="5"/>
  <c r="F18712" i="5"/>
  <c r="F18713" i="5"/>
  <c r="F18714" i="5"/>
  <c r="F18715" i="5"/>
  <c r="F18716" i="5"/>
  <c r="F18717" i="5"/>
  <c r="F18718" i="5"/>
  <c r="F18719" i="5"/>
  <c r="F18720" i="5"/>
  <c r="F18721" i="5"/>
  <c r="F18722" i="5"/>
  <c r="F18723" i="5"/>
  <c r="F18724" i="5"/>
  <c r="F18725" i="5"/>
  <c r="F18726" i="5"/>
  <c r="F18727" i="5"/>
  <c r="F18728" i="5"/>
  <c r="F18729" i="5"/>
  <c r="F18730" i="5"/>
  <c r="F18731" i="5"/>
  <c r="F18732" i="5"/>
  <c r="F18733" i="5"/>
  <c r="F18734" i="5"/>
  <c r="F18735" i="5"/>
  <c r="F18736" i="5"/>
  <c r="F18737" i="5"/>
  <c r="F18738" i="5"/>
  <c r="F18739" i="5"/>
  <c r="F18740" i="5"/>
  <c r="F18741" i="5"/>
  <c r="F18742" i="5"/>
  <c r="F18743" i="5"/>
  <c r="F18744" i="5"/>
  <c r="F18745" i="5"/>
  <c r="F18746" i="5"/>
  <c r="F18747" i="5"/>
  <c r="F18748" i="5"/>
  <c r="F18749" i="5"/>
  <c r="F18750" i="5"/>
  <c r="F18751" i="5"/>
  <c r="F18752" i="5"/>
  <c r="F18753" i="5"/>
  <c r="F18754" i="5"/>
  <c r="F18755" i="5"/>
  <c r="F18756" i="5"/>
  <c r="F18757" i="5"/>
  <c r="F18758" i="5"/>
  <c r="F18759" i="5"/>
  <c r="F18760" i="5"/>
  <c r="F18761" i="5"/>
  <c r="F18762" i="5"/>
  <c r="F18763" i="5"/>
  <c r="F18764" i="5"/>
  <c r="F18765" i="5"/>
  <c r="F18766" i="5"/>
  <c r="F18767" i="5"/>
  <c r="F18768" i="5"/>
  <c r="F18769" i="5"/>
  <c r="F18770" i="5"/>
  <c r="F18771" i="5"/>
  <c r="F18772" i="5"/>
  <c r="F18773" i="5"/>
  <c r="F18774" i="5"/>
  <c r="F18775" i="5"/>
  <c r="F18776" i="5"/>
  <c r="F18777" i="5"/>
  <c r="F18778" i="5"/>
  <c r="F18779" i="5"/>
  <c r="F18780" i="5"/>
  <c r="F18781" i="5"/>
  <c r="F18782" i="5"/>
  <c r="F18783" i="5"/>
  <c r="F18784" i="5"/>
  <c r="F18785" i="5"/>
  <c r="F18786" i="5"/>
  <c r="F18787" i="5"/>
  <c r="F18788" i="5"/>
  <c r="F18789" i="5"/>
  <c r="F18790" i="5"/>
  <c r="F18791" i="5"/>
  <c r="F18792" i="5"/>
  <c r="F18793" i="5"/>
  <c r="F18794" i="5"/>
  <c r="F18795" i="5"/>
  <c r="F18796" i="5"/>
  <c r="F18797" i="5"/>
  <c r="F18798" i="5"/>
  <c r="F18799" i="5"/>
  <c r="F18800" i="5"/>
  <c r="F18801" i="5"/>
  <c r="F18802" i="5"/>
  <c r="F18803" i="5"/>
  <c r="F18804" i="5"/>
  <c r="F18805" i="5"/>
  <c r="F18806" i="5"/>
  <c r="F18807" i="5"/>
  <c r="F18808" i="5"/>
  <c r="F18809" i="5"/>
  <c r="F18810" i="5"/>
  <c r="F18811" i="5"/>
  <c r="F18812" i="5"/>
  <c r="F18813" i="5"/>
  <c r="F18814" i="5"/>
  <c r="F18815" i="5"/>
  <c r="F18816" i="5"/>
  <c r="F18817" i="5"/>
  <c r="F18818" i="5"/>
  <c r="F18819" i="5"/>
  <c r="F18820" i="5"/>
  <c r="F18821" i="5"/>
  <c r="F18822" i="5"/>
  <c r="F18823" i="5"/>
  <c r="F18824" i="5"/>
  <c r="F18825" i="5"/>
  <c r="F18826" i="5"/>
  <c r="F18827" i="5"/>
  <c r="F18828" i="5"/>
  <c r="F18829" i="5"/>
  <c r="F18830" i="5"/>
  <c r="F18831" i="5"/>
  <c r="F18832" i="5"/>
  <c r="F18833" i="5"/>
  <c r="F18834" i="5"/>
  <c r="F18835" i="5"/>
  <c r="F18836" i="5"/>
  <c r="F18837" i="5"/>
  <c r="F18838" i="5"/>
  <c r="F18839" i="5"/>
  <c r="F18840" i="5"/>
  <c r="F18841" i="5"/>
  <c r="F18842" i="5"/>
  <c r="F18843" i="5"/>
  <c r="F18844" i="5"/>
  <c r="F18845" i="5"/>
  <c r="F18846" i="5"/>
  <c r="F18847" i="5"/>
  <c r="F18848" i="5"/>
  <c r="F18849" i="5"/>
  <c r="F18850" i="5"/>
  <c r="F18851" i="5"/>
  <c r="F18852" i="5"/>
  <c r="F18853" i="5"/>
  <c r="F18854" i="5"/>
  <c r="F18855" i="5"/>
  <c r="F18856" i="5"/>
  <c r="F18857" i="5"/>
  <c r="F18858" i="5"/>
  <c r="F18859" i="5"/>
  <c r="F18860" i="5"/>
  <c r="F18861" i="5"/>
  <c r="F18862" i="5"/>
  <c r="F18863" i="5"/>
  <c r="F18864" i="5"/>
  <c r="F18865" i="5"/>
  <c r="F18866" i="5"/>
  <c r="F18867" i="5"/>
  <c r="F18868" i="5"/>
  <c r="F18869" i="5"/>
  <c r="F18870" i="5"/>
  <c r="F18871" i="5"/>
  <c r="F18872" i="5"/>
  <c r="F18873" i="5"/>
  <c r="F18874" i="5"/>
  <c r="F18875" i="5"/>
  <c r="F18876" i="5"/>
  <c r="F18877" i="5"/>
  <c r="F18878" i="5"/>
  <c r="F18879" i="5"/>
  <c r="F18880" i="5"/>
  <c r="F18881" i="5"/>
  <c r="F18882" i="5"/>
  <c r="F18883" i="5"/>
  <c r="F18884" i="5"/>
  <c r="F18885" i="5"/>
  <c r="F18886" i="5"/>
  <c r="F18887" i="5"/>
  <c r="F18888" i="5"/>
  <c r="F18889" i="5"/>
  <c r="F18890" i="5"/>
  <c r="F18891" i="5"/>
  <c r="F18892" i="5"/>
  <c r="F18893" i="5"/>
  <c r="F18894" i="5"/>
  <c r="F18895" i="5"/>
  <c r="F18896" i="5"/>
  <c r="F18897" i="5"/>
  <c r="F18898" i="5"/>
  <c r="F18899" i="5"/>
  <c r="F18900" i="5"/>
  <c r="F18901" i="5"/>
  <c r="F18902" i="5"/>
  <c r="F18903" i="5"/>
  <c r="F18904" i="5"/>
  <c r="F18905" i="5"/>
  <c r="F18906" i="5"/>
  <c r="F18907" i="5"/>
  <c r="F18908" i="5"/>
  <c r="F18909" i="5"/>
  <c r="F18910" i="5"/>
  <c r="F18911" i="5"/>
  <c r="F18912" i="5"/>
  <c r="F18913" i="5"/>
  <c r="F18914" i="5"/>
  <c r="F18915" i="5"/>
  <c r="F18916" i="5"/>
  <c r="F18917" i="5"/>
  <c r="F18918" i="5"/>
  <c r="F18919" i="5"/>
  <c r="F18920" i="5"/>
  <c r="F18921" i="5"/>
  <c r="F18922" i="5"/>
  <c r="F18923" i="5"/>
  <c r="F18924" i="5"/>
  <c r="F18925" i="5"/>
  <c r="F18926" i="5"/>
  <c r="F18927" i="5"/>
  <c r="F18928" i="5"/>
  <c r="F18929" i="5"/>
  <c r="F18930" i="5"/>
  <c r="F18931" i="5"/>
  <c r="F18932" i="5"/>
  <c r="F18933" i="5"/>
  <c r="F18934" i="5"/>
  <c r="F18935" i="5"/>
  <c r="F18936" i="5"/>
  <c r="F18937" i="5"/>
  <c r="F18938" i="5"/>
  <c r="F18939" i="5"/>
  <c r="F18940" i="5"/>
  <c r="F18941" i="5"/>
  <c r="F18942" i="5"/>
  <c r="F18943" i="5"/>
  <c r="F18944" i="5"/>
  <c r="F18945" i="5"/>
  <c r="F18946" i="5"/>
  <c r="F18947" i="5"/>
  <c r="F18948" i="5"/>
  <c r="F18949" i="5"/>
  <c r="F18950" i="5"/>
  <c r="F18951" i="5"/>
  <c r="F18952" i="5"/>
  <c r="F18953" i="5"/>
  <c r="F18954" i="5"/>
  <c r="F18955" i="5"/>
  <c r="F18956" i="5"/>
  <c r="F18957" i="5"/>
  <c r="F18958" i="5"/>
  <c r="F18959" i="5"/>
  <c r="F18960" i="5"/>
  <c r="F18961" i="5"/>
  <c r="F18962" i="5"/>
  <c r="F18963" i="5"/>
  <c r="F18964" i="5"/>
  <c r="F18965" i="5"/>
  <c r="F18966" i="5"/>
  <c r="F18967" i="5"/>
  <c r="F18968" i="5"/>
  <c r="F18969" i="5"/>
  <c r="F18970" i="5"/>
  <c r="F18971" i="5"/>
  <c r="F18972" i="5"/>
  <c r="F18973" i="5"/>
  <c r="F18974" i="5"/>
  <c r="F18975" i="5"/>
  <c r="F18976" i="5"/>
  <c r="F18977" i="5"/>
  <c r="F18978" i="5"/>
  <c r="F18979" i="5"/>
  <c r="F18980" i="5"/>
  <c r="F18981" i="5"/>
  <c r="F18982" i="5"/>
  <c r="F18983" i="5"/>
  <c r="F18984" i="5"/>
  <c r="F18985" i="5"/>
  <c r="F18986" i="5"/>
  <c r="F18987" i="5"/>
  <c r="F18988" i="5"/>
  <c r="F18989" i="5"/>
  <c r="F18990" i="5"/>
  <c r="F18991" i="5"/>
  <c r="F18992" i="5"/>
  <c r="F18993" i="5"/>
  <c r="F18994" i="5"/>
  <c r="F18995" i="5"/>
  <c r="F18996" i="5"/>
  <c r="F18997" i="5"/>
  <c r="F18998" i="5"/>
  <c r="F18999" i="5"/>
  <c r="F19000" i="5"/>
  <c r="F19001" i="5"/>
  <c r="F19002" i="5"/>
  <c r="F19003" i="5"/>
  <c r="F19004" i="5"/>
  <c r="F19005" i="5"/>
  <c r="F19006" i="5"/>
  <c r="F19007" i="5"/>
  <c r="F19008" i="5"/>
  <c r="F19009" i="5"/>
  <c r="F19010" i="5"/>
  <c r="F19011" i="5"/>
  <c r="F19012" i="5"/>
  <c r="F19013" i="5"/>
  <c r="F19014" i="5"/>
  <c r="F19015" i="5"/>
  <c r="F19016" i="5"/>
  <c r="F19017" i="5"/>
  <c r="F19018" i="5"/>
  <c r="F19019" i="5"/>
  <c r="F19020" i="5"/>
  <c r="F19021" i="5"/>
  <c r="F19022" i="5"/>
  <c r="F19023" i="5"/>
  <c r="F19024" i="5"/>
  <c r="F19025" i="5"/>
  <c r="F19026" i="5"/>
  <c r="F19027" i="5"/>
  <c r="F19028" i="5"/>
  <c r="F19029" i="5"/>
  <c r="F19030" i="5"/>
  <c r="F19031" i="5"/>
  <c r="F19032" i="5"/>
  <c r="F19033" i="5"/>
  <c r="F19034" i="5"/>
  <c r="F19035" i="5"/>
  <c r="F19036" i="5"/>
  <c r="F19037" i="5"/>
  <c r="F19038" i="5"/>
  <c r="F19039" i="5"/>
  <c r="F19040" i="5"/>
  <c r="F19041" i="5"/>
  <c r="F19042" i="5"/>
  <c r="F19043" i="5"/>
  <c r="F19044" i="5"/>
  <c r="F19045" i="5"/>
  <c r="F19046" i="5"/>
  <c r="F19047" i="5"/>
  <c r="F19048" i="5"/>
  <c r="F19049" i="5"/>
  <c r="F19050" i="5"/>
  <c r="F19051" i="5"/>
  <c r="F19052" i="5"/>
  <c r="F19053" i="5"/>
  <c r="F19054" i="5"/>
  <c r="F19055" i="5"/>
  <c r="F19056" i="5"/>
  <c r="F19057" i="5"/>
  <c r="F19058" i="5"/>
  <c r="F19059" i="5"/>
  <c r="F19060" i="5"/>
  <c r="F19061" i="5"/>
  <c r="F19062" i="5"/>
  <c r="F19063" i="5"/>
  <c r="F19064" i="5"/>
  <c r="F19065" i="5"/>
  <c r="F19066" i="5"/>
  <c r="F19067" i="5"/>
  <c r="F19068" i="5"/>
  <c r="F19069" i="5"/>
  <c r="F19070" i="5"/>
  <c r="F19071" i="5"/>
  <c r="F19072" i="5"/>
  <c r="F19073" i="5"/>
  <c r="F19074" i="5"/>
  <c r="F19075" i="5"/>
  <c r="F19076" i="5"/>
  <c r="F19077" i="5"/>
  <c r="F19078" i="5"/>
  <c r="F19079" i="5"/>
  <c r="F19080" i="5"/>
  <c r="F19081" i="5"/>
  <c r="F19082" i="5"/>
  <c r="F19083" i="5"/>
  <c r="F19084" i="5"/>
  <c r="F19085" i="5"/>
  <c r="F19086" i="5"/>
  <c r="F19087" i="5"/>
  <c r="F19088" i="5"/>
  <c r="F19089" i="5"/>
  <c r="F19090" i="5"/>
  <c r="F19091" i="5"/>
  <c r="F19092" i="5"/>
  <c r="F19093" i="5"/>
  <c r="F19094" i="5"/>
  <c r="F19095" i="5"/>
  <c r="F19096" i="5"/>
  <c r="F19097" i="5"/>
  <c r="F19098" i="5"/>
  <c r="F19099" i="5"/>
  <c r="F19100" i="5"/>
  <c r="F19101" i="5"/>
  <c r="F19102" i="5"/>
  <c r="F19103" i="5"/>
  <c r="F19104" i="5"/>
  <c r="F19105" i="5"/>
  <c r="F19106" i="5"/>
  <c r="F19107" i="5"/>
  <c r="F19108" i="5"/>
  <c r="F19109" i="5"/>
  <c r="F19110" i="5"/>
  <c r="F19111" i="5"/>
  <c r="F19112" i="5"/>
  <c r="F19113" i="5"/>
  <c r="F19114" i="5"/>
  <c r="F19115" i="5"/>
  <c r="F19116" i="5"/>
  <c r="F19117" i="5"/>
  <c r="F19118" i="5"/>
  <c r="F19119" i="5"/>
  <c r="F19120" i="5"/>
  <c r="F19121" i="5"/>
  <c r="F19122" i="5"/>
  <c r="F19123" i="5"/>
  <c r="F19124" i="5"/>
  <c r="F19125" i="5"/>
  <c r="F19126" i="5"/>
  <c r="F19127" i="5"/>
  <c r="F19128" i="5"/>
  <c r="F19129" i="5"/>
  <c r="F19130" i="5"/>
  <c r="F19131" i="5"/>
  <c r="F19132" i="5"/>
  <c r="F19133" i="5"/>
  <c r="F19134" i="5"/>
  <c r="F19135" i="5"/>
  <c r="F19136" i="5"/>
  <c r="F19137" i="5"/>
  <c r="F19138" i="5"/>
  <c r="F19139" i="5"/>
  <c r="F19140" i="5"/>
  <c r="F19141" i="5"/>
  <c r="F19142" i="5"/>
  <c r="F19143" i="5"/>
  <c r="F19144" i="5"/>
  <c r="F19145" i="5"/>
  <c r="F19146" i="5"/>
  <c r="F19147" i="5"/>
  <c r="F19148" i="5"/>
  <c r="F19149" i="5"/>
  <c r="F19150" i="5"/>
  <c r="F19151" i="5"/>
  <c r="F19152" i="5"/>
  <c r="F19153" i="5"/>
  <c r="F19154" i="5"/>
  <c r="F19155" i="5"/>
  <c r="F19156" i="5"/>
  <c r="F19157" i="5"/>
  <c r="F19158" i="5"/>
  <c r="F19159" i="5"/>
  <c r="F19160" i="5"/>
  <c r="F19161" i="5"/>
  <c r="F19162" i="5"/>
  <c r="F19163" i="5"/>
  <c r="F19164" i="5"/>
  <c r="F19165" i="5"/>
  <c r="F19166" i="5"/>
  <c r="F19167" i="5"/>
  <c r="F19168" i="5"/>
  <c r="F19169" i="5"/>
  <c r="F19170" i="5"/>
  <c r="F19171" i="5"/>
  <c r="F19172" i="5"/>
  <c r="F19173" i="5"/>
  <c r="F19174" i="5"/>
  <c r="F19175" i="5"/>
  <c r="F19176" i="5"/>
  <c r="F19177" i="5"/>
  <c r="F19178" i="5"/>
  <c r="F19179" i="5"/>
  <c r="F19180" i="5"/>
  <c r="F19181" i="5"/>
  <c r="F19182" i="5"/>
  <c r="F19183" i="5"/>
  <c r="F19184" i="5"/>
  <c r="F19185" i="5"/>
  <c r="F19186" i="5"/>
  <c r="F19187" i="5"/>
  <c r="F19188" i="5"/>
  <c r="F19189" i="5"/>
  <c r="F19190" i="5"/>
  <c r="F19191" i="5"/>
  <c r="F19192" i="5"/>
  <c r="F19193" i="5"/>
  <c r="F19194" i="5"/>
  <c r="F19195" i="5"/>
  <c r="F19196" i="5"/>
  <c r="F19197" i="5"/>
  <c r="F19198" i="5"/>
  <c r="F19199" i="5"/>
  <c r="F19200" i="5"/>
  <c r="F19201" i="5"/>
  <c r="F19202" i="5"/>
  <c r="F19203" i="5"/>
  <c r="F19204" i="5"/>
  <c r="F19205" i="5"/>
  <c r="F19206" i="5"/>
  <c r="F19207" i="5"/>
  <c r="F19208" i="5"/>
  <c r="F19209" i="5"/>
  <c r="F19210" i="5"/>
  <c r="F19211" i="5"/>
  <c r="F19212" i="5"/>
  <c r="F19213" i="5"/>
  <c r="F19214" i="5"/>
  <c r="F19215" i="5"/>
  <c r="F19216" i="5"/>
  <c r="F19217" i="5"/>
  <c r="F19218" i="5"/>
  <c r="F19219" i="5"/>
  <c r="F19220" i="5"/>
  <c r="F19221" i="5"/>
  <c r="F19222" i="5"/>
  <c r="F19223" i="5"/>
  <c r="F19224" i="5"/>
  <c r="F19225" i="5"/>
  <c r="F19226" i="5"/>
  <c r="F19227" i="5"/>
  <c r="F19228" i="5"/>
  <c r="F19229" i="5"/>
  <c r="F19230" i="5"/>
  <c r="F19231" i="5"/>
  <c r="F19232" i="5"/>
  <c r="F19233" i="5"/>
  <c r="F19234" i="5"/>
  <c r="F19235" i="5"/>
  <c r="F19236" i="5"/>
  <c r="F19237" i="5"/>
  <c r="F19238" i="5"/>
  <c r="F19239" i="5"/>
  <c r="F19240" i="5"/>
  <c r="F19241" i="5"/>
  <c r="F19242" i="5"/>
  <c r="F19243" i="5"/>
  <c r="F19244" i="5"/>
  <c r="F19245" i="5"/>
  <c r="F19246" i="5"/>
  <c r="F19247" i="5"/>
  <c r="F19248" i="5"/>
  <c r="F19249" i="5"/>
  <c r="F19250" i="5"/>
  <c r="F19251" i="5"/>
  <c r="F19252" i="5"/>
  <c r="F19253" i="5"/>
  <c r="F19254" i="5"/>
  <c r="F19255" i="5"/>
  <c r="F19256" i="5"/>
  <c r="F19257" i="5"/>
  <c r="F19258" i="5"/>
  <c r="F19259" i="5"/>
  <c r="F19260" i="5"/>
  <c r="F19261" i="5"/>
  <c r="F19262" i="5"/>
  <c r="F19263" i="5"/>
  <c r="F19264" i="5"/>
  <c r="F19265" i="5"/>
  <c r="F19266" i="5"/>
  <c r="F19267" i="5"/>
  <c r="F19268" i="5"/>
  <c r="F19269" i="5"/>
  <c r="F19270" i="5"/>
  <c r="F19271" i="5"/>
  <c r="F19272" i="5"/>
  <c r="F19273" i="5"/>
  <c r="F19274" i="5"/>
  <c r="F19275" i="5"/>
  <c r="F19276" i="5"/>
  <c r="F19277" i="5"/>
  <c r="F19278" i="5"/>
  <c r="F19279" i="5"/>
  <c r="F19280" i="5"/>
  <c r="F19281" i="5"/>
  <c r="F19282" i="5"/>
  <c r="F19283" i="5"/>
  <c r="F19284" i="5"/>
  <c r="F19285" i="5"/>
  <c r="F19286" i="5"/>
  <c r="F19287" i="5"/>
  <c r="F19288" i="5"/>
  <c r="F19289" i="5"/>
  <c r="F19290" i="5"/>
  <c r="F19291" i="5"/>
  <c r="F19292" i="5"/>
  <c r="F19293" i="5"/>
  <c r="F19294" i="5"/>
  <c r="F19295" i="5"/>
  <c r="F19296" i="5"/>
  <c r="F19297" i="5"/>
  <c r="F19298" i="5"/>
  <c r="F19299" i="5"/>
  <c r="F19300" i="5"/>
  <c r="F19301" i="5"/>
  <c r="F19302" i="5"/>
  <c r="F19303" i="5"/>
  <c r="F19304" i="5"/>
  <c r="F19305" i="5"/>
  <c r="F19306" i="5"/>
  <c r="F19307" i="5"/>
  <c r="F19308" i="5"/>
  <c r="F19309" i="5"/>
  <c r="F19310" i="5"/>
  <c r="F19311" i="5"/>
  <c r="F19312" i="5"/>
  <c r="F19313" i="5"/>
  <c r="F19314" i="5"/>
  <c r="F19315" i="5"/>
  <c r="F19316" i="5"/>
  <c r="F19317" i="5"/>
  <c r="F19318" i="5"/>
  <c r="F19319" i="5"/>
  <c r="F19320" i="5"/>
  <c r="F19321" i="5"/>
  <c r="F19322" i="5"/>
  <c r="F19323" i="5"/>
  <c r="F19324" i="5"/>
  <c r="F19325" i="5"/>
  <c r="F19326" i="5"/>
  <c r="F19327" i="5"/>
  <c r="F19328" i="5"/>
  <c r="F19329" i="5"/>
  <c r="F19330" i="5"/>
  <c r="F19331" i="5"/>
  <c r="F19332" i="5"/>
  <c r="F19333" i="5"/>
  <c r="F19334" i="5"/>
  <c r="F19335" i="5"/>
  <c r="F19336" i="5"/>
  <c r="F19337" i="5"/>
  <c r="F19338" i="5"/>
  <c r="F19339" i="5"/>
  <c r="F19340" i="5"/>
  <c r="F19341" i="5"/>
  <c r="F19342" i="5"/>
  <c r="F19343" i="5"/>
  <c r="F19344" i="5"/>
  <c r="F19345" i="5"/>
  <c r="F19346" i="5"/>
  <c r="F19347" i="5"/>
  <c r="F19348" i="5"/>
  <c r="F19349" i="5"/>
  <c r="F19350" i="5"/>
  <c r="F19351" i="5"/>
  <c r="F19352" i="5"/>
  <c r="F19353" i="5"/>
  <c r="F19354" i="5"/>
  <c r="F19355" i="5"/>
  <c r="F19356" i="5"/>
  <c r="F19357" i="5"/>
  <c r="F19358" i="5"/>
  <c r="F19359" i="5"/>
  <c r="F19360" i="5"/>
  <c r="F19361" i="5"/>
  <c r="F19362" i="5"/>
  <c r="F19363" i="5"/>
  <c r="F19364" i="5"/>
  <c r="F19365" i="5"/>
  <c r="F19366" i="5"/>
  <c r="F19367" i="5"/>
  <c r="F19368" i="5"/>
  <c r="F19369" i="5"/>
  <c r="F19370" i="5"/>
  <c r="F19371" i="5"/>
  <c r="F19372" i="5"/>
  <c r="F19373" i="5"/>
  <c r="F19374" i="5"/>
  <c r="F19375" i="5"/>
  <c r="F19376" i="5"/>
  <c r="F19377" i="5"/>
  <c r="F19378" i="5"/>
  <c r="F19379" i="5"/>
  <c r="F19380" i="5"/>
  <c r="F19381" i="5"/>
  <c r="F19382" i="5"/>
  <c r="F19383" i="5"/>
  <c r="F19384" i="5"/>
  <c r="F19385" i="5"/>
  <c r="F19386" i="5"/>
  <c r="F19387" i="5"/>
  <c r="F19388" i="5"/>
  <c r="F19389" i="5"/>
  <c r="F19390" i="5"/>
  <c r="F19391" i="5"/>
  <c r="F19392" i="5"/>
  <c r="F19393" i="5"/>
  <c r="F19394" i="5"/>
  <c r="F19395" i="5"/>
  <c r="F19396" i="5"/>
  <c r="F19397" i="5"/>
  <c r="F19398" i="5"/>
  <c r="F19399" i="5"/>
  <c r="F19400" i="5"/>
  <c r="F19401" i="5"/>
  <c r="F19402" i="5"/>
  <c r="F19403" i="5"/>
  <c r="F19404" i="5"/>
  <c r="F19405" i="5"/>
  <c r="F19406" i="5"/>
  <c r="F19407" i="5"/>
  <c r="F19408" i="5"/>
  <c r="F19409" i="5"/>
  <c r="F19410" i="5"/>
  <c r="F19411" i="5"/>
  <c r="F19412" i="5"/>
  <c r="F19413" i="5"/>
  <c r="F19414" i="5"/>
  <c r="F19415" i="5"/>
  <c r="F19416" i="5"/>
  <c r="F19417" i="5"/>
  <c r="F19418" i="5"/>
  <c r="F19419" i="5"/>
  <c r="F19420" i="5"/>
  <c r="F19421" i="5"/>
  <c r="F19422" i="5"/>
  <c r="F19423" i="5"/>
  <c r="F19424" i="5"/>
  <c r="F19425" i="5"/>
  <c r="F19426" i="5"/>
  <c r="F19427" i="5"/>
  <c r="F19428" i="5"/>
  <c r="F19429" i="5"/>
  <c r="F19430" i="5"/>
  <c r="F19431" i="5"/>
  <c r="F19432" i="5"/>
  <c r="F19433" i="5"/>
  <c r="F19434" i="5"/>
  <c r="F19435" i="5"/>
  <c r="F19436" i="5"/>
  <c r="F19437" i="5"/>
  <c r="F19438" i="5"/>
  <c r="F19439" i="5"/>
  <c r="F19440" i="5"/>
  <c r="F19441" i="5"/>
  <c r="F19442" i="5"/>
  <c r="F19443" i="5"/>
  <c r="F19444" i="5"/>
  <c r="F19445" i="5"/>
  <c r="F19446" i="5"/>
  <c r="F19447" i="5"/>
  <c r="F19448" i="5"/>
  <c r="F19449" i="5"/>
  <c r="F19450" i="5"/>
  <c r="F19451" i="5"/>
  <c r="F19452" i="5"/>
  <c r="F19453" i="5"/>
  <c r="F19454" i="5"/>
  <c r="F19455" i="5"/>
  <c r="F19456" i="5"/>
  <c r="F19457" i="5"/>
  <c r="F19458" i="5"/>
  <c r="F19459" i="5"/>
  <c r="F19460" i="5"/>
  <c r="F19461" i="5"/>
  <c r="F19462" i="5"/>
  <c r="F19463" i="5"/>
  <c r="F19464" i="5"/>
  <c r="F19465" i="5"/>
  <c r="F19466" i="5"/>
  <c r="F19467" i="5"/>
  <c r="F19468" i="5"/>
  <c r="F19469" i="5"/>
  <c r="F19470" i="5"/>
  <c r="F19471" i="5"/>
  <c r="F19472" i="5"/>
  <c r="F19473" i="5"/>
  <c r="F19474" i="5"/>
  <c r="F19475" i="5"/>
  <c r="F19476" i="5"/>
  <c r="F19477" i="5"/>
  <c r="F19478" i="5"/>
  <c r="F19479" i="5"/>
  <c r="F19480" i="5"/>
  <c r="F19481" i="5"/>
  <c r="F19482" i="5"/>
  <c r="F19483" i="5"/>
  <c r="F19484" i="5"/>
  <c r="F19485" i="5"/>
  <c r="F19486" i="5"/>
  <c r="F19487" i="5"/>
  <c r="F19488" i="5"/>
  <c r="F19489" i="5"/>
  <c r="F19490" i="5"/>
  <c r="F19491" i="5"/>
  <c r="F19492" i="5"/>
  <c r="F19493" i="5"/>
  <c r="F19494" i="5"/>
  <c r="F19495" i="5"/>
  <c r="F19496" i="5"/>
  <c r="F19497" i="5"/>
  <c r="F19498" i="5"/>
  <c r="F19499" i="5"/>
  <c r="F19500" i="5"/>
  <c r="F19501" i="5"/>
  <c r="F19502" i="5"/>
  <c r="F19503" i="5"/>
  <c r="F19504" i="5"/>
  <c r="F19505" i="5"/>
  <c r="F19506" i="5"/>
  <c r="F19507" i="5"/>
  <c r="F19508" i="5"/>
  <c r="F19509" i="5"/>
  <c r="F19510" i="5"/>
  <c r="F19511" i="5"/>
  <c r="F19512" i="5"/>
  <c r="F19513" i="5"/>
  <c r="F19514" i="5"/>
  <c r="F19515" i="5"/>
  <c r="F19516" i="5"/>
  <c r="F19517" i="5"/>
  <c r="F19518" i="5"/>
  <c r="F19519" i="5"/>
  <c r="F19520" i="5"/>
  <c r="F19521" i="5"/>
  <c r="F19522" i="5"/>
  <c r="F19523" i="5"/>
  <c r="F19524" i="5"/>
  <c r="F19525" i="5"/>
  <c r="F19526" i="5"/>
  <c r="F19527" i="5"/>
  <c r="F19528" i="5"/>
  <c r="F19529" i="5"/>
  <c r="F19530" i="5"/>
  <c r="F19531" i="5"/>
  <c r="F19532" i="5"/>
  <c r="F19533" i="5"/>
  <c r="F19534" i="5"/>
  <c r="F19535" i="5"/>
  <c r="F19536" i="5"/>
  <c r="F19537" i="5"/>
  <c r="F19538" i="5"/>
  <c r="F19539" i="5"/>
  <c r="F19540" i="5"/>
  <c r="F19541" i="5"/>
  <c r="F19542" i="5"/>
  <c r="F19543" i="5"/>
  <c r="F19544" i="5"/>
  <c r="F19545" i="5"/>
  <c r="F19546" i="5"/>
  <c r="F19547" i="5"/>
  <c r="F19548" i="5"/>
  <c r="F19549" i="5"/>
  <c r="F19550" i="5"/>
  <c r="F19551" i="5"/>
  <c r="F19552" i="5"/>
  <c r="F19553" i="5"/>
  <c r="F19554" i="5"/>
  <c r="F19555" i="5"/>
  <c r="F19556" i="5"/>
  <c r="F19557" i="5"/>
  <c r="F19558" i="5"/>
  <c r="F19559" i="5"/>
  <c r="F19560" i="5"/>
  <c r="F19561" i="5"/>
  <c r="F19562" i="5"/>
  <c r="F19563" i="5"/>
  <c r="F19564" i="5"/>
  <c r="F19565" i="5"/>
  <c r="F19566" i="5"/>
  <c r="F19567" i="5"/>
  <c r="F19568" i="5"/>
  <c r="F19569" i="5"/>
  <c r="F19570" i="5"/>
  <c r="F19571" i="5"/>
  <c r="F19572" i="5"/>
  <c r="F19573" i="5"/>
  <c r="F19574" i="5"/>
  <c r="F19575" i="5"/>
  <c r="F19576" i="5"/>
  <c r="F19577" i="5"/>
  <c r="F19578" i="5"/>
  <c r="F19579" i="5"/>
  <c r="F19580" i="5"/>
  <c r="F19581" i="5"/>
  <c r="F19582" i="5"/>
  <c r="F19583" i="5"/>
  <c r="F19584" i="5"/>
  <c r="F19585" i="5"/>
  <c r="F19586" i="5"/>
  <c r="F19587" i="5"/>
  <c r="F19588" i="5"/>
  <c r="F19589" i="5"/>
  <c r="F19590" i="5"/>
  <c r="F19591" i="5"/>
  <c r="F19592" i="5"/>
  <c r="F19593" i="5"/>
  <c r="F19594" i="5"/>
  <c r="F19595" i="5"/>
  <c r="F19596" i="5"/>
  <c r="F19597" i="5"/>
  <c r="F19598" i="5"/>
  <c r="F19599" i="5"/>
  <c r="F19600" i="5"/>
  <c r="F19601" i="5"/>
  <c r="F19602" i="5"/>
  <c r="F19603" i="5"/>
  <c r="F19604" i="5"/>
  <c r="F19605" i="5"/>
  <c r="F19606" i="5"/>
  <c r="F19607" i="5"/>
  <c r="F19608" i="5"/>
  <c r="F19609" i="5"/>
  <c r="F19610" i="5"/>
  <c r="F19611" i="5"/>
  <c r="F19612" i="5"/>
  <c r="F19613" i="5"/>
  <c r="F19614" i="5"/>
  <c r="F19615" i="5"/>
  <c r="F19616" i="5"/>
  <c r="F19617" i="5"/>
  <c r="F19618" i="5"/>
  <c r="F19619" i="5"/>
  <c r="F19620" i="5"/>
  <c r="F19621" i="5"/>
  <c r="F19622" i="5"/>
  <c r="F19623" i="5"/>
  <c r="F19624" i="5"/>
  <c r="F19625" i="5"/>
  <c r="F19626" i="5"/>
  <c r="F19627" i="5"/>
  <c r="F19628" i="5"/>
  <c r="F19629" i="5"/>
  <c r="F19630" i="5"/>
  <c r="F19631" i="5"/>
  <c r="F19632" i="5"/>
  <c r="F19633" i="5"/>
  <c r="F19634" i="5"/>
  <c r="F19635" i="5"/>
  <c r="F19636" i="5"/>
  <c r="F19637" i="5"/>
  <c r="F19638" i="5"/>
  <c r="F19639" i="5"/>
  <c r="F19640" i="5"/>
  <c r="F19641" i="5"/>
  <c r="F19642" i="5"/>
  <c r="F19643" i="5"/>
  <c r="F19644" i="5"/>
  <c r="F19645" i="5"/>
  <c r="F19646" i="5"/>
  <c r="F19647" i="5"/>
  <c r="F19648" i="5"/>
  <c r="F19649" i="5"/>
  <c r="F19650" i="5"/>
  <c r="F19651" i="5"/>
  <c r="F19652" i="5"/>
  <c r="F19653" i="5"/>
  <c r="F19654" i="5"/>
  <c r="F19655" i="5"/>
  <c r="F19656" i="5"/>
  <c r="F19657" i="5"/>
  <c r="F19658" i="5"/>
  <c r="F19659" i="5"/>
  <c r="F19660" i="5"/>
  <c r="F19661" i="5"/>
  <c r="F19662" i="5"/>
  <c r="F19663" i="5"/>
  <c r="F19664" i="5"/>
  <c r="F19665" i="5"/>
  <c r="F19666" i="5"/>
  <c r="F19667" i="5"/>
  <c r="F19668" i="5"/>
  <c r="F19669" i="5"/>
  <c r="F19670" i="5"/>
  <c r="F19671" i="5"/>
  <c r="F19672" i="5"/>
  <c r="F19673" i="5"/>
  <c r="F19674" i="5"/>
  <c r="F19675" i="5"/>
  <c r="F19676" i="5"/>
  <c r="F19677" i="5"/>
  <c r="F19678" i="5"/>
  <c r="F19679" i="5"/>
  <c r="F19680" i="5"/>
  <c r="F19681" i="5"/>
  <c r="F19682" i="5"/>
  <c r="F19683" i="5"/>
  <c r="F19684" i="5"/>
  <c r="F19685" i="5"/>
  <c r="F19686" i="5"/>
  <c r="F19687" i="5"/>
  <c r="F19688" i="5"/>
  <c r="F19689" i="5"/>
  <c r="F19690" i="5"/>
  <c r="F19691" i="5"/>
  <c r="F19692" i="5"/>
  <c r="F19693" i="5"/>
  <c r="F19694" i="5"/>
  <c r="F19695" i="5"/>
  <c r="F19696" i="5"/>
  <c r="F19697" i="5"/>
  <c r="F19698" i="5"/>
  <c r="F19699" i="5"/>
  <c r="F19700" i="5"/>
  <c r="F19701" i="5"/>
  <c r="F19702" i="5"/>
  <c r="F19703" i="5"/>
  <c r="F19704" i="5"/>
  <c r="F19705" i="5"/>
  <c r="F19706" i="5"/>
  <c r="F19707" i="5"/>
  <c r="F19708" i="5"/>
  <c r="F19709" i="5"/>
  <c r="F19710" i="5"/>
  <c r="F19711" i="5"/>
  <c r="F19712" i="5"/>
  <c r="F19713" i="5"/>
  <c r="F19714" i="5"/>
  <c r="F19715" i="5"/>
  <c r="F19716" i="5"/>
  <c r="F19717" i="5"/>
  <c r="F19718" i="5"/>
  <c r="F19719" i="5"/>
  <c r="F19720" i="5"/>
  <c r="F19721" i="5"/>
  <c r="F19722" i="5"/>
  <c r="F19723" i="5"/>
  <c r="F19724" i="5"/>
  <c r="F19725" i="5"/>
  <c r="F19726" i="5"/>
  <c r="F19727" i="5"/>
  <c r="F19728" i="5"/>
  <c r="F19729" i="5"/>
  <c r="F19730" i="5"/>
  <c r="F19731" i="5"/>
  <c r="F19732" i="5"/>
  <c r="F19733" i="5"/>
  <c r="F19734" i="5"/>
  <c r="F19735" i="5"/>
  <c r="F19736" i="5"/>
  <c r="F19737" i="5"/>
  <c r="F19738" i="5"/>
  <c r="F19739" i="5"/>
  <c r="F19740" i="5"/>
  <c r="F19741" i="5"/>
  <c r="F19742" i="5"/>
  <c r="F19743" i="5"/>
  <c r="F19744" i="5"/>
  <c r="F19745" i="5"/>
  <c r="F19746" i="5"/>
  <c r="F19747" i="5"/>
  <c r="F19748" i="5"/>
  <c r="F19749" i="5"/>
  <c r="F19750" i="5"/>
  <c r="F19751" i="5"/>
  <c r="F19752" i="5"/>
  <c r="F19753" i="5"/>
  <c r="F19754" i="5"/>
  <c r="F19755" i="5"/>
  <c r="F19756" i="5"/>
  <c r="F19757" i="5"/>
  <c r="F19758" i="5"/>
  <c r="F19759" i="5"/>
  <c r="F19760" i="5"/>
  <c r="F19761" i="5"/>
  <c r="F19762" i="5"/>
  <c r="F19763" i="5"/>
  <c r="F19764" i="5"/>
  <c r="F19765" i="5"/>
  <c r="F19766" i="5"/>
  <c r="F19767" i="5"/>
  <c r="F19768" i="5"/>
  <c r="F19769" i="5"/>
  <c r="F19770" i="5"/>
  <c r="F19771" i="5"/>
  <c r="F19772" i="5"/>
  <c r="F19773" i="5"/>
  <c r="F19774" i="5"/>
  <c r="F19775" i="5"/>
  <c r="F19776" i="5"/>
  <c r="F19777" i="5"/>
  <c r="F19778" i="5"/>
  <c r="F19779" i="5"/>
  <c r="F19780" i="5"/>
  <c r="F19781" i="5"/>
  <c r="F19782" i="5"/>
  <c r="F19783" i="5"/>
  <c r="F19784" i="5"/>
  <c r="F19785" i="5"/>
  <c r="F19786" i="5"/>
  <c r="F19787" i="5"/>
  <c r="F19788" i="5"/>
  <c r="F19789" i="5"/>
  <c r="F19790" i="5"/>
  <c r="F19791" i="5"/>
  <c r="F19792" i="5"/>
  <c r="F19793" i="5"/>
  <c r="F19794" i="5"/>
  <c r="F19795" i="5"/>
  <c r="F19796" i="5"/>
  <c r="F19797" i="5"/>
  <c r="F19798" i="5"/>
  <c r="F19799" i="5"/>
  <c r="F19800" i="5"/>
  <c r="F19801" i="5"/>
  <c r="F19802" i="5"/>
  <c r="F19803" i="5"/>
  <c r="F19804" i="5"/>
  <c r="F19805" i="5"/>
  <c r="F19806" i="5"/>
  <c r="F19807" i="5"/>
  <c r="F19808" i="5"/>
  <c r="F19809" i="5"/>
  <c r="F19810" i="5"/>
  <c r="F19811" i="5"/>
  <c r="F19812" i="5"/>
  <c r="F19813" i="5"/>
  <c r="F19814" i="5"/>
  <c r="F19815" i="5"/>
  <c r="F19816" i="5"/>
  <c r="F19817" i="5"/>
  <c r="F19818" i="5"/>
  <c r="F19819" i="5"/>
  <c r="F19820" i="5"/>
  <c r="F19821" i="5"/>
  <c r="F19822" i="5"/>
  <c r="F19823" i="5"/>
  <c r="F19824" i="5"/>
  <c r="F19825" i="5"/>
  <c r="F19826" i="5"/>
  <c r="F19827" i="5"/>
  <c r="F19828" i="5"/>
  <c r="F19829" i="5"/>
  <c r="F19830" i="5"/>
  <c r="F19831" i="5"/>
  <c r="F19832" i="5"/>
  <c r="F19833" i="5"/>
  <c r="F19834" i="5"/>
  <c r="F19835" i="5"/>
  <c r="F19836" i="5"/>
  <c r="F19837" i="5"/>
  <c r="F19838" i="5"/>
  <c r="F19839" i="5"/>
  <c r="F19840" i="5"/>
  <c r="F19841" i="5"/>
  <c r="F19842" i="5"/>
  <c r="F19843" i="5"/>
  <c r="F19844" i="5"/>
  <c r="F19845" i="5"/>
  <c r="F19846" i="5"/>
  <c r="F19847" i="5"/>
  <c r="F19848" i="5"/>
  <c r="F19849" i="5"/>
  <c r="F19850" i="5"/>
  <c r="F19851" i="5"/>
  <c r="F19852" i="5"/>
  <c r="F19853" i="5"/>
  <c r="F19854" i="5"/>
  <c r="F19855" i="5"/>
  <c r="F19856" i="5"/>
  <c r="F19857" i="5"/>
  <c r="F19858" i="5"/>
  <c r="F19859" i="5"/>
  <c r="F19860" i="5"/>
  <c r="F19861" i="5"/>
  <c r="F19862" i="5"/>
  <c r="F19863" i="5"/>
  <c r="F19864" i="5"/>
  <c r="F19865" i="5"/>
  <c r="F19866" i="5"/>
  <c r="F19867" i="5"/>
  <c r="F19868" i="5"/>
  <c r="F19869" i="5"/>
  <c r="F19870" i="5"/>
  <c r="F19871" i="5"/>
  <c r="F19872" i="5"/>
  <c r="F19873" i="5"/>
  <c r="F19874" i="5"/>
  <c r="F19875" i="5"/>
  <c r="F19876" i="5"/>
  <c r="F19877" i="5"/>
  <c r="F19878" i="5"/>
  <c r="F19879" i="5"/>
  <c r="F19880" i="5"/>
  <c r="F19881" i="5"/>
  <c r="F19882" i="5"/>
  <c r="F19883" i="5"/>
  <c r="F19884" i="5"/>
  <c r="F19885" i="5"/>
  <c r="F19886" i="5"/>
  <c r="F19887" i="5"/>
  <c r="F19888" i="5"/>
  <c r="F19889" i="5"/>
  <c r="F19890" i="5"/>
  <c r="F19891" i="5"/>
  <c r="F19892" i="5"/>
  <c r="F19893" i="5"/>
  <c r="F19894" i="5"/>
  <c r="F19895" i="5"/>
  <c r="F19896" i="5"/>
  <c r="F19897" i="5"/>
  <c r="F19898" i="5"/>
  <c r="F19899" i="5"/>
  <c r="F19900" i="5"/>
  <c r="F19901" i="5"/>
  <c r="F19902" i="5"/>
  <c r="F19903" i="5"/>
  <c r="F19904" i="5"/>
  <c r="F19905" i="5"/>
  <c r="F19906" i="5"/>
  <c r="F19907" i="5"/>
  <c r="F19908" i="5"/>
  <c r="F19909" i="5"/>
  <c r="F19910" i="5"/>
  <c r="F19911" i="5"/>
  <c r="F19912" i="5"/>
  <c r="F19913" i="5"/>
  <c r="F19914" i="5"/>
  <c r="F19915" i="5"/>
  <c r="F19916" i="5"/>
  <c r="F19917" i="5"/>
  <c r="F19918" i="5"/>
  <c r="F19919" i="5"/>
  <c r="F19920" i="5"/>
  <c r="F19921" i="5"/>
  <c r="F19922" i="5"/>
  <c r="F19923" i="5"/>
  <c r="F19924" i="5"/>
  <c r="F19925" i="5"/>
  <c r="F19926" i="5"/>
  <c r="F19927" i="5"/>
  <c r="F19928" i="5"/>
  <c r="F19929" i="5"/>
  <c r="F19930" i="5"/>
  <c r="F19931" i="5"/>
  <c r="F19932" i="5"/>
  <c r="F19933" i="5"/>
  <c r="F19934" i="5"/>
  <c r="F19935" i="5"/>
  <c r="F19936" i="5"/>
  <c r="F19937" i="5"/>
  <c r="F19938" i="5"/>
  <c r="F19939" i="5"/>
  <c r="F19940" i="5"/>
  <c r="F19941" i="5"/>
  <c r="F19942" i="5"/>
  <c r="F19943" i="5"/>
  <c r="F19944" i="5"/>
  <c r="F19945" i="5"/>
  <c r="F19946" i="5"/>
  <c r="F19947" i="5"/>
  <c r="F19948" i="5"/>
  <c r="F19949" i="5"/>
  <c r="F19950" i="5"/>
  <c r="F19951" i="5"/>
  <c r="F19952" i="5"/>
  <c r="F19953" i="5"/>
  <c r="F19954" i="5"/>
  <c r="F19955" i="5"/>
  <c r="F19956" i="5"/>
  <c r="F19957" i="5"/>
  <c r="F19958" i="5"/>
  <c r="F19959" i="5"/>
  <c r="F19960" i="5"/>
  <c r="F19961" i="5"/>
  <c r="F19962" i="5"/>
  <c r="F19963" i="5"/>
  <c r="F19964" i="5"/>
  <c r="F19965" i="5"/>
  <c r="F19966" i="5"/>
  <c r="F19967" i="5"/>
  <c r="F19968" i="5"/>
  <c r="F19969" i="5"/>
  <c r="F19970" i="5"/>
  <c r="F19971" i="5"/>
  <c r="F19972" i="5"/>
  <c r="F19973" i="5"/>
  <c r="F19974" i="5"/>
  <c r="F19975" i="5"/>
  <c r="F19976" i="5"/>
  <c r="F19977" i="5"/>
  <c r="F19978" i="5"/>
  <c r="F19979" i="5"/>
  <c r="F19980" i="5"/>
  <c r="F19981" i="5"/>
  <c r="F19982" i="5"/>
  <c r="F19983" i="5"/>
  <c r="F19984" i="5"/>
  <c r="F19985" i="5"/>
  <c r="F19986" i="5"/>
  <c r="F19987" i="5"/>
  <c r="F19988" i="5"/>
  <c r="F19989" i="5"/>
  <c r="F19990" i="5"/>
  <c r="F19991" i="5"/>
  <c r="F19992" i="5"/>
  <c r="F19993" i="5"/>
  <c r="F19994" i="5"/>
  <c r="F19995" i="5"/>
  <c r="F19996" i="5"/>
  <c r="F19997" i="5"/>
  <c r="F19998" i="5"/>
  <c r="F19999" i="5"/>
  <c r="F2287" i="5"/>
  <c r="F2288" i="5"/>
  <c r="F2289" i="5"/>
  <c r="F2290" i="5"/>
  <c r="F2291" i="5"/>
  <c r="F2292" i="5"/>
  <c r="F2293" i="5"/>
  <c r="F2294" i="5"/>
  <c r="F2295" i="5"/>
  <c r="F2296" i="5"/>
  <c r="F2297" i="5"/>
  <c r="F2298" i="5"/>
  <c r="F2299" i="5"/>
  <c r="F2300" i="5"/>
  <c r="F2301" i="5"/>
  <c r="F2302" i="5"/>
  <c r="F2303" i="5"/>
  <c r="F2304" i="5"/>
  <c r="F2305" i="5"/>
  <c r="F2306" i="5"/>
  <c r="F2307" i="5"/>
  <c r="F2308" i="5"/>
  <c r="F2309" i="5"/>
  <c r="F2310" i="5"/>
  <c r="F2311" i="5"/>
  <c r="F2312" i="5"/>
  <c r="F2313" i="5"/>
  <c r="F2314" i="5"/>
  <c r="F2315" i="5"/>
  <c r="F2316" i="5"/>
  <c r="F2317" i="5"/>
  <c r="F2318" i="5"/>
  <c r="F2319" i="5"/>
  <c r="F2320" i="5"/>
  <c r="F2321" i="5"/>
  <c r="F2322" i="5"/>
  <c r="F2323" i="5"/>
  <c r="F2324" i="5"/>
  <c r="F2325" i="5"/>
  <c r="F2326" i="5"/>
  <c r="F2327" i="5"/>
  <c r="F2328" i="5"/>
  <c r="F2329" i="5"/>
  <c r="F2330" i="5"/>
  <c r="F2331" i="5"/>
  <c r="F2332" i="5"/>
  <c r="F2333" i="5"/>
  <c r="F2334" i="5"/>
  <c r="F2335" i="5"/>
  <c r="F2336" i="5"/>
  <c r="F2337" i="5"/>
  <c r="F2338" i="5"/>
  <c r="F2339" i="5"/>
  <c r="F2340" i="5"/>
  <c r="F2341" i="5"/>
  <c r="F2342" i="5"/>
  <c r="F2343" i="5"/>
  <c r="F2344" i="5"/>
  <c r="F2345" i="5"/>
  <c r="F2346" i="5"/>
  <c r="F2347" i="5"/>
  <c r="F2348" i="5"/>
  <c r="F2349" i="5"/>
  <c r="F2350" i="5"/>
  <c r="F2351" i="5"/>
  <c r="F2352" i="5"/>
  <c r="F2353" i="5"/>
  <c r="F2354" i="5"/>
  <c r="F2355" i="5"/>
  <c r="F2356" i="5"/>
  <c r="F2357" i="5"/>
  <c r="F2358" i="5"/>
  <c r="F2359" i="5"/>
  <c r="F2360" i="5"/>
  <c r="F2361" i="5"/>
  <c r="F2362" i="5"/>
  <c r="F2363" i="5"/>
  <c r="F2364" i="5"/>
  <c r="F2365" i="5"/>
  <c r="F2366" i="5"/>
  <c r="F2367" i="5"/>
  <c r="F2368" i="5"/>
  <c r="F2369" i="5"/>
  <c r="F2370" i="5"/>
  <c r="F2371" i="5"/>
  <c r="F2372" i="5"/>
  <c r="F2373" i="5"/>
  <c r="F2374" i="5"/>
  <c r="F2375" i="5"/>
  <c r="F2376" i="5"/>
  <c r="F2377" i="5"/>
  <c r="F2378" i="5"/>
  <c r="F2379" i="5"/>
  <c r="F2380" i="5"/>
  <c r="F2381" i="5"/>
  <c r="F2382" i="5"/>
  <c r="F2383" i="5"/>
  <c r="F2384" i="5"/>
  <c r="F2385" i="5"/>
  <c r="F2386" i="5"/>
  <c r="F2387" i="5"/>
  <c r="F2388" i="5"/>
  <c r="F2389" i="5"/>
  <c r="F2390" i="5"/>
  <c r="F2391" i="5"/>
  <c r="F2392" i="5"/>
  <c r="F2393" i="5"/>
  <c r="F2394" i="5"/>
  <c r="F2395" i="5"/>
  <c r="F2396" i="5"/>
  <c r="F2397" i="5"/>
  <c r="F2398" i="5"/>
  <c r="F2399" i="5"/>
  <c r="F2400" i="5"/>
  <c r="F2401" i="5"/>
  <c r="F2402" i="5"/>
  <c r="F2403" i="5"/>
  <c r="F2404" i="5"/>
  <c r="F2405" i="5"/>
  <c r="F2406" i="5"/>
  <c r="F2407" i="5"/>
  <c r="F2408" i="5"/>
  <c r="F2409" i="5"/>
  <c r="F2410" i="5"/>
  <c r="F2411" i="5"/>
  <c r="F2412" i="5"/>
  <c r="F2413" i="5"/>
  <c r="F2414" i="5"/>
  <c r="F2415" i="5"/>
  <c r="F2416" i="5"/>
  <c r="F2417" i="5"/>
  <c r="F2418" i="5"/>
  <c r="F2419" i="5"/>
  <c r="F2420" i="5"/>
  <c r="F2421" i="5"/>
  <c r="F2422" i="5"/>
  <c r="F2423" i="5"/>
  <c r="F2424" i="5"/>
  <c r="F2425" i="5"/>
  <c r="F2426" i="5"/>
  <c r="F2427" i="5"/>
  <c r="F2428" i="5"/>
  <c r="F2429" i="5"/>
  <c r="F2430" i="5"/>
  <c r="F2431" i="5"/>
  <c r="F2432" i="5"/>
  <c r="F2433" i="5"/>
  <c r="F2434" i="5"/>
  <c r="F2435" i="5"/>
  <c r="F2436" i="5"/>
  <c r="F2437" i="5"/>
  <c r="F2438" i="5"/>
  <c r="F2439" i="5"/>
  <c r="F2440" i="5"/>
  <c r="F2441" i="5"/>
  <c r="F2442" i="5"/>
  <c r="F2443" i="5"/>
  <c r="F2444" i="5"/>
  <c r="F2445" i="5"/>
  <c r="F2446" i="5"/>
  <c r="F2447" i="5"/>
  <c r="F2448" i="5"/>
  <c r="F2449" i="5"/>
  <c r="F2450" i="5"/>
  <c r="F2451" i="5"/>
  <c r="F2452" i="5"/>
  <c r="F2453" i="5"/>
  <c r="F2454" i="5"/>
  <c r="F2455" i="5"/>
  <c r="F2456" i="5"/>
  <c r="F2457" i="5"/>
  <c r="F2458" i="5"/>
  <c r="F2459" i="5"/>
  <c r="F2460" i="5"/>
  <c r="F2461" i="5"/>
  <c r="F2462" i="5"/>
  <c r="F2463" i="5"/>
  <c r="F2464" i="5"/>
  <c r="F2465" i="5"/>
  <c r="F2466" i="5"/>
  <c r="F2467" i="5"/>
  <c r="F2468" i="5"/>
  <c r="F2469" i="5"/>
  <c r="F2470" i="5"/>
  <c r="F2471" i="5"/>
  <c r="F2472" i="5"/>
  <c r="F2473" i="5"/>
  <c r="F2474" i="5"/>
  <c r="F2475" i="5"/>
  <c r="F2476" i="5"/>
  <c r="F2477" i="5"/>
  <c r="F2478" i="5"/>
  <c r="F2479" i="5"/>
  <c r="F2480" i="5"/>
  <c r="F2481" i="5"/>
  <c r="F2482" i="5"/>
  <c r="F2483" i="5"/>
  <c r="F2484" i="5"/>
  <c r="F2485" i="5"/>
  <c r="F2486" i="5"/>
  <c r="F2487" i="5"/>
  <c r="F2488" i="5"/>
  <c r="F2489" i="5"/>
  <c r="F2490" i="5"/>
  <c r="F2491" i="5"/>
  <c r="F2492" i="5"/>
  <c r="F2493" i="5"/>
  <c r="F2494" i="5"/>
  <c r="F2495" i="5"/>
  <c r="F2496" i="5"/>
  <c r="F2497" i="5"/>
  <c r="F2498" i="5"/>
  <c r="F2499" i="5"/>
  <c r="F2500" i="5"/>
  <c r="F2501" i="5"/>
  <c r="F2502" i="5"/>
  <c r="F2503" i="5"/>
  <c r="F2504" i="5"/>
  <c r="F2505" i="5"/>
  <c r="F2506" i="5"/>
  <c r="F2507" i="5"/>
  <c r="F2508" i="5"/>
  <c r="F2509" i="5"/>
  <c r="F2510" i="5"/>
  <c r="F2511" i="5"/>
  <c r="F2512" i="5"/>
  <c r="F2513" i="5"/>
  <c r="F2514" i="5"/>
  <c r="F2515" i="5"/>
  <c r="F2516" i="5"/>
  <c r="F2517" i="5"/>
  <c r="F2518" i="5"/>
  <c r="F2519" i="5"/>
  <c r="F2520" i="5"/>
  <c r="F2521" i="5"/>
  <c r="F2522" i="5"/>
  <c r="F2523" i="5"/>
  <c r="F2524" i="5"/>
  <c r="F2525" i="5"/>
  <c r="F2526" i="5"/>
  <c r="F2527" i="5"/>
  <c r="F2528" i="5"/>
  <c r="F2529" i="5"/>
  <c r="F2530" i="5"/>
  <c r="F2531" i="5"/>
  <c r="F2532" i="5"/>
  <c r="F2533" i="5"/>
  <c r="F2534" i="5"/>
  <c r="F2535" i="5"/>
  <c r="F2536" i="5"/>
  <c r="F2537" i="5"/>
  <c r="F2538" i="5"/>
  <c r="F2539" i="5"/>
  <c r="F2540" i="5"/>
  <c r="F2541" i="5"/>
  <c r="F2542" i="5"/>
  <c r="F2543" i="5"/>
  <c r="F2544" i="5"/>
  <c r="F2545" i="5"/>
  <c r="F2546" i="5"/>
  <c r="F2547" i="5"/>
  <c r="F2548" i="5"/>
  <c r="F2549" i="5"/>
  <c r="F2550" i="5"/>
  <c r="F2551" i="5"/>
  <c r="F2552" i="5"/>
  <c r="F2553" i="5"/>
  <c r="F2554" i="5"/>
  <c r="F2555" i="5"/>
  <c r="F2556" i="5"/>
  <c r="F2557" i="5"/>
  <c r="F2558" i="5"/>
  <c r="F2559" i="5"/>
  <c r="F2560" i="5"/>
  <c r="F2561" i="5"/>
  <c r="F2562" i="5"/>
  <c r="F2563" i="5"/>
  <c r="F2564" i="5"/>
  <c r="F2565" i="5"/>
  <c r="F2566" i="5"/>
  <c r="F2567" i="5"/>
  <c r="F2568" i="5"/>
  <c r="F2569" i="5"/>
  <c r="F2570" i="5"/>
  <c r="F2571" i="5"/>
  <c r="F2572" i="5"/>
  <c r="F2573" i="5"/>
  <c r="F2574" i="5"/>
  <c r="F2575" i="5"/>
  <c r="F2576" i="5"/>
  <c r="F2577" i="5"/>
  <c r="F2578" i="5"/>
  <c r="F2579" i="5"/>
  <c r="F2580" i="5"/>
  <c r="F2581" i="5"/>
  <c r="F2582" i="5"/>
  <c r="F2583" i="5"/>
  <c r="F2584" i="5"/>
  <c r="F2585" i="5"/>
  <c r="F2586" i="5"/>
  <c r="F2587" i="5"/>
  <c r="F2588" i="5"/>
  <c r="F2589" i="5"/>
  <c r="F2590" i="5"/>
  <c r="F2591" i="5"/>
  <c r="F2592" i="5"/>
  <c r="F2593" i="5"/>
  <c r="F2594" i="5"/>
  <c r="F2595" i="5"/>
  <c r="F2596" i="5"/>
  <c r="F2597" i="5"/>
  <c r="F2598" i="5"/>
  <c r="F2599" i="5"/>
  <c r="F2600" i="5"/>
  <c r="F2601" i="5"/>
  <c r="F2602" i="5"/>
  <c r="F2603" i="5"/>
  <c r="F2604" i="5"/>
  <c r="F2605" i="5"/>
  <c r="F2606" i="5"/>
  <c r="F2607" i="5"/>
  <c r="F2608" i="5"/>
  <c r="F2609" i="5"/>
  <c r="F2610" i="5"/>
  <c r="F2611" i="5"/>
  <c r="F2612" i="5"/>
  <c r="F2613" i="5"/>
  <c r="F2614" i="5"/>
  <c r="F2615" i="5"/>
  <c r="F2616" i="5"/>
  <c r="F2617" i="5"/>
  <c r="F2618" i="5"/>
  <c r="F2619" i="5"/>
  <c r="F2620" i="5"/>
  <c r="F2621" i="5"/>
  <c r="F2622" i="5"/>
  <c r="F2623" i="5"/>
  <c r="F2624" i="5"/>
  <c r="F2625" i="5"/>
  <c r="F2626" i="5"/>
  <c r="F2627" i="5"/>
  <c r="F2628" i="5"/>
  <c r="F2629" i="5"/>
  <c r="F2630" i="5"/>
  <c r="F2631" i="5"/>
  <c r="F2632" i="5"/>
  <c r="F2633" i="5"/>
  <c r="F2634" i="5"/>
  <c r="F2635" i="5"/>
  <c r="F2636" i="5"/>
  <c r="F2637" i="5"/>
  <c r="F2638" i="5"/>
  <c r="F2639" i="5"/>
  <c r="F2640" i="5"/>
  <c r="F2641" i="5"/>
  <c r="F2642" i="5"/>
  <c r="F2643" i="5"/>
  <c r="F2644" i="5"/>
  <c r="F2645" i="5"/>
  <c r="F2646" i="5"/>
  <c r="F2647" i="5"/>
  <c r="F2648" i="5"/>
  <c r="F2649" i="5"/>
  <c r="F2650" i="5"/>
  <c r="F2651" i="5"/>
  <c r="F2652" i="5"/>
  <c r="F2653" i="5"/>
  <c r="F2654" i="5"/>
  <c r="F2655" i="5"/>
  <c r="F2656" i="5"/>
  <c r="F2657" i="5"/>
  <c r="F2658" i="5"/>
  <c r="F2659" i="5"/>
  <c r="F2660" i="5"/>
  <c r="F2661" i="5"/>
  <c r="F2662" i="5"/>
  <c r="F2663" i="5"/>
  <c r="F2664" i="5"/>
  <c r="F2665" i="5"/>
  <c r="F2666" i="5"/>
  <c r="F2667" i="5"/>
  <c r="F2668" i="5"/>
  <c r="F2669" i="5"/>
  <c r="F2670" i="5"/>
  <c r="F2671" i="5"/>
  <c r="F2672" i="5"/>
  <c r="F2673" i="5"/>
  <c r="F2674" i="5"/>
  <c r="F2675" i="5"/>
  <c r="F2676" i="5"/>
  <c r="F2677" i="5"/>
  <c r="F2678" i="5"/>
  <c r="F2679" i="5"/>
  <c r="F2680" i="5"/>
  <c r="F2681" i="5"/>
  <c r="F2682" i="5"/>
  <c r="F2683" i="5"/>
  <c r="F2684" i="5"/>
  <c r="F2685" i="5"/>
  <c r="F2686" i="5"/>
  <c r="F2687" i="5"/>
  <c r="F2688" i="5"/>
  <c r="F2689" i="5"/>
  <c r="F2690" i="5"/>
  <c r="F2691" i="5"/>
  <c r="F2692" i="5"/>
  <c r="F2693" i="5"/>
  <c r="F2694" i="5"/>
  <c r="F2695" i="5"/>
  <c r="F2696" i="5"/>
  <c r="F2697" i="5"/>
  <c r="F2698" i="5"/>
  <c r="F2699" i="5"/>
  <c r="F2700" i="5"/>
  <c r="F2701" i="5"/>
  <c r="F2702" i="5"/>
  <c r="F2703" i="5"/>
  <c r="F2704" i="5"/>
  <c r="F2705" i="5"/>
  <c r="F2706" i="5"/>
  <c r="F2707" i="5"/>
  <c r="F2708" i="5"/>
  <c r="F2709" i="5"/>
  <c r="F2710" i="5"/>
  <c r="F2711" i="5"/>
  <c r="F2712" i="5"/>
  <c r="F2713" i="5"/>
  <c r="F2714" i="5"/>
  <c r="F2715" i="5"/>
  <c r="F2716" i="5"/>
  <c r="F2717" i="5"/>
  <c r="F2718" i="5"/>
  <c r="F2719" i="5"/>
  <c r="F2720" i="5"/>
  <c r="F2721" i="5"/>
  <c r="F2722" i="5"/>
  <c r="F2723" i="5"/>
  <c r="F2724" i="5"/>
  <c r="F2725" i="5"/>
  <c r="F2726" i="5"/>
  <c r="F2727" i="5"/>
  <c r="F2728" i="5"/>
  <c r="F2729" i="5"/>
  <c r="F2730" i="5"/>
  <c r="F2731" i="5"/>
  <c r="F2732" i="5"/>
  <c r="F2733" i="5"/>
  <c r="F2734" i="5"/>
  <c r="F2735" i="5"/>
  <c r="F2736" i="5"/>
  <c r="F2737" i="5"/>
  <c r="F2738" i="5"/>
  <c r="F2739" i="5"/>
  <c r="F2740" i="5"/>
  <c r="F2741" i="5"/>
  <c r="F2742" i="5"/>
  <c r="F2743" i="5"/>
  <c r="F2744" i="5"/>
  <c r="F2745" i="5"/>
  <c r="F2746" i="5"/>
  <c r="F2747" i="5"/>
  <c r="F2748" i="5"/>
  <c r="F2749" i="5"/>
  <c r="F2750" i="5"/>
  <c r="F2751" i="5"/>
  <c r="F2752" i="5"/>
  <c r="F2753" i="5"/>
  <c r="F2754" i="5"/>
  <c r="F2755" i="5"/>
  <c r="F2756" i="5"/>
  <c r="F2757" i="5"/>
  <c r="F2758" i="5"/>
  <c r="F2759" i="5"/>
  <c r="F2760" i="5"/>
  <c r="F2761" i="5"/>
  <c r="F2762" i="5"/>
  <c r="F2763" i="5"/>
  <c r="F2764" i="5"/>
  <c r="F2765" i="5"/>
  <c r="F2766" i="5"/>
  <c r="F2767" i="5"/>
  <c r="F2768" i="5"/>
  <c r="F2769" i="5"/>
  <c r="F2770" i="5"/>
  <c r="F2771" i="5"/>
  <c r="F2772" i="5"/>
  <c r="F2773" i="5"/>
  <c r="F2774" i="5"/>
  <c r="F2775" i="5"/>
  <c r="F2776" i="5"/>
  <c r="F2777" i="5"/>
  <c r="F2778" i="5"/>
  <c r="F2779" i="5"/>
  <c r="F2780" i="5"/>
  <c r="F2781" i="5"/>
  <c r="F2782" i="5"/>
  <c r="F2783" i="5"/>
  <c r="F2784" i="5"/>
  <c r="F2785" i="5"/>
  <c r="F2786" i="5"/>
  <c r="F2787" i="5"/>
  <c r="F2788" i="5"/>
  <c r="F2789" i="5"/>
  <c r="F2790" i="5"/>
  <c r="F2791" i="5"/>
  <c r="F2792" i="5"/>
  <c r="F2793" i="5"/>
  <c r="F2794" i="5"/>
  <c r="F2795" i="5"/>
  <c r="F2796" i="5"/>
  <c r="F2797" i="5"/>
  <c r="F2798" i="5"/>
  <c r="F2799" i="5"/>
  <c r="F2800" i="5"/>
  <c r="F2801" i="5"/>
  <c r="F2802" i="5"/>
  <c r="F2803" i="5"/>
  <c r="F2804" i="5"/>
  <c r="F2805" i="5"/>
  <c r="F2806" i="5"/>
  <c r="F2807" i="5"/>
  <c r="F2808" i="5"/>
  <c r="F2809" i="5"/>
  <c r="F2810" i="5"/>
  <c r="F2811" i="5"/>
  <c r="F2812" i="5"/>
  <c r="F2813" i="5"/>
  <c r="F2814" i="5"/>
  <c r="F2815" i="5"/>
  <c r="F2816" i="5"/>
  <c r="F2817" i="5"/>
  <c r="F2818" i="5"/>
  <c r="F2819" i="5"/>
  <c r="F2820" i="5"/>
  <c r="F2821" i="5"/>
  <c r="F2822" i="5"/>
  <c r="F2823" i="5"/>
  <c r="F2824" i="5"/>
  <c r="F2825" i="5"/>
  <c r="F2826" i="5"/>
  <c r="F2827" i="5"/>
  <c r="F2828" i="5"/>
  <c r="F2829" i="5"/>
  <c r="F2830" i="5"/>
  <c r="F2831" i="5"/>
  <c r="F2832" i="5"/>
  <c r="F2833" i="5"/>
  <c r="F2834" i="5"/>
  <c r="F2835" i="5"/>
  <c r="F2836" i="5"/>
  <c r="F2837" i="5"/>
  <c r="F2838" i="5"/>
  <c r="F2839" i="5"/>
  <c r="F2840" i="5"/>
  <c r="F2841" i="5"/>
  <c r="F2842" i="5"/>
  <c r="F2843" i="5"/>
  <c r="F2844" i="5"/>
  <c r="F2845" i="5"/>
  <c r="F2846" i="5"/>
  <c r="F2847" i="5"/>
  <c r="F2848" i="5"/>
  <c r="F2849" i="5"/>
  <c r="F2850" i="5"/>
  <c r="F2851" i="5"/>
  <c r="F2852" i="5"/>
  <c r="F2853" i="5"/>
  <c r="F2854" i="5"/>
  <c r="F2855" i="5"/>
  <c r="F2856" i="5"/>
  <c r="F2857" i="5"/>
  <c r="F2858" i="5"/>
  <c r="F2859" i="5"/>
  <c r="F2860" i="5"/>
  <c r="F2861" i="5"/>
  <c r="F2862" i="5"/>
  <c r="F2863" i="5"/>
  <c r="F2864" i="5"/>
  <c r="F2865" i="5"/>
  <c r="F2866" i="5"/>
  <c r="F2867" i="5"/>
  <c r="F2868" i="5"/>
  <c r="F2869" i="5"/>
  <c r="F2870" i="5"/>
  <c r="F2871" i="5"/>
  <c r="F2872" i="5"/>
  <c r="F2873" i="5"/>
  <c r="F2874" i="5"/>
  <c r="F2875" i="5"/>
  <c r="F2876" i="5"/>
  <c r="F2877" i="5"/>
  <c r="F2878" i="5"/>
  <c r="F2879" i="5"/>
  <c r="F2880" i="5"/>
  <c r="F2881" i="5"/>
  <c r="F2882" i="5"/>
  <c r="F2883" i="5"/>
  <c r="F2884" i="5"/>
  <c r="F2885" i="5"/>
  <c r="F2886" i="5"/>
  <c r="F2887" i="5"/>
  <c r="F2888" i="5"/>
  <c r="F2889" i="5"/>
  <c r="F2890" i="5"/>
  <c r="F2891" i="5"/>
  <c r="F2892" i="5"/>
  <c r="F2893" i="5"/>
  <c r="F2894" i="5"/>
  <c r="F2895" i="5"/>
  <c r="F2896" i="5"/>
  <c r="F2897" i="5"/>
  <c r="F2898" i="5"/>
  <c r="F2899" i="5"/>
  <c r="F2900" i="5"/>
  <c r="F2901" i="5"/>
  <c r="F2902" i="5"/>
  <c r="F2903" i="5"/>
  <c r="F2904" i="5"/>
  <c r="F2905" i="5"/>
  <c r="F2906" i="5"/>
  <c r="F2907" i="5"/>
  <c r="F2908" i="5"/>
  <c r="F2909" i="5"/>
  <c r="F2910" i="5"/>
  <c r="F2911" i="5"/>
  <c r="F2912" i="5"/>
  <c r="F2913" i="5"/>
  <c r="F2914" i="5"/>
  <c r="F2915" i="5"/>
  <c r="F2916" i="5"/>
  <c r="F2917" i="5"/>
  <c r="F2918" i="5"/>
  <c r="F2919" i="5"/>
  <c r="F2920" i="5"/>
  <c r="F2921" i="5"/>
  <c r="F2922" i="5"/>
  <c r="F2923" i="5"/>
  <c r="F2924" i="5"/>
  <c r="F2925" i="5"/>
  <c r="F2926" i="5"/>
  <c r="F2927" i="5"/>
  <c r="F2928" i="5"/>
  <c r="F2929" i="5"/>
  <c r="F2930" i="5"/>
  <c r="F2931" i="5"/>
  <c r="F2932" i="5"/>
  <c r="F2933" i="5"/>
  <c r="F2934" i="5"/>
  <c r="F2935" i="5"/>
  <c r="F2936" i="5"/>
  <c r="F2937" i="5"/>
  <c r="F2938" i="5"/>
  <c r="F2939" i="5"/>
  <c r="F2940" i="5"/>
  <c r="F2941" i="5"/>
  <c r="F2942" i="5"/>
  <c r="F2943" i="5"/>
  <c r="F2944" i="5"/>
  <c r="F2945" i="5"/>
  <c r="F2946" i="5"/>
  <c r="F2947" i="5"/>
  <c r="F2948" i="5"/>
  <c r="F2949" i="5"/>
  <c r="F2950" i="5"/>
  <c r="F2951" i="5"/>
  <c r="F2952" i="5"/>
  <c r="F2953" i="5"/>
  <c r="F2954" i="5"/>
  <c r="F2955" i="5"/>
  <c r="F2956" i="5"/>
  <c r="F2957" i="5"/>
  <c r="F2958" i="5"/>
  <c r="F2959" i="5"/>
  <c r="F2960" i="5"/>
  <c r="F2961" i="5"/>
  <c r="F2962" i="5"/>
  <c r="F2963" i="5"/>
  <c r="F2964" i="5"/>
  <c r="F2965" i="5"/>
  <c r="F2966" i="5"/>
  <c r="F2967" i="5"/>
  <c r="F2968" i="5"/>
  <c r="F2969" i="5"/>
  <c r="F2970" i="5"/>
  <c r="F2971" i="5"/>
  <c r="F2972" i="5"/>
  <c r="F2973" i="5"/>
  <c r="F2974" i="5"/>
  <c r="F2975" i="5"/>
  <c r="F2976" i="5"/>
  <c r="F2977" i="5"/>
  <c r="F2978" i="5"/>
  <c r="F2979" i="5"/>
  <c r="F2980" i="5"/>
  <c r="F2981" i="5"/>
  <c r="F2982" i="5"/>
  <c r="F2983" i="5"/>
  <c r="F2984" i="5"/>
  <c r="F2985" i="5"/>
  <c r="F2986" i="5"/>
  <c r="F2987" i="5"/>
  <c r="F2988" i="5"/>
  <c r="F2989" i="5"/>
  <c r="F2990" i="5"/>
  <c r="F2991" i="5"/>
  <c r="F2992" i="5"/>
  <c r="F2993" i="5"/>
  <c r="F2994" i="5"/>
  <c r="F2995" i="5"/>
  <c r="F2996" i="5"/>
  <c r="F2997" i="5"/>
  <c r="F2998" i="5"/>
  <c r="F2999" i="5"/>
  <c r="F3000" i="5"/>
  <c r="F3001" i="5"/>
  <c r="F3002" i="5"/>
  <c r="F3003" i="5"/>
  <c r="F3004" i="5"/>
  <c r="F3005" i="5"/>
  <c r="F3006" i="5"/>
  <c r="F3007" i="5"/>
  <c r="F3008" i="5"/>
  <c r="F3009" i="5"/>
  <c r="F3010" i="5"/>
  <c r="F3011" i="5"/>
  <c r="F3012" i="5"/>
  <c r="F3013" i="5"/>
  <c r="F3014" i="5"/>
  <c r="F3015" i="5"/>
  <c r="F3016" i="5"/>
  <c r="F3017" i="5"/>
  <c r="F3018" i="5"/>
  <c r="F3019" i="5"/>
  <c r="F3020" i="5"/>
  <c r="F3021" i="5"/>
  <c r="F3022" i="5"/>
  <c r="F3023" i="5"/>
  <c r="F3024" i="5"/>
  <c r="F3025" i="5"/>
  <c r="F3026" i="5"/>
  <c r="F3027" i="5"/>
  <c r="F3028" i="5"/>
  <c r="F3029" i="5"/>
  <c r="F3030" i="5"/>
  <c r="F3031" i="5"/>
  <c r="F3032" i="5"/>
  <c r="F3033" i="5"/>
  <c r="F3034" i="5"/>
  <c r="F3035" i="5"/>
  <c r="F3036" i="5"/>
  <c r="F3037" i="5"/>
  <c r="F3038" i="5"/>
  <c r="F3039" i="5"/>
  <c r="F3040" i="5"/>
  <c r="F3041" i="5"/>
  <c r="F3042" i="5"/>
  <c r="F3043" i="5"/>
  <c r="F3044" i="5"/>
  <c r="F3045" i="5"/>
  <c r="F3046" i="5"/>
  <c r="F3047" i="5"/>
  <c r="F3048" i="5"/>
  <c r="F3049" i="5"/>
  <c r="F3050" i="5"/>
  <c r="F3051" i="5"/>
  <c r="F3052" i="5"/>
  <c r="F3053" i="5"/>
  <c r="F3054" i="5"/>
  <c r="F3055" i="5"/>
  <c r="F3056" i="5"/>
  <c r="F3057" i="5"/>
  <c r="F3058" i="5"/>
  <c r="F3059" i="5"/>
  <c r="F3060" i="5"/>
  <c r="F3061" i="5"/>
  <c r="F3062" i="5"/>
  <c r="F3063" i="5"/>
  <c r="F3064" i="5"/>
  <c r="F3065" i="5"/>
  <c r="F3066" i="5"/>
  <c r="F3067" i="5"/>
  <c r="F3068" i="5"/>
  <c r="F3069" i="5"/>
  <c r="F3070" i="5"/>
  <c r="F3071" i="5"/>
  <c r="F3072" i="5"/>
  <c r="F3073" i="5"/>
  <c r="F3074" i="5"/>
  <c r="F3075" i="5"/>
  <c r="F3076" i="5"/>
  <c r="F3077" i="5"/>
  <c r="F3078" i="5"/>
  <c r="F3079" i="5"/>
  <c r="F3080" i="5"/>
  <c r="F3081" i="5"/>
  <c r="F3082" i="5"/>
  <c r="F3083" i="5"/>
  <c r="F3084" i="5"/>
  <c r="F3085" i="5"/>
  <c r="F3086" i="5"/>
  <c r="F3087" i="5"/>
  <c r="F3088" i="5"/>
  <c r="F3089" i="5"/>
  <c r="F3090" i="5"/>
  <c r="F3091" i="5"/>
  <c r="F3092" i="5"/>
  <c r="F3093" i="5"/>
  <c r="F3094" i="5"/>
  <c r="F3095" i="5"/>
  <c r="F3096" i="5"/>
  <c r="F3097" i="5"/>
  <c r="F3098" i="5"/>
  <c r="F3099" i="5"/>
  <c r="F3100" i="5"/>
  <c r="F3101" i="5"/>
  <c r="F3102" i="5"/>
  <c r="F3103" i="5"/>
  <c r="F3104" i="5"/>
  <c r="F3105" i="5"/>
  <c r="F3106" i="5"/>
  <c r="F3107" i="5"/>
  <c r="F3108" i="5"/>
  <c r="F3109" i="5"/>
  <c r="F3110" i="5"/>
  <c r="F3111" i="5"/>
  <c r="F3112" i="5"/>
  <c r="F3113" i="5"/>
  <c r="F3114" i="5"/>
  <c r="F3115" i="5"/>
  <c r="F3116" i="5"/>
  <c r="F3117" i="5"/>
  <c r="F3118" i="5"/>
  <c r="F3119" i="5"/>
  <c r="F3120" i="5"/>
  <c r="F3121" i="5"/>
  <c r="F3122" i="5"/>
  <c r="F3123" i="5"/>
  <c r="F3124" i="5"/>
  <c r="F3125" i="5"/>
  <c r="F3126" i="5"/>
  <c r="F3127" i="5"/>
  <c r="F3128" i="5"/>
  <c r="F3129" i="5"/>
  <c r="F3130" i="5"/>
  <c r="F3131" i="5"/>
  <c r="F3132" i="5"/>
  <c r="F3133" i="5"/>
  <c r="F3134" i="5"/>
  <c r="F3135" i="5"/>
  <c r="F3136" i="5"/>
  <c r="F3137" i="5"/>
  <c r="F3138" i="5"/>
  <c r="F3139" i="5"/>
  <c r="F3140" i="5"/>
  <c r="F3141" i="5"/>
  <c r="F3142" i="5"/>
  <c r="F3143" i="5"/>
  <c r="F3144" i="5"/>
  <c r="F3145" i="5"/>
  <c r="F3146" i="5"/>
  <c r="F3147" i="5"/>
  <c r="F3148" i="5"/>
  <c r="F3149" i="5"/>
  <c r="F3150" i="5"/>
  <c r="F3151" i="5"/>
  <c r="F3152" i="5"/>
  <c r="F3153" i="5"/>
  <c r="F3154" i="5"/>
  <c r="F3155" i="5"/>
  <c r="F3156" i="5"/>
  <c r="F3157" i="5"/>
  <c r="F3158" i="5"/>
  <c r="F3159" i="5"/>
  <c r="F3160" i="5"/>
  <c r="F3161" i="5"/>
  <c r="F3162" i="5"/>
  <c r="F3163" i="5"/>
  <c r="F3164" i="5"/>
  <c r="F3165" i="5"/>
  <c r="F3166" i="5"/>
  <c r="F3167" i="5"/>
  <c r="F3168" i="5"/>
  <c r="F3169" i="5"/>
  <c r="F3170" i="5"/>
  <c r="F3171" i="5"/>
  <c r="F3172" i="5"/>
  <c r="F3173" i="5"/>
  <c r="F3174" i="5"/>
  <c r="F3175" i="5"/>
  <c r="F3176" i="5"/>
  <c r="F3177" i="5"/>
  <c r="F3178" i="5"/>
  <c r="F3179" i="5"/>
  <c r="F3180" i="5"/>
  <c r="F3181" i="5"/>
  <c r="F3182" i="5"/>
  <c r="F3183" i="5"/>
  <c r="F3184" i="5"/>
  <c r="F3185" i="5"/>
  <c r="F3186" i="5"/>
  <c r="F3187" i="5"/>
  <c r="F3188" i="5"/>
  <c r="F3189" i="5"/>
  <c r="F3190" i="5"/>
  <c r="F3191" i="5"/>
  <c r="F3192" i="5"/>
  <c r="F3193" i="5"/>
  <c r="F3194" i="5"/>
  <c r="F3195" i="5"/>
  <c r="F3196" i="5"/>
  <c r="F3197" i="5"/>
  <c r="F3198" i="5"/>
  <c r="F3199" i="5"/>
  <c r="F3200" i="5"/>
  <c r="F3201" i="5"/>
  <c r="F3202" i="5"/>
  <c r="F3203" i="5"/>
  <c r="F3204" i="5"/>
  <c r="F3205" i="5"/>
  <c r="F3206" i="5"/>
  <c r="F3207" i="5"/>
  <c r="F3208" i="5"/>
  <c r="F3209" i="5"/>
  <c r="F3210" i="5"/>
  <c r="F3211" i="5"/>
  <c r="F3212" i="5"/>
  <c r="F3213" i="5"/>
  <c r="F3214" i="5"/>
  <c r="F3215" i="5"/>
  <c r="F3216" i="5"/>
  <c r="F3217" i="5"/>
  <c r="F3218" i="5"/>
  <c r="F3219" i="5"/>
  <c r="F3220" i="5"/>
  <c r="F3221" i="5"/>
  <c r="F3222" i="5"/>
  <c r="F3223" i="5"/>
  <c r="F3224" i="5"/>
  <c r="F3225" i="5"/>
  <c r="F3226" i="5"/>
  <c r="F3227" i="5"/>
  <c r="F3228" i="5"/>
  <c r="F3229" i="5"/>
  <c r="F3230" i="5"/>
  <c r="F3231" i="5"/>
  <c r="F3232" i="5"/>
  <c r="F3233" i="5"/>
  <c r="F3234" i="5"/>
  <c r="F3235" i="5"/>
  <c r="F3236" i="5"/>
  <c r="F3237" i="5"/>
  <c r="F3238" i="5"/>
  <c r="F3239" i="5"/>
  <c r="F3240" i="5"/>
  <c r="F3241" i="5"/>
  <c r="F3242" i="5"/>
  <c r="F3243" i="5"/>
  <c r="F3244" i="5"/>
  <c r="F3245" i="5"/>
  <c r="F3246" i="5"/>
  <c r="F3247" i="5"/>
  <c r="F3248" i="5"/>
  <c r="F3249" i="5"/>
  <c r="F3250" i="5"/>
  <c r="F3251" i="5"/>
  <c r="F3252" i="5"/>
  <c r="F3253" i="5"/>
  <c r="F3254" i="5"/>
  <c r="F3255" i="5"/>
  <c r="F3256" i="5"/>
  <c r="F3257" i="5"/>
  <c r="F3258" i="5"/>
  <c r="F3259" i="5"/>
  <c r="F3260" i="5"/>
  <c r="F3261" i="5"/>
  <c r="F3262" i="5"/>
  <c r="F3263" i="5"/>
  <c r="F3264" i="5"/>
  <c r="F3265" i="5"/>
  <c r="F3266" i="5"/>
  <c r="F3267" i="5"/>
  <c r="F3268" i="5"/>
  <c r="F3269" i="5"/>
  <c r="F3270" i="5"/>
  <c r="F3271" i="5"/>
  <c r="F3272" i="5"/>
  <c r="F3273" i="5"/>
  <c r="F3274" i="5"/>
  <c r="F3275" i="5"/>
  <c r="F3276" i="5"/>
  <c r="F3277" i="5"/>
  <c r="F3278" i="5"/>
  <c r="F3279" i="5"/>
  <c r="F3280" i="5"/>
  <c r="F3281" i="5"/>
  <c r="F3282" i="5"/>
  <c r="F3283" i="5"/>
  <c r="F3284" i="5"/>
  <c r="F3285" i="5"/>
  <c r="F3286" i="5"/>
  <c r="F3287" i="5"/>
  <c r="F3288" i="5"/>
  <c r="F3289" i="5"/>
  <c r="F3290" i="5"/>
  <c r="F3291" i="5"/>
  <c r="F3292" i="5"/>
  <c r="F3293" i="5"/>
  <c r="F3294" i="5"/>
  <c r="F3295" i="5"/>
  <c r="F3296" i="5"/>
  <c r="F3297" i="5"/>
  <c r="F3298" i="5"/>
  <c r="F3299" i="5"/>
  <c r="F3300" i="5"/>
  <c r="F3301" i="5"/>
  <c r="F3302" i="5"/>
  <c r="F3303" i="5"/>
  <c r="F3304" i="5"/>
  <c r="F3305" i="5"/>
  <c r="F3306" i="5"/>
  <c r="F3307" i="5"/>
  <c r="F3308" i="5"/>
  <c r="F3309" i="5"/>
  <c r="F3310" i="5"/>
  <c r="F3311" i="5"/>
  <c r="F3312" i="5"/>
  <c r="F3313" i="5"/>
  <c r="F3314" i="5"/>
  <c r="F3315" i="5"/>
  <c r="F3316" i="5"/>
  <c r="F3317" i="5"/>
  <c r="F3318" i="5"/>
  <c r="F3319" i="5"/>
  <c r="F3320" i="5"/>
  <c r="F3321" i="5"/>
  <c r="F3322" i="5"/>
  <c r="F3323" i="5"/>
  <c r="F3324" i="5"/>
  <c r="F3325" i="5"/>
  <c r="F3326" i="5"/>
  <c r="F3327" i="5"/>
  <c r="F3328" i="5"/>
  <c r="F3329" i="5"/>
  <c r="F3330" i="5"/>
  <c r="F3331" i="5"/>
  <c r="F3332" i="5"/>
  <c r="F3333" i="5"/>
  <c r="F3334" i="5"/>
  <c r="F3335" i="5"/>
  <c r="F3336" i="5"/>
  <c r="F3337" i="5"/>
  <c r="F3338" i="5"/>
  <c r="F3339" i="5"/>
  <c r="F3340" i="5"/>
  <c r="F3341" i="5"/>
  <c r="F3342" i="5"/>
  <c r="F3343" i="5"/>
  <c r="F3344" i="5"/>
  <c r="F3345" i="5"/>
  <c r="F3346" i="5"/>
  <c r="F3347" i="5"/>
  <c r="F3348" i="5"/>
  <c r="F3349" i="5"/>
  <c r="F3350" i="5"/>
  <c r="F3351" i="5"/>
  <c r="F3352" i="5"/>
  <c r="F3353" i="5"/>
  <c r="F3354" i="5"/>
  <c r="F3355" i="5"/>
  <c r="F3356" i="5"/>
  <c r="F3357" i="5"/>
  <c r="F3358" i="5"/>
  <c r="F3359" i="5"/>
  <c r="F3360" i="5"/>
  <c r="F3361" i="5"/>
  <c r="F3362" i="5"/>
  <c r="F3363" i="5"/>
  <c r="F3364" i="5"/>
  <c r="F3365" i="5"/>
  <c r="F3366" i="5"/>
  <c r="F3367" i="5"/>
  <c r="F3368" i="5"/>
  <c r="F3369" i="5"/>
  <c r="F3370" i="5"/>
  <c r="F3371" i="5"/>
  <c r="F3372" i="5"/>
  <c r="F3373" i="5"/>
  <c r="F3374" i="5"/>
  <c r="F3375" i="5"/>
  <c r="F3376" i="5"/>
  <c r="F3377" i="5"/>
  <c r="F3378" i="5"/>
  <c r="F3379" i="5"/>
  <c r="F3380" i="5"/>
  <c r="F3381" i="5"/>
  <c r="F3382" i="5"/>
  <c r="F3383" i="5"/>
  <c r="F3384" i="5"/>
  <c r="F3385" i="5"/>
  <c r="F3386" i="5"/>
  <c r="F3387" i="5"/>
  <c r="F3388" i="5"/>
  <c r="F3389" i="5"/>
  <c r="F3390" i="5"/>
  <c r="F3391" i="5"/>
  <c r="F3392" i="5"/>
  <c r="F3393" i="5"/>
  <c r="F3394" i="5"/>
  <c r="F3395" i="5"/>
  <c r="F3396" i="5"/>
  <c r="F3397" i="5"/>
  <c r="F3398" i="5"/>
  <c r="F3399" i="5"/>
  <c r="F3400" i="5"/>
  <c r="F3401" i="5"/>
  <c r="F3402" i="5"/>
  <c r="F3403" i="5"/>
  <c r="F3404" i="5"/>
  <c r="F3405" i="5"/>
  <c r="F3406" i="5"/>
  <c r="F3407" i="5"/>
  <c r="F3408" i="5"/>
  <c r="F3409" i="5"/>
  <c r="F3410" i="5"/>
  <c r="F3411" i="5"/>
  <c r="F3412" i="5"/>
  <c r="F3413" i="5"/>
  <c r="F3414" i="5"/>
  <c r="F3415" i="5"/>
  <c r="F3416" i="5"/>
  <c r="F3417" i="5"/>
  <c r="F3418" i="5"/>
  <c r="F3419" i="5"/>
  <c r="F3420" i="5"/>
  <c r="F3421" i="5"/>
  <c r="F3422" i="5"/>
  <c r="F3423" i="5"/>
  <c r="F3424" i="5"/>
  <c r="F3425" i="5"/>
  <c r="F3426" i="5"/>
  <c r="F3427" i="5"/>
  <c r="F3428" i="5"/>
  <c r="F3429" i="5"/>
  <c r="F3430" i="5"/>
  <c r="F3431" i="5"/>
  <c r="F3432" i="5"/>
  <c r="F3433" i="5"/>
  <c r="F3434" i="5"/>
  <c r="F3435" i="5"/>
  <c r="F3436" i="5"/>
  <c r="F3437" i="5"/>
  <c r="F3438" i="5"/>
  <c r="F3439" i="5"/>
  <c r="F3440" i="5"/>
  <c r="F3441" i="5"/>
  <c r="F3442" i="5"/>
  <c r="F3443" i="5"/>
  <c r="F3444" i="5"/>
  <c r="F3445" i="5"/>
  <c r="F3446" i="5"/>
  <c r="F3447" i="5"/>
  <c r="F3448" i="5"/>
  <c r="F3449" i="5"/>
  <c r="F3450" i="5"/>
  <c r="F3451" i="5"/>
  <c r="F3452" i="5"/>
  <c r="F3453" i="5"/>
  <c r="F3454" i="5"/>
  <c r="F3455" i="5"/>
  <c r="F3456" i="5"/>
  <c r="F3457" i="5"/>
  <c r="F3458" i="5"/>
  <c r="F3459" i="5"/>
  <c r="F3460" i="5"/>
  <c r="F3461" i="5"/>
  <c r="F3462" i="5"/>
  <c r="F3463" i="5"/>
  <c r="F3464" i="5"/>
  <c r="F3465" i="5"/>
  <c r="F3466" i="5"/>
  <c r="F3467" i="5"/>
  <c r="F3468" i="5"/>
  <c r="F3469" i="5"/>
  <c r="F3470" i="5"/>
  <c r="F3471" i="5"/>
  <c r="F3472" i="5"/>
  <c r="F3473" i="5"/>
  <c r="F3474" i="5"/>
  <c r="F3475" i="5"/>
  <c r="F3476" i="5"/>
  <c r="F3477" i="5"/>
  <c r="F3478" i="5"/>
  <c r="F3479" i="5"/>
  <c r="F3480" i="5"/>
  <c r="F3481" i="5"/>
  <c r="F3482" i="5"/>
  <c r="F3483" i="5"/>
  <c r="F3484" i="5"/>
  <c r="F3485" i="5"/>
  <c r="F3486" i="5"/>
  <c r="F3487" i="5"/>
  <c r="F3488" i="5"/>
  <c r="F3489" i="5"/>
  <c r="F3490" i="5"/>
  <c r="F3491" i="5"/>
  <c r="F3492" i="5"/>
  <c r="F3493" i="5"/>
  <c r="F3494" i="5"/>
  <c r="F3495" i="5"/>
  <c r="F3496" i="5"/>
  <c r="F3497" i="5"/>
  <c r="F3498" i="5"/>
  <c r="F3499" i="5"/>
  <c r="F3500" i="5"/>
  <c r="F3501" i="5"/>
  <c r="F3502" i="5"/>
  <c r="F3503" i="5"/>
  <c r="F3504" i="5"/>
  <c r="F3505" i="5"/>
  <c r="F3506" i="5"/>
  <c r="F3507" i="5"/>
  <c r="F3508" i="5"/>
  <c r="F3509" i="5"/>
  <c r="F3510" i="5"/>
  <c r="F3511" i="5"/>
  <c r="F3512" i="5"/>
  <c r="F3513" i="5"/>
  <c r="F3514" i="5"/>
  <c r="F3515" i="5"/>
  <c r="F3516" i="5"/>
  <c r="F3517" i="5"/>
  <c r="F3518" i="5"/>
  <c r="F3519" i="5"/>
  <c r="F3520" i="5"/>
  <c r="F3521" i="5"/>
  <c r="F3522" i="5"/>
  <c r="F3523" i="5"/>
  <c r="F3524" i="5"/>
  <c r="F3525" i="5"/>
  <c r="F3526" i="5"/>
  <c r="F3527" i="5"/>
  <c r="F3528" i="5"/>
  <c r="F3529" i="5"/>
  <c r="F3530" i="5"/>
  <c r="F3531" i="5"/>
  <c r="F3532" i="5"/>
  <c r="F3533" i="5"/>
  <c r="F3534" i="5"/>
  <c r="F3535" i="5"/>
  <c r="F3536" i="5"/>
  <c r="F3537" i="5"/>
  <c r="F3538" i="5"/>
  <c r="F3539" i="5"/>
  <c r="F3540" i="5"/>
  <c r="F3541" i="5"/>
  <c r="F3542" i="5"/>
  <c r="F3543" i="5"/>
  <c r="F3544" i="5"/>
  <c r="F3545" i="5"/>
  <c r="F3546" i="5"/>
  <c r="F3547" i="5"/>
  <c r="F3548" i="5"/>
  <c r="F3549" i="5"/>
  <c r="F3550" i="5"/>
  <c r="F3551" i="5"/>
  <c r="F3552" i="5"/>
  <c r="F3553" i="5"/>
  <c r="F3554" i="5"/>
  <c r="F3555" i="5"/>
  <c r="F3556" i="5"/>
  <c r="F3557" i="5"/>
  <c r="F3558" i="5"/>
  <c r="F3559" i="5"/>
  <c r="F3560" i="5"/>
  <c r="F3561" i="5"/>
  <c r="F3562" i="5"/>
  <c r="F3563" i="5"/>
  <c r="F3564" i="5"/>
  <c r="F3565" i="5"/>
  <c r="F3566" i="5"/>
  <c r="F3567" i="5"/>
  <c r="F3568" i="5"/>
  <c r="F3569" i="5"/>
  <c r="F3570" i="5"/>
  <c r="F3571" i="5"/>
  <c r="F3572" i="5"/>
  <c r="F3573" i="5"/>
  <c r="F3574" i="5"/>
  <c r="F3575" i="5"/>
  <c r="F3576" i="5"/>
  <c r="F3577" i="5"/>
  <c r="F3578" i="5"/>
  <c r="F3579" i="5"/>
  <c r="F3580" i="5"/>
  <c r="F3581" i="5"/>
  <c r="F3582" i="5"/>
  <c r="F3583" i="5"/>
  <c r="F3584" i="5"/>
  <c r="F3585" i="5"/>
  <c r="F3586" i="5"/>
  <c r="F3587" i="5"/>
  <c r="F3588" i="5"/>
  <c r="F3589" i="5"/>
  <c r="F3590" i="5"/>
  <c r="F3591" i="5"/>
  <c r="F3592" i="5"/>
  <c r="F3593" i="5"/>
  <c r="F3594" i="5"/>
  <c r="F3595" i="5"/>
  <c r="F3596" i="5"/>
  <c r="F3597" i="5"/>
  <c r="F3598" i="5"/>
  <c r="F3599" i="5"/>
  <c r="F3600" i="5"/>
  <c r="F3601" i="5"/>
  <c r="F3602" i="5"/>
  <c r="F3603" i="5"/>
  <c r="F3604" i="5"/>
  <c r="F3605" i="5"/>
  <c r="F3606" i="5"/>
  <c r="F3607" i="5"/>
  <c r="F3608" i="5"/>
  <c r="F3609" i="5"/>
  <c r="F3610" i="5"/>
  <c r="F3611" i="5"/>
  <c r="F3612" i="5"/>
  <c r="F3613" i="5"/>
  <c r="F3614" i="5"/>
  <c r="F3615" i="5"/>
  <c r="F3616" i="5"/>
  <c r="F3617" i="5"/>
  <c r="F3618" i="5"/>
  <c r="F3619" i="5"/>
  <c r="F3620" i="5"/>
  <c r="F3621" i="5"/>
  <c r="F3622" i="5"/>
  <c r="F3623" i="5"/>
  <c r="F3624" i="5"/>
  <c r="F3625" i="5"/>
  <c r="F3626" i="5"/>
  <c r="F3627" i="5"/>
  <c r="F3628" i="5"/>
  <c r="F3629" i="5"/>
  <c r="F3630" i="5"/>
  <c r="F3631" i="5"/>
  <c r="F3632" i="5"/>
  <c r="F3633" i="5"/>
  <c r="F3634" i="5"/>
  <c r="F3635" i="5"/>
  <c r="F3636" i="5"/>
  <c r="F3637" i="5"/>
  <c r="F3638" i="5"/>
  <c r="F3639" i="5"/>
  <c r="F3640" i="5"/>
  <c r="F3641" i="5"/>
  <c r="F3642" i="5"/>
  <c r="F3643" i="5"/>
  <c r="F3644" i="5"/>
  <c r="F3645" i="5"/>
  <c r="F3646" i="5"/>
  <c r="F3647" i="5"/>
  <c r="F3648" i="5"/>
  <c r="F3649" i="5"/>
  <c r="F3650" i="5"/>
  <c r="F3651" i="5"/>
  <c r="F3652" i="5"/>
  <c r="F3653" i="5"/>
  <c r="F3654" i="5"/>
  <c r="F3655" i="5"/>
  <c r="F3656" i="5"/>
  <c r="F3657" i="5"/>
  <c r="F3658" i="5"/>
  <c r="F3659" i="5"/>
  <c r="F3660" i="5"/>
  <c r="F3661" i="5"/>
  <c r="F3662" i="5"/>
  <c r="F3663" i="5"/>
  <c r="F3664" i="5"/>
  <c r="F3665" i="5"/>
  <c r="F3666" i="5"/>
  <c r="F3667" i="5"/>
  <c r="F3668" i="5"/>
  <c r="F3669" i="5"/>
  <c r="F3670" i="5"/>
  <c r="F3671" i="5"/>
  <c r="F3672" i="5"/>
  <c r="F3673" i="5"/>
  <c r="F3674" i="5"/>
  <c r="F3675" i="5"/>
  <c r="F3676" i="5"/>
  <c r="F3677" i="5"/>
  <c r="F3678" i="5"/>
  <c r="F3679" i="5"/>
  <c r="F3680" i="5"/>
  <c r="F3681" i="5"/>
  <c r="F3682" i="5"/>
  <c r="F3683" i="5"/>
  <c r="F3684" i="5"/>
  <c r="F3685" i="5"/>
  <c r="F3686" i="5"/>
  <c r="F3687" i="5"/>
  <c r="F3688" i="5"/>
  <c r="F3689" i="5"/>
  <c r="F3690" i="5"/>
  <c r="F3691" i="5"/>
  <c r="F3692" i="5"/>
  <c r="F3693" i="5"/>
  <c r="F3694" i="5"/>
  <c r="F3695" i="5"/>
  <c r="F3696" i="5"/>
  <c r="F3697" i="5"/>
  <c r="F3698" i="5"/>
  <c r="F3699" i="5"/>
  <c r="F3700" i="5"/>
  <c r="F3701" i="5"/>
  <c r="F3702" i="5"/>
  <c r="F3703" i="5"/>
  <c r="F3704" i="5"/>
  <c r="F3705" i="5"/>
  <c r="F3706" i="5"/>
  <c r="F3707" i="5"/>
  <c r="F3708" i="5"/>
  <c r="F3709" i="5"/>
  <c r="F3710" i="5"/>
  <c r="F3711" i="5"/>
  <c r="F3712" i="5"/>
  <c r="F3713" i="5"/>
  <c r="F3714" i="5"/>
  <c r="F3715" i="5"/>
  <c r="F3716" i="5"/>
  <c r="F3717" i="5"/>
  <c r="F3718" i="5"/>
  <c r="F3719" i="5"/>
  <c r="F3720" i="5"/>
  <c r="F3721" i="5"/>
  <c r="F3722" i="5"/>
  <c r="F3723" i="5"/>
  <c r="F3724" i="5"/>
  <c r="F3725" i="5"/>
  <c r="F3726" i="5"/>
  <c r="F3727" i="5"/>
  <c r="F3728" i="5"/>
  <c r="F3729" i="5"/>
  <c r="F3730" i="5"/>
  <c r="F3731" i="5"/>
  <c r="F3732" i="5"/>
  <c r="F3733" i="5"/>
  <c r="F3734" i="5"/>
  <c r="F3735" i="5"/>
  <c r="F3736" i="5"/>
  <c r="F3737" i="5"/>
  <c r="F3738" i="5"/>
  <c r="F3739" i="5"/>
  <c r="F3740" i="5"/>
  <c r="F3741" i="5"/>
  <c r="F3742" i="5"/>
  <c r="F3743" i="5"/>
  <c r="F3744" i="5"/>
  <c r="F3745" i="5"/>
  <c r="F3746" i="5"/>
  <c r="F3747" i="5"/>
  <c r="F3748" i="5"/>
  <c r="F3749" i="5"/>
  <c r="F3750" i="5"/>
  <c r="F3751" i="5"/>
  <c r="F3752" i="5"/>
  <c r="F3753" i="5"/>
  <c r="F3754" i="5"/>
  <c r="F3755" i="5"/>
  <c r="F3756" i="5"/>
  <c r="F3757" i="5"/>
  <c r="F3758" i="5"/>
  <c r="F3759" i="5"/>
  <c r="F3760" i="5"/>
  <c r="F3761" i="5"/>
  <c r="F3762" i="5"/>
  <c r="F3763" i="5"/>
  <c r="F3764" i="5"/>
  <c r="F3765" i="5"/>
  <c r="F3766" i="5"/>
  <c r="F3767" i="5"/>
  <c r="F3768" i="5"/>
  <c r="F3769" i="5"/>
  <c r="F3770" i="5"/>
  <c r="F3771" i="5"/>
  <c r="F3772" i="5"/>
  <c r="F3773" i="5"/>
  <c r="F3774" i="5"/>
  <c r="F3775" i="5"/>
  <c r="F3776" i="5"/>
  <c r="F3777" i="5"/>
  <c r="F3778" i="5"/>
  <c r="F3779" i="5"/>
  <c r="F3780" i="5"/>
  <c r="F3781" i="5"/>
  <c r="F3782" i="5"/>
  <c r="F3783" i="5"/>
  <c r="F3784" i="5"/>
  <c r="F3785" i="5"/>
  <c r="F3786" i="5"/>
  <c r="F3787" i="5"/>
  <c r="F3788" i="5"/>
  <c r="F3789" i="5"/>
  <c r="F3790" i="5"/>
  <c r="F3791" i="5"/>
  <c r="F3792" i="5"/>
  <c r="F3793" i="5"/>
  <c r="F3794" i="5"/>
  <c r="F3795" i="5"/>
  <c r="F3796" i="5"/>
  <c r="F3797" i="5"/>
  <c r="F3798" i="5"/>
  <c r="F3799" i="5"/>
  <c r="F3800" i="5"/>
  <c r="F3801" i="5"/>
  <c r="F3802" i="5"/>
  <c r="F3803" i="5"/>
  <c r="F3804" i="5"/>
  <c r="F3805" i="5"/>
  <c r="F3806" i="5"/>
  <c r="F3807" i="5"/>
  <c r="F3808" i="5"/>
  <c r="F3809" i="5"/>
  <c r="F3810" i="5"/>
  <c r="F3811" i="5"/>
  <c r="F3812" i="5"/>
  <c r="F3813" i="5"/>
  <c r="F3814" i="5"/>
  <c r="F3815" i="5"/>
  <c r="F3816" i="5"/>
  <c r="F3817" i="5"/>
  <c r="F3818" i="5"/>
  <c r="F3819" i="5"/>
  <c r="F3820" i="5"/>
  <c r="F3821" i="5"/>
  <c r="F3822" i="5"/>
  <c r="F3823" i="5"/>
  <c r="F3824" i="5"/>
  <c r="F3825" i="5"/>
  <c r="F3826" i="5"/>
  <c r="F3827" i="5"/>
  <c r="F3828" i="5"/>
  <c r="F3829" i="5"/>
  <c r="F3830" i="5"/>
  <c r="F3831" i="5"/>
  <c r="F3832" i="5"/>
  <c r="F3833" i="5"/>
  <c r="F3834" i="5"/>
  <c r="F3835" i="5"/>
  <c r="F3836" i="5"/>
  <c r="F3837" i="5"/>
  <c r="F3838" i="5"/>
  <c r="F3839" i="5"/>
  <c r="F3840" i="5"/>
  <c r="F3841" i="5"/>
  <c r="F3842" i="5"/>
  <c r="F3843" i="5"/>
  <c r="F3844" i="5"/>
  <c r="F3845" i="5"/>
  <c r="F3846" i="5"/>
  <c r="F3847" i="5"/>
  <c r="F3848" i="5"/>
  <c r="F3849" i="5"/>
  <c r="F3850" i="5"/>
  <c r="F3851" i="5"/>
  <c r="F3852" i="5"/>
  <c r="F3853" i="5"/>
  <c r="F3854" i="5"/>
  <c r="F3855" i="5"/>
  <c r="F3856" i="5"/>
  <c r="F3857" i="5"/>
  <c r="F3858" i="5"/>
  <c r="F3859" i="5"/>
  <c r="F3860" i="5"/>
  <c r="F3861" i="5"/>
  <c r="F3862" i="5"/>
  <c r="F3863" i="5"/>
  <c r="F3864" i="5"/>
  <c r="F3865" i="5"/>
  <c r="F3866" i="5"/>
  <c r="F3867" i="5"/>
  <c r="F3868" i="5"/>
  <c r="F3869" i="5"/>
  <c r="F3870" i="5"/>
  <c r="F3871" i="5"/>
  <c r="F3872" i="5"/>
  <c r="F3873" i="5"/>
  <c r="F3874" i="5"/>
  <c r="F3875" i="5"/>
  <c r="F3876" i="5"/>
  <c r="F3877" i="5"/>
  <c r="F3878" i="5"/>
  <c r="F3879" i="5"/>
  <c r="F3880" i="5"/>
  <c r="F3881" i="5"/>
  <c r="F3882" i="5"/>
  <c r="F3883" i="5"/>
  <c r="F3884" i="5"/>
  <c r="F3885" i="5"/>
  <c r="F3886" i="5"/>
  <c r="F3887" i="5"/>
  <c r="F3888" i="5"/>
  <c r="F3889" i="5"/>
  <c r="F3890" i="5"/>
  <c r="F3891" i="5"/>
  <c r="F3892" i="5"/>
  <c r="F3893" i="5"/>
  <c r="F3894" i="5"/>
  <c r="F3895" i="5"/>
  <c r="F3896" i="5"/>
  <c r="F3897" i="5"/>
  <c r="F3898" i="5"/>
  <c r="F3899" i="5"/>
  <c r="F3900" i="5"/>
  <c r="F3901" i="5"/>
  <c r="F3902" i="5"/>
  <c r="F3903" i="5"/>
  <c r="F3904" i="5"/>
  <c r="F3905" i="5"/>
  <c r="F3906" i="5"/>
  <c r="F3907" i="5"/>
  <c r="F3908" i="5"/>
  <c r="F3909" i="5"/>
  <c r="F3910" i="5"/>
  <c r="F3911" i="5"/>
  <c r="F3912" i="5"/>
  <c r="F3913" i="5"/>
  <c r="F3914" i="5"/>
  <c r="F3915" i="5"/>
  <c r="F3916" i="5"/>
  <c r="F3917" i="5"/>
  <c r="F3918" i="5"/>
  <c r="F3919" i="5"/>
  <c r="F3920" i="5"/>
  <c r="F3921" i="5"/>
  <c r="F3922" i="5"/>
  <c r="F3923" i="5"/>
  <c r="F3924" i="5"/>
  <c r="F3925" i="5"/>
  <c r="F3926" i="5"/>
  <c r="F3927" i="5"/>
  <c r="F3928" i="5"/>
  <c r="F3929" i="5"/>
  <c r="F3930" i="5"/>
  <c r="F3931" i="5"/>
  <c r="F3932" i="5"/>
  <c r="F3933" i="5"/>
  <c r="F3934" i="5"/>
  <c r="F3935" i="5"/>
  <c r="F3936" i="5"/>
  <c r="F3937" i="5"/>
  <c r="F3938" i="5"/>
  <c r="F3939" i="5"/>
  <c r="F3940" i="5"/>
  <c r="F3941" i="5"/>
  <c r="F3942" i="5"/>
  <c r="F3943" i="5"/>
  <c r="F3944" i="5"/>
  <c r="F3945" i="5"/>
  <c r="F3946" i="5"/>
  <c r="F3947" i="5"/>
  <c r="F3948" i="5"/>
  <c r="F3949" i="5"/>
  <c r="F3950" i="5"/>
  <c r="F3951" i="5"/>
  <c r="F3952" i="5"/>
  <c r="F3953" i="5"/>
  <c r="F3954" i="5"/>
  <c r="F3955" i="5"/>
  <c r="F3956" i="5"/>
  <c r="F3957" i="5"/>
  <c r="F3958" i="5"/>
  <c r="F3959" i="5"/>
  <c r="F3960" i="5"/>
  <c r="F3961" i="5"/>
  <c r="F3962" i="5"/>
  <c r="F3963" i="5"/>
  <c r="F3964" i="5"/>
  <c r="F3965" i="5"/>
  <c r="F3966" i="5"/>
  <c r="F3967" i="5"/>
  <c r="F3968" i="5"/>
  <c r="F3969" i="5"/>
  <c r="F3970" i="5"/>
  <c r="F3971" i="5"/>
  <c r="F3972" i="5"/>
  <c r="F3973" i="5"/>
  <c r="F3974" i="5"/>
  <c r="F3975" i="5"/>
  <c r="F3976" i="5"/>
  <c r="F3977" i="5"/>
  <c r="F3978" i="5"/>
  <c r="F3979" i="5"/>
  <c r="F3980" i="5"/>
  <c r="F3981" i="5"/>
  <c r="F3982" i="5"/>
  <c r="F3983" i="5"/>
  <c r="F3984" i="5"/>
  <c r="F3985" i="5"/>
  <c r="F3986" i="5"/>
  <c r="F3987" i="5"/>
  <c r="F3988" i="5"/>
  <c r="F3989" i="5"/>
  <c r="F3990" i="5"/>
  <c r="F3991" i="5"/>
  <c r="F3992" i="5"/>
  <c r="F3993" i="5"/>
  <c r="F3994" i="5"/>
  <c r="F3995" i="5"/>
  <c r="F3996" i="5"/>
  <c r="F3997" i="5"/>
  <c r="F3998" i="5"/>
  <c r="F3999" i="5"/>
  <c r="F4000" i="5"/>
  <c r="F4001" i="5"/>
  <c r="F4002" i="5"/>
  <c r="F4003" i="5"/>
  <c r="F4004" i="5"/>
  <c r="F4005" i="5"/>
  <c r="F4006" i="5"/>
  <c r="F4007" i="5"/>
  <c r="F4008" i="5"/>
  <c r="F4009" i="5"/>
  <c r="F4010" i="5"/>
  <c r="F4011" i="5"/>
  <c r="F4012" i="5"/>
  <c r="F4013" i="5"/>
  <c r="F4014" i="5"/>
  <c r="F4015" i="5"/>
  <c r="F4016" i="5"/>
  <c r="F4017" i="5"/>
  <c r="F4018" i="5"/>
  <c r="F4019" i="5"/>
  <c r="F4020" i="5"/>
  <c r="F4021" i="5"/>
  <c r="F4022" i="5"/>
  <c r="F4023" i="5"/>
  <c r="F4024" i="5"/>
  <c r="F4025" i="5"/>
  <c r="F4026" i="5"/>
  <c r="F4027" i="5"/>
  <c r="F4028" i="5"/>
  <c r="F4029" i="5"/>
  <c r="F4030" i="5"/>
  <c r="F4031" i="5"/>
  <c r="F4032" i="5"/>
  <c r="F4033" i="5"/>
  <c r="F4034" i="5"/>
  <c r="F4035" i="5"/>
  <c r="F4036" i="5"/>
  <c r="F4037" i="5"/>
  <c r="F4038" i="5"/>
  <c r="F4039" i="5"/>
  <c r="F4040" i="5"/>
  <c r="F4041" i="5"/>
  <c r="F4042" i="5"/>
  <c r="F4043" i="5"/>
  <c r="F4044" i="5"/>
  <c r="F4045" i="5"/>
  <c r="F4046" i="5"/>
  <c r="F4047" i="5"/>
  <c r="F4048" i="5"/>
  <c r="F4049" i="5"/>
  <c r="F4050" i="5"/>
  <c r="F4051" i="5"/>
  <c r="F4052" i="5"/>
  <c r="F4053" i="5"/>
  <c r="F4054" i="5"/>
  <c r="F4055" i="5"/>
  <c r="F4056" i="5"/>
  <c r="F4057" i="5"/>
  <c r="F4058" i="5"/>
  <c r="F4059" i="5"/>
  <c r="F4060" i="5"/>
  <c r="F4061" i="5"/>
  <c r="F4062" i="5"/>
  <c r="F4063" i="5"/>
  <c r="F4064" i="5"/>
  <c r="F4065" i="5"/>
  <c r="F4066" i="5"/>
  <c r="F4067" i="5"/>
  <c r="F4068" i="5"/>
  <c r="F4069" i="5"/>
  <c r="F4070" i="5"/>
  <c r="F4071" i="5"/>
  <c r="F4072" i="5"/>
  <c r="F4073" i="5"/>
  <c r="F4074" i="5"/>
  <c r="F4075" i="5"/>
  <c r="F4076" i="5"/>
  <c r="F4077" i="5"/>
  <c r="F4078" i="5"/>
  <c r="F4079" i="5"/>
  <c r="F4080" i="5"/>
  <c r="F4081" i="5"/>
  <c r="F4082" i="5"/>
  <c r="F4083" i="5"/>
  <c r="F4084" i="5"/>
  <c r="F4085" i="5"/>
  <c r="F4086" i="5"/>
  <c r="F4087" i="5"/>
  <c r="F4088" i="5"/>
  <c r="F4089" i="5"/>
  <c r="F4090" i="5"/>
  <c r="F4091" i="5"/>
  <c r="F4092" i="5"/>
  <c r="F4093" i="5"/>
  <c r="F4094" i="5"/>
  <c r="F4095" i="5"/>
  <c r="F4096" i="5"/>
  <c r="F4097" i="5"/>
  <c r="F4098" i="5"/>
  <c r="F4099" i="5"/>
  <c r="F4100" i="5"/>
  <c r="F4101" i="5"/>
  <c r="F4102" i="5"/>
  <c r="F4103" i="5"/>
  <c r="F4104" i="5"/>
  <c r="F4105" i="5"/>
  <c r="F4106" i="5"/>
  <c r="F4107" i="5"/>
  <c r="F4108" i="5"/>
  <c r="F4109" i="5"/>
  <c r="F4110" i="5"/>
  <c r="F4111" i="5"/>
  <c r="F4112" i="5"/>
  <c r="F4113" i="5"/>
  <c r="F4114" i="5"/>
  <c r="F4115" i="5"/>
  <c r="F4116" i="5"/>
  <c r="F4117" i="5"/>
  <c r="F4118" i="5"/>
  <c r="F4119" i="5"/>
  <c r="F4120" i="5"/>
  <c r="F4121" i="5"/>
  <c r="F4122" i="5"/>
  <c r="F4123" i="5"/>
  <c r="F4124" i="5"/>
  <c r="F4125" i="5"/>
  <c r="F4126" i="5"/>
  <c r="F4127" i="5"/>
  <c r="F4128" i="5"/>
  <c r="F4129" i="5"/>
  <c r="F4130" i="5"/>
  <c r="F4131" i="5"/>
  <c r="F4132" i="5"/>
  <c r="F4133" i="5"/>
  <c r="F4134" i="5"/>
  <c r="F4135" i="5"/>
  <c r="F4136" i="5"/>
  <c r="F4137" i="5"/>
  <c r="F4138" i="5"/>
  <c r="F4139" i="5"/>
  <c r="F4140" i="5"/>
  <c r="F4141" i="5"/>
  <c r="F4142" i="5"/>
  <c r="F4143" i="5"/>
  <c r="F4144" i="5"/>
  <c r="F4145" i="5"/>
  <c r="F4146" i="5"/>
  <c r="F4147" i="5"/>
  <c r="F4148" i="5"/>
  <c r="F4149" i="5"/>
  <c r="F4150" i="5"/>
  <c r="F4151" i="5"/>
  <c r="F4152" i="5"/>
  <c r="F4153" i="5"/>
  <c r="F4154" i="5"/>
  <c r="F4155" i="5"/>
  <c r="F4156" i="5"/>
  <c r="F4157" i="5"/>
  <c r="F4158" i="5"/>
  <c r="F4159" i="5"/>
  <c r="F4160" i="5"/>
  <c r="F4161" i="5"/>
  <c r="F4162" i="5"/>
  <c r="F4163" i="5"/>
  <c r="F4164" i="5"/>
  <c r="F4165" i="5"/>
  <c r="F4166" i="5"/>
  <c r="F4167" i="5"/>
  <c r="F4168" i="5"/>
  <c r="F4169" i="5"/>
  <c r="F4170" i="5"/>
  <c r="F4171" i="5"/>
  <c r="F4172" i="5"/>
  <c r="F4173" i="5"/>
  <c r="F4174" i="5"/>
  <c r="F4175" i="5"/>
  <c r="F4176" i="5"/>
  <c r="F4177" i="5"/>
  <c r="F4178" i="5"/>
  <c r="F4179" i="5"/>
  <c r="F4180" i="5"/>
  <c r="F4181" i="5"/>
  <c r="F4182" i="5"/>
  <c r="F4183" i="5"/>
  <c r="F4184" i="5"/>
  <c r="F4185" i="5"/>
  <c r="F4186" i="5"/>
  <c r="F4187" i="5"/>
  <c r="F4188" i="5"/>
  <c r="F4189" i="5"/>
  <c r="F4190" i="5"/>
  <c r="F4191" i="5"/>
  <c r="F4192" i="5"/>
  <c r="F4193" i="5"/>
  <c r="F4194" i="5"/>
  <c r="F4195" i="5"/>
  <c r="F4196" i="5"/>
  <c r="F4197" i="5"/>
  <c r="F4198" i="5"/>
  <c r="F4199" i="5"/>
  <c r="F4200" i="5"/>
  <c r="F4201" i="5"/>
  <c r="F4202" i="5"/>
  <c r="F4203" i="5"/>
  <c r="F4204" i="5"/>
  <c r="F4205" i="5"/>
  <c r="F4206" i="5"/>
  <c r="F4207" i="5"/>
  <c r="F4208" i="5"/>
  <c r="F4209" i="5"/>
  <c r="F4210" i="5"/>
  <c r="F4211" i="5"/>
  <c r="F4212" i="5"/>
  <c r="F4213" i="5"/>
  <c r="F4214" i="5"/>
  <c r="F4215" i="5"/>
  <c r="F4216" i="5"/>
  <c r="F4217" i="5"/>
  <c r="F4218" i="5"/>
  <c r="F4219" i="5"/>
  <c r="F4220" i="5"/>
  <c r="F4221" i="5"/>
  <c r="F4222" i="5"/>
  <c r="F4223" i="5"/>
  <c r="F4224" i="5"/>
  <c r="F4225" i="5"/>
  <c r="F4226" i="5"/>
  <c r="F4227" i="5"/>
  <c r="F4228" i="5"/>
  <c r="F4229" i="5"/>
  <c r="F4230" i="5"/>
  <c r="F4231" i="5"/>
  <c r="F4232" i="5"/>
  <c r="F4233" i="5"/>
  <c r="F4234" i="5"/>
  <c r="F4235" i="5"/>
  <c r="F4236" i="5"/>
  <c r="F4237" i="5"/>
  <c r="F4238" i="5"/>
  <c r="F4239" i="5"/>
  <c r="F4240" i="5"/>
  <c r="F4241" i="5"/>
  <c r="F4242" i="5"/>
  <c r="F4243" i="5"/>
  <c r="F4244" i="5"/>
  <c r="F4245" i="5"/>
  <c r="F4246" i="5"/>
  <c r="F4247" i="5"/>
  <c r="F4248" i="5"/>
  <c r="F4249" i="5"/>
  <c r="F4250" i="5"/>
  <c r="F4251" i="5"/>
  <c r="F4252" i="5"/>
  <c r="F4253" i="5"/>
  <c r="F4254" i="5"/>
  <c r="F4255" i="5"/>
  <c r="F4256" i="5"/>
  <c r="F4257" i="5"/>
  <c r="F4258" i="5"/>
  <c r="F4259" i="5"/>
  <c r="F4260" i="5"/>
  <c r="F4261" i="5"/>
  <c r="F4262" i="5"/>
  <c r="F4263" i="5"/>
  <c r="F4264" i="5"/>
  <c r="F4265" i="5"/>
  <c r="F4266" i="5"/>
  <c r="F4267" i="5"/>
  <c r="F4268" i="5"/>
  <c r="F4269" i="5"/>
  <c r="F4270" i="5"/>
  <c r="F4271" i="5"/>
  <c r="F4272" i="5"/>
  <c r="F4273" i="5"/>
  <c r="F4274" i="5"/>
  <c r="F4275" i="5"/>
  <c r="F4276" i="5"/>
  <c r="F4277" i="5"/>
  <c r="F4278" i="5"/>
  <c r="F4279" i="5"/>
  <c r="F4280" i="5"/>
  <c r="F4281" i="5"/>
  <c r="F4282" i="5"/>
  <c r="F4283" i="5"/>
  <c r="F4284" i="5"/>
  <c r="F4285" i="5"/>
  <c r="F4286" i="5"/>
  <c r="F4287" i="5"/>
  <c r="F4288" i="5"/>
  <c r="F4289" i="5"/>
  <c r="F4290" i="5"/>
  <c r="F4291" i="5"/>
  <c r="F4292" i="5"/>
  <c r="F4293" i="5"/>
  <c r="F4294" i="5"/>
  <c r="F4295" i="5"/>
  <c r="F4296" i="5"/>
  <c r="F4297" i="5"/>
  <c r="F4298" i="5"/>
  <c r="F4299" i="5"/>
  <c r="F4300" i="5"/>
  <c r="F4301" i="5"/>
  <c r="F4302" i="5"/>
  <c r="F4303" i="5"/>
  <c r="F4304" i="5"/>
  <c r="F4305" i="5"/>
  <c r="F4306" i="5"/>
  <c r="F4307" i="5"/>
  <c r="F4308" i="5"/>
  <c r="F4309" i="5"/>
  <c r="F4310" i="5"/>
  <c r="F4311" i="5"/>
  <c r="F4312" i="5"/>
  <c r="F4313" i="5"/>
  <c r="F4314" i="5"/>
  <c r="F4315" i="5"/>
  <c r="F4316" i="5"/>
  <c r="F4317" i="5"/>
  <c r="F4318" i="5"/>
  <c r="F4319" i="5"/>
  <c r="F4320" i="5"/>
  <c r="F4321" i="5"/>
  <c r="F4322" i="5"/>
  <c r="F4323" i="5"/>
  <c r="F4324" i="5"/>
  <c r="F4325" i="5"/>
  <c r="F4326" i="5"/>
  <c r="F4327" i="5"/>
  <c r="F4328" i="5"/>
  <c r="F4329" i="5"/>
  <c r="F4330" i="5"/>
  <c r="F4331" i="5"/>
  <c r="F4332" i="5"/>
  <c r="F4333" i="5"/>
  <c r="F4334" i="5"/>
  <c r="F4335" i="5"/>
  <c r="F4336" i="5"/>
  <c r="F4337" i="5"/>
  <c r="F4338" i="5"/>
  <c r="F4339" i="5"/>
  <c r="F4340" i="5"/>
  <c r="F4341" i="5"/>
  <c r="F4342" i="5"/>
  <c r="F4343" i="5"/>
  <c r="F4344" i="5"/>
  <c r="F4345" i="5"/>
  <c r="F4346" i="5"/>
  <c r="F4347" i="5"/>
  <c r="F4348" i="5"/>
  <c r="F4349" i="5"/>
  <c r="F4350" i="5"/>
  <c r="F4351" i="5"/>
  <c r="F4352" i="5"/>
  <c r="F4353" i="5"/>
  <c r="F4354" i="5"/>
  <c r="F4355" i="5"/>
  <c r="F4356" i="5"/>
  <c r="F4357" i="5"/>
  <c r="F4358" i="5"/>
  <c r="F4359" i="5"/>
  <c r="F4360" i="5"/>
  <c r="F4361" i="5"/>
  <c r="F4362" i="5"/>
  <c r="F4363" i="5"/>
  <c r="F4364" i="5"/>
  <c r="F4365" i="5"/>
  <c r="F4366" i="5"/>
  <c r="F4367" i="5"/>
  <c r="F4368" i="5"/>
  <c r="F4369" i="5"/>
  <c r="F4370" i="5"/>
  <c r="F4371" i="5"/>
  <c r="F4372" i="5"/>
  <c r="F4373" i="5"/>
  <c r="F4374" i="5"/>
  <c r="F4375" i="5"/>
  <c r="F4376" i="5"/>
  <c r="F4377" i="5"/>
  <c r="F4378" i="5"/>
  <c r="F4379" i="5"/>
  <c r="F4380" i="5"/>
  <c r="F4381" i="5"/>
  <c r="F4382" i="5"/>
  <c r="F4383" i="5"/>
  <c r="F4384" i="5"/>
  <c r="F4385" i="5"/>
  <c r="F4386" i="5"/>
  <c r="F4387" i="5"/>
  <c r="F4388" i="5"/>
  <c r="F4389" i="5"/>
  <c r="F4390" i="5"/>
  <c r="F4391" i="5"/>
  <c r="F4392" i="5"/>
  <c r="F4393" i="5"/>
  <c r="F4394" i="5"/>
  <c r="F4395" i="5"/>
  <c r="F4396" i="5"/>
  <c r="F4397" i="5"/>
  <c r="F4398" i="5"/>
  <c r="F4399" i="5"/>
  <c r="F4400" i="5"/>
  <c r="F4401" i="5"/>
  <c r="F4402" i="5"/>
  <c r="F4403" i="5"/>
  <c r="F4404" i="5"/>
  <c r="F4405" i="5"/>
  <c r="F4406" i="5"/>
  <c r="F4407" i="5"/>
  <c r="F4408" i="5"/>
  <c r="F4409" i="5"/>
  <c r="F4410" i="5"/>
  <c r="F4411" i="5"/>
  <c r="F4412" i="5"/>
  <c r="F4413" i="5"/>
  <c r="F4414" i="5"/>
  <c r="F4415" i="5"/>
  <c r="F4416" i="5"/>
  <c r="F4417" i="5"/>
  <c r="F4418" i="5"/>
  <c r="F4419" i="5"/>
  <c r="F4420" i="5"/>
  <c r="F4421" i="5"/>
  <c r="F4422" i="5"/>
  <c r="F4423" i="5"/>
  <c r="F4424" i="5"/>
  <c r="F4425" i="5"/>
  <c r="F4426" i="5"/>
  <c r="F4427" i="5"/>
  <c r="F4428" i="5"/>
  <c r="F4429" i="5"/>
  <c r="F4430" i="5"/>
  <c r="F4431" i="5"/>
  <c r="F4432" i="5"/>
  <c r="F4433" i="5"/>
  <c r="F4434" i="5"/>
  <c r="F4435" i="5"/>
  <c r="F14"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003" i="5"/>
  <c r="F2004" i="5"/>
  <c r="F2005" i="5"/>
  <c r="F2006" i="5"/>
  <c r="F2007" i="5"/>
  <c r="F2008" i="5"/>
  <c r="F2009" i="5"/>
  <c r="F2010" i="5"/>
  <c r="F2011" i="5"/>
  <c r="F2012" i="5"/>
  <c r="F2013" i="5"/>
  <c r="F2014" i="5"/>
  <c r="F2015" i="5"/>
  <c r="F2016" i="5"/>
  <c r="F2017" i="5"/>
  <c r="F2018" i="5"/>
  <c r="F2019" i="5"/>
  <c r="F2020" i="5"/>
  <c r="F2021" i="5"/>
  <c r="F2022" i="5"/>
  <c r="F2023" i="5"/>
  <c r="F2024" i="5"/>
  <c r="F2025" i="5"/>
  <c r="F2026" i="5"/>
  <c r="F2027" i="5"/>
  <c r="F2028" i="5"/>
  <c r="F2029" i="5"/>
  <c r="F2030" i="5"/>
  <c r="F2031" i="5"/>
  <c r="F2032" i="5"/>
  <c r="F2033" i="5"/>
  <c r="F2034" i="5"/>
  <c r="F2035" i="5"/>
  <c r="F2036" i="5"/>
  <c r="F2037" i="5"/>
  <c r="F2038" i="5"/>
  <c r="F2039" i="5"/>
  <c r="F2040" i="5"/>
  <c r="F2041" i="5"/>
  <c r="F2042" i="5"/>
  <c r="F2043" i="5"/>
  <c r="F2044" i="5"/>
  <c r="F2045" i="5"/>
  <c r="F2046" i="5"/>
  <c r="F2047" i="5"/>
  <c r="F2048" i="5"/>
  <c r="F2049" i="5"/>
  <c r="F2050" i="5"/>
  <c r="F2051" i="5"/>
  <c r="F2052" i="5"/>
  <c r="F2053" i="5"/>
  <c r="F2054" i="5"/>
  <c r="F2055" i="5"/>
  <c r="F2056" i="5"/>
  <c r="F2057" i="5"/>
  <c r="F2058" i="5"/>
  <c r="F2059" i="5"/>
  <c r="F2060" i="5"/>
  <c r="F2061" i="5"/>
  <c r="F2062" i="5"/>
  <c r="F2063" i="5"/>
  <c r="F2064" i="5"/>
  <c r="F2065" i="5"/>
  <c r="F2066" i="5"/>
  <c r="F2067" i="5"/>
  <c r="F2068" i="5"/>
  <c r="F2069" i="5"/>
  <c r="F2070" i="5"/>
  <c r="F2071" i="5"/>
  <c r="F2072" i="5"/>
  <c r="F2073" i="5"/>
  <c r="F2074" i="5"/>
  <c r="F2075" i="5"/>
  <c r="F2076" i="5"/>
  <c r="F2077" i="5"/>
  <c r="F2078" i="5"/>
  <c r="F2079" i="5"/>
  <c r="F2080" i="5"/>
  <c r="F2081" i="5"/>
  <c r="F2082" i="5"/>
  <c r="F2083" i="5"/>
  <c r="F2084" i="5"/>
  <c r="F2085" i="5"/>
  <c r="F2086" i="5"/>
  <c r="F2087" i="5"/>
  <c r="F2088" i="5"/>
  <c r="F2089" i="5"/>
  <c r="F2090" i="5"/>
  <c r="F2091" i="5"/>
  <c r="F2092" i="5"/>
  <c r="F2093" i="5"/>
  <c r="F2094" i="5"/>
  <c r="F2095" i="5"/>
  <c r="F2096" i="5"/>
  <c r="F2097" i="5"/>
  <c r="F2098" i="5"/>
  <c r="F2099" i="5"/>
  <c r="F2100" i="5"/>
  <c r="F2101" i="5"/>
  <c r="F2102" i="5"/>
  <c r="F2103" i="5"/>
  <c r="F2104" i="5"/>
  <c r="F2105" i="5"/>
  <c r="F2106" i="5"/>
  <c r="F2107" i="5"/>
  <c r="F2108" i="5"/>
  <c r="F2109" i="5"/>
  <c r="F2110" i="5"/>
  <c r="F2111" i="5"/>
  <c r="F2112" i="5"/>
  <c r="F2113" i="5"/>
  <c r="F2114" i="5"/>
  <c r="F2115" i="5"/>
  <c r="F2116" i="5"/>
  <c r="F2117" i="5"/>
  <c r="F2118" i="5"/>
  <c r="F2119" i="5"/>
  <c r="F2120" i="5"/>
  <c r="F2121" i="5"/>
  <c r="F2122" i="5"/>
  <c r="F2123" i="5"/>
  <c r="F2124" i="5"/>
  <c r="F2125" i="5"/>
  <c r="F2126" i="5"/>
  <c r="F2127" i="5"/>
  <c r="F2128" i="5"/>
  <c r="F2129" i="5"/>
  <c r="F2130" i="5"/>
  <c r="F2131" i="5"/>
  <c r="F2132" i="5"/>
  <c r="F2133" i="5"/>
  <c r="F2134" i="5"/>
  <c r="F2135" i="5"/>
  <c r="F2136" i="5"/>
  <c r="F2137" i="5"/>
  <c r="F2138" i="5"/>
  <c r="F2139" i="5"/>
  <c r="F2140" i="5"/>
  <c r="F2141" i="5"/>
  <c r="F2142" i="5"/>
  <c r="F2143" i="5"/>
  <c r="F2144" i="5"/>
  <c r="F2145" i="5"/>
  <c r="F2146" i="5"/>
  <c r="F2147" i="5"/>
  <c r="F2148" i="5"/>
  <c r="F2149" i="5"/>
  <c r="F2150" i="5"/>
  <c r="F2151" i="5"/>
  <c r="F2152" i="5"/>
  <c r="F2153" i="5"/>
  <c r="F2154" i="5"/>
  <c r="F2155" i="5"/>
  <c r="F2156" i="5"/>
  <c r="F2157" i="5"/>
  <c r="F2158" i="5"/>
  <c r="F2159" i="5"/>
  <c r="F2160" i="5"/>
  <c r="F2161" i="5"/>
  <c r="F2162" i="5"/>
  <c r="F2163" i="5"/>
  <c r="F2164" i="5"/>
  <c r="F2165" i="5"/>
  <c r="F2166" i="5"/>
  <c r="F2167" i="5"/>
  <c r="F2168" i="5"/>
  <c r="F2169" i="5"/>
  <c r="F2170" i="5"/>
  <c r="F2171" i="5"/>
  <c r="F2172" i="5"/>
  <c r="F2173" i="5"/>
  <c r="F2174" i="5"/>
  <c r="F2175" i="5"/>
  <c r="F2176" i="5"/>
  <c r="F2177" i="5"/>
  <c r="F2178" i="5"/>
  <c r="F2179" i="5"/>
  <c r="F2180" i="5"/>
  <c r="F2181" i="5"/>
  <c r="F2182" i="5"/>
  <c r="F2183" i="5"/>
  <c r="F2184" i="5"/>
  <c r="F2185" i="5"/>
  <c r="F2186" i="5"/>
  <c r="F2187" i="5"/>
  <c r="F2188" i="5"/>
  <c r="F2189" i="5"/>
  <c r="F2190" i="5"/>
  <c r="F2191" i="5"/>
  <c r="F2192" i="5"/>
  <c r="F2193" i="5"/>
  <c r="F2194" i="5"/>
  <c r="F2195" i="5"/>
  <c r="F2196" i="5"/>
  <c r="F2197" i="5"/>
  <c r="F2198" i="5"/>
  <c r="F2199" i="5"/>
  <c r="F2200" i="5"/>
  <c r="F2201" i="5"/>
  <c r="F2202" i="5"/>
  <c r="F2203" i="5"/>
  <c r="F2204" i="5"/>
  <c r="F2205" i="5"/>
  <c r="F2206" i="5"/>
  <c r="F2207" i="5"/>
  <c r="F2208" i="5"/>
  <c r="F2209" i="5"/>
  <c r="F2210" i="5"/>
  <c r="F2211" i="5"/>
  <c r="F2212" i="5"/>
  <c r="F2213" i="5"/>
  <c r="F2214" i="5"/>
  <c r="F2215" i="5"/>
  <c r="F2216" i="5"/>
  <c r="F2217" i="5"/>
  <c r="F2218" i="5"/>
  <c r="F2219" i="5"/>
  <c r="F2220" i="5"/>
  <c r="F2221" i="5"/>
  <c r="F2222" i="5"/>
  <c r="F2223" i="5"/>
  <c r="F2224" i="5"/>
  <c r="F2225" i="5"/>
  <c r="F2226" i="5"/>
  <c r="F2227" i="5"/>
  <c r="F2228" i="5"/>
  <c r="F2229" i="5"/>
  <c r="F2230" i="5"/>
  <c r="F2231" i="5"/>
  <c r="F2232" i="5"/>
  <c r="F2233" i="5"/>
  <c r="F2234" i="5"/>
  <c r="F2235" i="5"/>
  <c r="F2236" i="5"/>
  <c r="F2237" i="5"/>
  <c r="F2238" i="5"/>
  <c r="F2239" i="5"/>
  <c r="F2240" i="5"/>
  <c r="F2241" i="5"/>
  <c r="F2242" i="5"/>
  <c r="F2243" i="5"/>
  <c r="F2244" i="5"/>
  <c r="F2245" i="5"/>
  <c r="F2246" i="5"/>
  <c r="F2247" i="5"/>
  <c r="F2248" i="5"/>
  <c r="F2249" i="5"/>
  <c r="F2250" i="5"/>
  <c r="F2251" i="5"/>
  <c r="F2252" i="5"/>
  <c r="F2253" i="5"/>
  <c r="F2254" i="5"/>
  <c r="F2255" i="5"/>
  <c r="F2256" i="5"/>
  <c r="F2257" i="5"/>
  <c r="F2258" i="5"/>
  <c r="F2259" i="5"/>
  <c r="F2260" i="5"/>
  <c r="F2261" i="5"/>
  <c r="F2262" i="5"/>
  <c r="F2263" i="5"/>
  <c r="F2264" i="5"/>
  <c r="F2265" i="5"/>
  <c r="F2266" i="5"/>
  <c r="F2267" i="5"/>
  <c r="F2268" i="5"/>
  <c r="F2269" i="5"/>
  <c r="F2270" i="5"/>
  <c r="F2271" i="5"/>
  <c r="F2272" i="5"/>
  <c r="F2273" i="5"/>
  <c r="F2274" i="5"/>
  <c r="F2275" i="5"/>
  <c r="F2276" i="5"/>
  <c r="F2277" i="5"/>
  <c r="F2278" i="5"/>
  <c r="F2279" i="5"/>
  <c r="F2280" i="5"/>
  <c r="F2281" i="5"/>
  <c r="F2282" i="5"/>
  <c r="F2283" i="5"/>
  <c r="F2284" i="5"/>
  <c r="F2285" i="5"/>
  <c r="F2286" i="5"/>
  <c r="F15" i="5"/>
  <c r="F16" i="5"/>
  <c r="F17" i="5"/>
  <c r="F18" i="5"/>
  <c r="F19" i="5"/>
  <c r="F20" i="5"/>
  <c r="F21" i="5"/>
  <c r="F22" i="5"/>
  <c r="F23" i="5"/>
  <c r="F24" i="5"/>
  <c r="F25" i="5"/>
  <c r="F26" i="5"/>
  <c r="F27" i="5"/>
  <c r="F28" i="5"/>
  <c r="F29" i="5"/>
  <c r="F30" i="5"/>
  <c r="F31" i="5"/>
  <c r="F32" i="5"/>
  <c r="F33" i="5"/>
  <c r="F34" i="5"/>
  <c r="F35" i="5"/>
  <c r="F3" i="5"/>
  <c r="F4" i="5"/>
  <c r="F6" i="5"/>
  <c r="F7" i="5"/>
  <c r="F8" i="5"/>
  <c r="F10" i="5"/>
  <c r="F12" i="5"/>
  <c r="D22" i="4" l="1"/>
  <c r="D23" i="4"/>
  <c r="D21" i="4"/>
  <c r="D24" i="4" l="1"/>
</calcChain>
</file>

<file path=xl/sharedStrings.xml><?xml version="1.0" encoding="utf-8"?>
<sst xmlns="http://schemas.openxmlformats.org/spreadsheetml/2006/main" count="22929" uniqueCount="5396">
  <si>
    <t>Website:</t>
  </si>
  <si>
    <t>PWS Name:</t>
  </si>
  <si>
    <t>PWS Contact Information:</t>
  </si>
  <si>
    <t>Name:</t>
  </si>
  <si>
    <t>Title:</t>
  </si>
  <si>
    <t>Phone:</t>
  </si>
  <si>
    <t>Email:</t>
  </si>
  <si>
    <t># Lead Service Lines</t>
  </si>
  <si>
    <t># Non-lead service lines</t>
  </si>
  <si>
    <t># Lead status unknown</t>
  </si>
  <si>
    <t>INVENTORY AVAILABILITY</t>
  </si>
  <si>
    <t>Location:</t>
  </si>
  <si>
    <t>Verification method</t>
  </si>
  <si>
    <t>Other relevant information</t>
  </si>
  <si>
    <t>Service line ownership</t>
  </si>
  <si>
    <t>*PWS = Public Water System</t>
  </si>
  <si>
    <t>Parcel number</t>
  </si>
  <si>
    <t>WATER SYSTEM INFORMATION</t>
  </si>
  <si>
    <t>Replacement status</t>
  </si>
  <si>
    <t>Date of Inventory:</t>
  </si>
  <si>
    <t>TOTAL CONNECTIONS</t>
  </si>
  <si>
    <t>PWS Service Line Category</t>
  </si>
  <si>
    <t>Private Service Line Category</t>
  </si>
  <si>
    <t>Lot</t>
  </si>
  <si>
    <t>Block</t>
  </si>
  <si>
    <t xml:space="preserve">Subdivision </t>
  </si>
  <si>
    <t>Structure or service line type</t>
  </si>
  <si>
    <t>Private side replacement tracking</t>
  </si>
  <si>
    <t xml:space="preserve">Lead gooseneck, pigtail, connector, etc. present? </t>
  </si>
  <si>
    <t>Overall Service Line Category</t>
  </si>
  <si>
    <t>Consumer notified    (if LSL)</t>
  </si>
  <si>
    <t>Water systems are required to provide locational specific information for every service line. This information is required for service lines that are not serving consumers (such as those for fire flow or irrigation) but are connected to the drinking water system. Not every column is required, however water systems must provide enough information to adequately identify each individual connection.</t>
  </si>
  <si>
    <t>Overall Service Line Category, column F</t>
  </si>
  <si>
    <t>Columns G through O</t>
  </si>
  <si>
    <t>These columns are required information to ensure compliance</t>
  </si>
  <si>
    <t xml:space="preserve">This template is the required form to submit service line inventories for public drinking water systems in Idaho. No other form is permitted. You may include additional columns at the end of the existing columns as needed. Be aware, some cells are locked to protect formulas and other information. </t>
  </si>
  <si>
    <t xml:space="preserve">General  information about this template </t>
  </si>
  <si>
    <t>Summary information sheet</t>
  </si>
  <si>
    <t>Inventory sheet</t>
  </si>
  <si>
    <t xml:space="preserve"> This sheet is for general information about the water system and the summary for the service line inventory. Every blank cell, highlighted in gray, next to informational text is required. You will note - some cells are locked. Locked cells are to prevent modification of formulas used to calculate reporting information.</t>
  </si>
  <si>
    <t>Locational information, columns A through E</t>
  </si>
  <si>
    <t>INVENTORY SUMMARY (automatically calculated from Inventory Sheet)</t>
  </si>
  <si>
    <t>Official Service Line Inventory for Idaho Public Drinking Water Systems</t>
  </si>
  <si>
    <t>PWS ID #:</t>
  </si>
  <si>
    <t xml:space="preserve">Column F is not editable. This column is automatically filled based on information from columns G and H to determine the overall service line category based on EPA guidance. </t>
  </si>
  <si>
    <t xml:space="preserve">For specific questions about your lead service line inventories, or anything else about your drinking water system, please contact your Regional DEQ or local Health District office. </t>
  </si>
  <si>
    <t>This sheet is for line by line entry of the PWS/private side service line materials inventory. Headers are locked to prevent modification. When printed, the columns will span at least 2 pages (more if you add to them).</t>
  </si>
  <si>
    <r>
      <rPr>
        <b/>
        <sz val="11"/>
        <color theme="1"/>
        <rFont val="Calibri"/>
        <family val="2"/>
        <scheme val="minor"/>
      </rPr>
      <t>Service Line Ownership:</t>
    </r>
    <r>
      <rPr>
        <sz val="11"/>
        <color theme="1"/>
        <rFont val="Calibri"/>
        <family val="2"/>
        <scheme val="minor"/>
      </rPr>
      <t xml:space="preserve"> </t>
    </r>
  </si>
  <si>
    <t># Galvanized Requiring Replacement (GRR)</t>
  </si>
  <si>
    <t xml:space="preserve">Coeur d'Alene Regional Office </t>
  </si>
  <si>
    <t>(208) 769-1422</t>
  </si>
  <si>
    <t xml:space="preserve">Panhandle Health District           </t>
  </si>
  <si>
    <t>(208) 415-5100</t>
  </si>
  <si>
    <t xml:space="preserve">Lewiston Regional Office            </t>
  </si>
  <si>
    <t>(208) 799-4370</t>
  </si>
  <si>
    <t xml:space="preserve">North Central Health District     </t>
  </si>
  <si>
    <t>(208) 799-0349</t>
  </si>
  <si>
    <t xml:space="preserve">Boise Regional Office                 </t>
  </si>
  <si>
    <t xml:space="preserve">  (208) 373-0550</t>
  </si>
  <si>
    <t xml:space="preserve">Southwest District Health          </t>
  </si>
  <si>
    <t xml:space="preserve"> (208) 455-5300</t>
  </si>
  <si>
    <t xml:space="preserve">Central District Health                 </t>
  </si>
  <si>
    <t xml:space="preserve"> (208) 375-5211</t>
  </si>
  <si>
    <t xml:space="preserve">Twin Falls Regional Office          </t>
  </si>
  <si>
    <t>(208) 736-2190</t>
  </si>
  <si>
    <t xml:space="preserve">South Central Public Health      </t>
  </si>
  <si>
    <t xml:space="preserve"> (208) 737-5900</t>
  </si>
  <si>
    <t xml:space="preserve">Pocatello Regional Office          </t>
  </si>
  <si>
    <t xml:space="preserve"> (208) 236-6160</t>
  </si>
  <si>
    <t xml:space="preserve">Southeastern District Health     </t>
  </si>
  <si>
    <t>(208) 233-9080</t>
  </si>
  <si>
    <t xml:space="preserve">Idaho Falls Regional Office    </t>
  </si>
  <si>
    <t xml:space="preserve">    (208) 528-2650</t>
  </si>
  <si>
    <t>Questions?                  Need assistance?</t>
  </si>
  <si>
    <t>Physical address (include unit #)</t>
  </si>
  <si>
    <t>City of Weiser</t>
  </si>
  <si>
    <t>Combined</t>
  </si>
  <si>
    <t>William G. Taylor</t>
  </si>
  <si>
    <t>Water Superintendant</t>
  </si>
  <si>
    <t>water@cityofweiser.com</t>
  </si>
  <si>
    <t>925 Pioneer RD.</t>
  </si>
  <si>
    <t>RPW30003102420</t>
  </si>
  <si>
    <t>TN-28</t>
  </si>
  <si>
    <t> ARMORY, SCHOOL DIST</t>
  </si>
  <si>
    <t>1095 W 11TH</t>
  </si>
  <si>
    <t>RPW19600020050  </t>
  </si>
  <si>
    <t> AUTUMN COURT</t>
  </si>
  <si>
    <t>1105 W 11TH</t>
  </si>
  <si>
    <t>RPW19600020040  </t>
  </si>
  <si>
    <t>1125 W. 11TH</t>
  </si>
  <si>
    <t>RPW19600020020  </t>
  </si>
  <si>
    <t>1135 W 11TH</t>
  </si>
  <si>
    <t>RPW19600020010  </t>
  </si>
  <si>
    <t>1140 W. 11TH</t>
  </si>
  <si>
    <t>RPW19600010010  </t>
  </si>
  <si>
    <t>1115 W. 11TH</t>
  </si>
  <si>
    <t>RPW19600020030  </t>
  </si>
  <si>
    <t>1130 W. 11TH</t>
  </si>
  <si>
    <t>RPW19600010020  </t>
  </si>
  <si>
    <t>1110 W. 11TH</t>
  </si>
  <si>
    <t>RPW1960001004A  </t>
  </si>
  <si>
    <t>4,5</t>
  </si>
  <si>
    <t>1047 W. Butterfield</t>
  </si>
  <si>
    <t>RPW19600020110  </t>
  </si>
  <si>
    <t>1085 W. 11TH</t>
  </si>
  <si>
    <t>RPW19600020060  </t>
  </si>
  <si>
    <t>1120 W. 11TH</t>
  </si>
  <si>
    <t>RPW19600010030  </t>
  </si>
  <si>
    <t>1090 W. 11TH</t>
  </si>
  <si>
    <t>RPW19600010060  </t>
  </si>
  <si>
    <t>1070 W. 11TH</t>
  </si>
  <si>
    <t>RPW19600010070  </t>
  </si>
  <si>
    <t>1057 W. Butterfield</t>
  </si>
  <si>
    <t>RPW19600020100  </t>
  </si>
  <si>
    <t>1060 W 11TH</t>
  </si>
  <si>
    <t>RPW19600010080  </t>
  </si>
  <si>
    <t>1067 W. Butterfield</t>
  </si>
  <si>
    <t>RPW19600020090  </t>
  </si>
  <si>
    <t>1065 W. 11TH</t>
  </si>
  <si>
    <t>RPW19600020070  </t>
  </si>
  <si>
    <t>1079 W. Butterfield</t>
  </si>
  <si>
    <t>RPW19600020080  </t>
  </si>
  <si>
    <t>1145 W. 10TH</t>
  </si>
  <si>
    <t>RPW19600010160  </t>
  </si>
  <si>
    <t>1135 W. 10TH</t>
  </si>
  <si>
    <t>RPW19600010150  </t>
  </si>
  <si>
    <t>1140 W. 10TH</t>
  </si>
  <si>
    <t>RPW19600020220  </t>
  </si>
  <si>
    <t>1130 W. 10TH</t>
  </si>
  <si>
    <t>RPW19600020210  </t>
  </si>
  <si>
    <t>1120 W. 10TH</t>
  </si>
  <si>
    <t>RPW19600020200  </t>
  </si>
  <si>
    <t>1110 W. 10TH</t>
  </si>
  <si>
    <t>RPW19600020190  </t>
  </si>
  <si>
    <t>1070 W. 10TH</t>
  </si>
  <si>
    <t>RPW19600020160  </t>
  </si>
  <si>
    <t>1060 W. 10TH</t>
  </si>
  <si>
    <t>RPW19600020150  </t>
  </si>
  <si>
    <t>1007 W. Butterfield</t>
  </si>
  <si>
    <t>RPW19600020140  </t>
  </si>
  <si>
    <t>1037 W. Butterfield</t>
  </si>
  <si>
    <t>RPW19600020120  </t>
  </si>
  <si>
    <t>1065 W. 10TH</t>
  </si>
  <si>
    <t>RPW19600010090</t>
  </si>
  <si>
    <t>1090 W. 10TH</t>
  </si>
  <si>
    <t>RPW19600020170  </t>
  </si>
  <si>
    <t>1115 W. 10TH</t>
  </si>
  <si>
    <t>RPW19600010130</t>
  </si>
  <si>
    <t>1100 W. 10TH</t>
  </si>
  <si>
    <t>RPW19600020180  </t>
  </si>
  <si>
    <t>1125 W. 10TH</t>
  </si>
  <si>
    <t>RPW19600010140  </t>
  </si>
  <si>
    <t>1027 W. Butterfield</t>
  </si>
  <si>
    <t>RPW19600020130  </t>
  </si>
  <si>
    <t>1105 W. 10TH</t>
  </si>
  <si>
    <t>RPW19600010120  </t>
  </si>
  <si>
    <t xml:space="preserve">1075 W. 10TH </t>
  </si>
  <si>
    <t>RPW19600010100  </t>
  </si>
  <si>
    <t>1095 W. 10TH</t>
  </si>
  <si>
    <t xml:space="preserve">1403 W 4TH </t>
  </si>
  <si>
    <t>RPW065000400EA  </t>
  </si>
  <si>
    <t> GLADHART ADD</t>
  </si>
  <si>
    <t xml:space="preserve">1407 W 4TH </t>
  </si>
  <si>
    <t>RPW0650004012B  </t>
  </si>
  <si>
    <t>1430 E 6th</t>
  </si>
  <si>
    <t>RPW31000290010  </t>
  </si>
  <si>
    <t> LEEN FAMILY SUB</t>
  </si>
  <si>
    <t># NA E 6th</t>
  </si>
  <si>
    <t>RPW09750029030 </t>
  </si>
  <si>
    <t>1410 E 6th</t>
  </si>
  <si>
    <t>RPW09750029020</t>
  </si>
  <si>
    <t>1420 E 6th</t>
  </si>
  <si>
    <t>RPW09750029010  </t>
  </si>
  <si>
    <t>305 E. Commercial</t>
  </si>
  <si>
    <t>RPW1450011009A</t>
  </si>
  <si>
    <t> 9,10</t>
  </si>
  <si>
    <t> MOREHEAD ADD </t>
  </si>
  <si>
    <t xml:space="preserve">325/326 E Washington </t>
  </si>
  <si>
    <t>RPW1450013001A  </t>
  </si>
  <si>
    <t>11,16</t>
  </si>
  <si>
    <t>1140 Dillon DR.</t>
  </si>
  <si>
    <t>RPW1650000015A  </t>
  </si>
  <si>
    <t> PADDOCK ADD  </t>
  </si>
  <si>
    <t xml:space="preserve">536 E Park </t>
  </si>
  <si>
    <t>RPW1700005016A  </t>
  </si>
  <si>
    <t>16,18</t>
  </si>
  <si>
    <t> PARK PLACE  </t>
  </si>
  <si>
    <t xml:space="preserve">526 E Park </t>
  </si>
  <si>
    <t>RPW1700005010A  </t>
  </si>
  <si>
    <t>10,11</t>
  </si>
  <si>
    <t xml:space="preserve">516 E Park </t>
  </si>
  <si>
    <t>RPW1700005007A  </t>
  </si>
  <si>
    <t>7,9</t>
  </si>
  <si>
    <t xml:space="preserve">502 E Park </t>
  </si>
  <si>
    <t>RPW1700005001A  </t>
  </si>
  <si>
    <t>1,3</t>
  </si>
  <si>
    <t xml:space="preserve">582 E Park </t>
  </si>
  <si>
    <t>RPW1700005012A  </t>
  </si>
  <si>
    <t>12,15</t>
  </si>
  <si>
    <t xml:space="preserve">508 E Park </t>
  </si>
  <si>
    <t>RPW1700005004A  </t>
  </si>
  <si>
    <t>4,6</t>
  </si>
  <si>
    <t xml:space="preserve">631 W Indianhead </t>
  </si>
  <si>
    <t>RPW24000020080  </t>
  </si>
  <si>
    <t> TREASURE VALLEY ESTATE  </t>
  </si>
  <si>
    <t xml:space="preserve">1750 W 7TH </t>
  </si>
  <si>
    <t>RPW2400001004A  </t>
  </si>
  <si>
    <t>1720 W 7TH</t>
  </si>
  <si>
    <t>RPW24000010010  </t>
  </si>
  <si>
    <t xml:space="preserve">1730 W 7TH </t>
  </si>
  <si>
    <t>RPW2400001002A  </t>
  </si>
  <si>
    <t>2,3</t>
  </si>
  <si>
    <t xml:space="preserve">1810 W 7TH </t>
  </si>
  <si>
    <t>RPW24000020010  </t>
  </si>
  <si>
    <t xml:space="preserve">1820 W 7TH </t>
  </si>
  <si>
    <t>RPW24000020020  </t>
  </si>
  <si>
    <t>135 E Commercial</t>
  </si>
  <si>
    <t>RPW2650001001A  </t>
  </si>
  <si>
    <t>1,5</t>
  </si>
  <si>
    <t> WATLINGTON ADD</t>
  </si>
  <si>
    <t>535 W 1st</t>
  </si>
  <si>
    <t>RPW2650031007B  </t>
  </si>
  <si>
    <t>7,10</t>
  </si>
  <si>
    <t> WATLINGTON ADD 2</t>
  </si>
  <si>
    <t xml:space="preserve">8 E Idaho </t>
  </si>
  <si>
    <t>RPW26500180190  </t>
  </si>
  <si>
    <t> WATLINGTONS ADD</t>
  </si>
  <si>
    <t>308 State ST</t>
  </si>
  <si>
    <t>RPW2650016018A  </t>
  </si>
  <si>
    <t>18,20</t>
  </si>
  <si>
    <t xml:space="preserve">318 State </t>
  </si>
  <si>
    <t xml:space="preserve">348 State </t>
  </si>
  <si>
    <t>RPW2650016001A  </t>
  </si>
  <si>
    <t>1,4</t>
  </si>
  <si>
    <t>348 State / 21 E Idaho</t>
  </si>
  <si>
    <t xml:space="preserve">30 E Idaho </t>
  </si>
  <si>
    <t>RPW2650018016A  </t>
  </si>
  <si>
    <t>16,17</t>
  </si>
  <si>
    <t xml:space="preserve">439 W Idaho </t>
  </si>
  <si>
    <t>RPW2650011003A  </t>
  </si>
  <si>
    <t>3,5</t>
  </si>
  <si>
    <t xml:space="preserve">329 W Idaho </t>
  </si>
  <si>
    <t>RPW2650012004A  </t>
  </si>
  <si>
    <t xml:space="preserve">455/445 State </t>
  </si>
  <si>
    <t>RPW2650019007C  </t>
  </si>
  <si>
    <t xml:space="preserve">30 W Main </t>
  </si>
  <si>
    <t>RPW2650032016A  </t>
  </si>
  <si>
    <t xml:space="preserve">46 W Main </t>
  </si>
  <si>
    <t>525 State</t>
  </si>
  <si>
    <t>RPW2650032011A  </t>
  </si>
  <si>
    <t>11,15</t>
  </si>
  <si>
    <t>34 E Main</t>
  </si>
  <si>
    <t>RPW2650033013A  </t>
  </si>
  <si>
    <t>13,20</t>
  </si>
  <si>
    <t xml:space="preserve">430 W Commercial </t>
  </si>
  <si>
    <t>RPW2650011015A  </t>
  </si>
  <si>
    <t>15,16</t>
  </si>
  <si>
    <t xml:space="preserve">226 W Main </t>
  </si>
  <si>
    <t>RPW2650030014A  </t>
  </si>
  <si>
    <t>14,15</t>
  </si>
  <si>
    <t>311 W 3 RD ST</t>
  </si>
  <si>
    <t>RPW2650012011A  </t>
  </si>
  <si>
    <t>11,12</t>
  </si>
  <si>
    <t xml:space="preserve">414 W Idaho </t>
  </si>
  <si>
    <t>RPW2650023013A  </t>
  </si>
  <si>
    <t>13,14</t>
  </si>
  <si>
    <t xml:space="preserve">342 State </t>
  </si>
  <si>
    <t>RPW2650016001B  </t>
  </si>
  <si>
    <t>3,7</t>
  </si>
  <si>
    <t xml:space="preserve">324 W Commercial </t>
  </si>
  <si>
    <t>RPW2650012013A  </t>
  </si>
  <si>
    <t xml:space="preserve">401 W Commercial </t>
  </si>
  <si>
    <t>RPW2650006001G  </t>
  </si>
  <si>
    <t>1,10</t>
  </si>
  <si>
    <t>6,7</t>
  </si>
  <si>
    <t xml:space="preserve">411 W 3rd </t>
  </si>
  <si>
    <t>RPW2650022011A  </t>
  </si>
  <si>
    <t>11,14</t>
  </si>
  <si>
    <t xml:space="preserve">40 E Commercial </t>
  </si>
  <si>
    <t>RPW2650016013B  </t>
  </si>
  <si>
    <t>110 E Main</t>
  </si>
  <si>
    <t>RPW2650061018B  </t>
  </si>
  <si>
    <t>18-20</t>
  </si>
  <si>
    <t xml:space="preserve">354 W Main </t>
  </si>
  <si>
    <t>RPW2650029019C  </t>
  </si>
  <si>
    <t>19,20</t>
  </si>
  <si>
    <t xml:space="preserve">400  W Commercial </t>
  </si>
  <si>
    <t>RPW2650011011A  </t>
  </si>
  <si>
    <t>315 W 2ND</t>
  </si>
  <si>
    <t>RPW2650013011A  </t>
  </si>
  <si>
    <t>11,13</t>
  </si>
  <si>
    <t xml:space="preserve">345 W 4TH </t>
  </si>
  <si>
    <t>RPW2650011008A  </t>
  </si>
  <si>
    <t xml:space="preserve">206/243 W Commercial </t>
  </si>
  <si>
    <t>RPW2650005009A  </t>
  </si>
  <si>
    <t>9,10</t>
  </si>
  <si>
    <t xml:space="preserve">24 W Idaho </t>
  </si>
  <si>
    <t>RPW2650019011A  </t>
  </si>
  <si>
    <t xml:space="preserve">340 W Commercial </t>
  </si>
  <si>
    <t>RPW2650012017A  </t>
  </si>
  <si>
    <t>17,20</t>
  </si>
  <si>
    <t xml:space="preserve">160/140 W Idaho </t>
  </si>
  <si>
    <t>RPW2650020016A  </t>
  </si>
  <si>
    <t>16,20</t>
  </si>
  <si>
    <t xml:space="preserve">407 W 5TH </t>
  </si>
  <si>
    <t>RPW2650024011A  </t>
  </si>
  <si>
    <t xml:space="preserve">63 E Court </t>
  </si>
  <si>
    <t>RPW2650033005A  </t>
  </si>
  <si>
    <t>5,6</t>
  </si>
  <si>
    <t xml:space="preserve">309 State Street </t>
  </si>
  <si>
    <t>RPW2650015011A  </t>
  </si>
  <si>
    <t xml:space="preserve">350 W Idaho </t>
  </si>
  <si>
    <t>RPW2650022020A  </t>
  </si>
  <si>
    <t>116 W Idaho</t>
  </si>
  <si>
    <t>RPW2650020011A  </t>
  </si>
  <si>
    <t xml:space="preserve">349 W Idaho </t>
  </si>
  <si>
    <t>RPW2650012001A  </t>
  </si>
  <si>
    <t>1,2</t>
  </si>
  <si>
    <t xml:space="preserve">500 W Commercial </t>
  </si>
  <si>
    <t>RPW2650010011A  </t>
  </si>
  <si>
    <t xml:space="preserve">531 W Commercial </t>
  </si>
  <si>
    <t>RPW2650006001D  </t>
  </si>
  <si>
    <t>3,4</t>
  </si>
  <si>
    <t xml:space="preserve">529 W Commercial </t>
  </si>
  <si>
    <t>RPW2650006001E  </t>
  </si>
  <si>
    <t>22 E Commercial</t>
  </si>
  <si>
    <t>RPW2650016017A</t>
  </si>
  <si>
    <t>17,18</t>
  </si>
  <si>
    <t>106 W Main</t>
  </si>
  <si>
    <t>RPW2650031011A  </t>
  </si>
  <si>
    <t>11,17</t>
  </si>
  <si>
    <t>143 W Commercial</t>
  </si>
  <si>
    <t>RPW2650004005A  </t>
  </si>
  <si>
    <t>5,10</t>
  </si>
  <si>
    <t>204 W Idaho</t>
  </si>
  <si>
    <t>RPW2650021011A</t>
  </si>
  <si>
    <t xml:space="preserve">55 W Main  </t>
  </si>
  <si>
    <t>RPW2650019001A</t>
  </si>
  <si>
    <t>1,20</t>
  </si>
  <si>
    <t>E Commercial &amp; State</t>
  </si>
  <si>
    <t>RPW2650002001A  </t>
  </si>
  <si>
    <t xml:space="preserve">255/243 W Commercial </t>
  </si>
  <si>
    <t>RPW2650005001A  </t>
  </si>
  <si>
    <t xml:space="preserve">234 W Commercial </t>
  </si>
  <si>
    <t>RPW2650013016A  </t>
  </si>
  <si>
    <t>36 E Idaho</t>
  </si>
  <si>
    <t>RPW2650018011C</t>
  </si>
  <si>
    <t>55 W Idaho/ City Hall</t>
  </si>
  <si>
    <t>RPW2650015001A  </t>
  </si>
  <si>
    <t>55 W Idaho #1</t>
  </si>
  <si>
    <t xml:space="preserve">524 W 3rd </t>
  </si>
  <si>
    <t>RPW2650030018A  </t>
  </si>
  <si>
    <t xml:space="preserve">154 W Main </t>
  </si>
  <si>
    <t>RPW2650031019A  </t>
  </si>
  <si>
    <t xml:space="preserve">206 W Main </t>
  </si>
  <si>
    <t>RPW2650030011A  </t>
  </si>
  <si>
    <t xml:space="preserve">414 W Main </t>
  </si>
  <si>
    <t>RPW2650028012A  </t>
  </si>
  <si>
    <t>12,13</t>
  </si>
  <si>
    <t xml:space="preserve">404 W Main </t>
  </si>
  <si>
    <t>RPW2650028011A  </t>
  </si>
  <si>
    <t xml:space="preserve">514 W Idaho </t>
  </si>
  <si>
    <t>RPW26500240130  </t>
  </si>
  <si>
    <t xml:space="preserve">521 W Idaho </t>
  </si>
  <si>
    <t>RPW26500100070  </t>
  </si>
  <si>
    <t xml:space="preserve">515 W Idaho </t>
  </si>
  <si>
    <t>RPW26500100080  </t>
  </si>
  <si>
    <t xml:space="preserve">608 W Main </t>
  </si>
  <si>
    <t>RPW2650026011A  </t>
  </si>
  <si>
    <t xml:space="preserve">253 W Idaho </t>
  </si>
  <si>
    <t>RPW2650013001A  </t>
  </si>
  <si>
    <t xml:space="preserve">328 W Commercial </t>
  </si>
  <si>
    <t>RPW2650012015A  </t>
  </si>
  <si>
    <t xml:space="preserve">35 E Commercial </t>
  </si>
  <si>
    <t>RPW2650002005A  </t>
  </si>
  <si>
    <t xml:space="preserve">29 E Idaho </t>
  </si>
  <si>
    <t>RPW2650016005A</t>
  </si>
  <si>
    <t>35 E Idaho</t>
  </si>
  <si>
    <t>RPW2650016006A  </t>
  </si>
  <si>
    <t>47 E Idaho</t>
  </si>
  <si>
    <t>RPW2650016009B  </t>
  </si>
  <si>
    <t>49 E Idaho</t>
  </si>
  <si>
    <t>RPW2650016009A  </t>
  </si>
  <si>
    <t>416 State St</t>
  </si>
  <si>
    <t>RPW26500180200  </t>
  </si>
  <si>
    <t>444 State</t>
  </si>
  <si>
    <t>RPW2650018001A  </t>
  </si>
  <si>
    <t>449 State</t>
  </si>
  <si>
    <t>RPW2650019007A  </t>
  </si>
  <si>
    <t> TN 1</t>
  </si>
  <si>
    <t xml:space="preserve">39 W Idaho </t>
  </si>
  <si>
    <t>RPW2650015004A  </t>
  </si>
  <si>
    <t>21 W Idaho/ 339 State</t>
  </si>
  <si>
    <t>RPW2650015006A  </t>
  </si>
  <si>
    <t>6,10</t>
  </si>
  <si>
    <t xml:space="preserve">339 State </t>
  </si>
  <si>
    <t xml:space="preserve">604 W Idaho </t>
  </si>
  <si>
    <t>RPW2650025011A  </t>
  </si>
  <si>
    <t>614 W Idaho</t>
  </si>
  <si>
    <t>RPW26500250130  </t>
  </si>
  <si>
    <t xml:space="preserve">556 W Commercial </t>
  </si>
  <si>
    <t>RPW2650010019A  </t>
  </si>
  <si>
    <t xml:space="preserve">532 W Idaho </t>
  </si>
  <si>
    <t>RPW2650024014A  </t>
  </si>
  <si>
    <t>14,16</t>
  </si>
  <si>
    <t xml:space="preserve">455 W Idaho </t>
  </si>
  <si>
    <t>RPW2650011001A  </t>
  </si>
  <si>
    <t xml:space="preserve">140 W Commercial </t>
  </si>
  <si>
    <t>RPW2650014017A  </t>
  </si>
  <si>
    <t xml:space="preserve">549 W Commercial </t>
  </si>
  <si>
    <t>RPW2650008001A  </t>
  </si>
  <si>
    <t xml:space="preserve">317 W Idaho </t>
  </si>
  <si>
    <t>RPW2650012007A  </t>
  </si>
  <si>
    <t>7,8</t>
  </si>
  <si>
    <t xml:space="preserve">307 W Idaho </t>
  </si>
  <si>
    <t>RPW2650012009A  </t>
  </si>
  <si>
    <t xml:space="preserve">538 W Commercial </t>
  </si>
  <si>
    <t>RPW2650010017A  </t>
  </si>
  <si>
    <t xml:space="preserve">424 W Main </t>
  </si>
  <si>
    <t>RPW2650028014A  </t>
  </si>
  <si>
    <t xml:space="preserve">304 W Main </t>
  </si>
  <si>
    <t>RPW2650029011A  </t>
  </si>
  <si>
    <t xml:space="preserve">240 W Main </t>
  </si>
  <si>
    <t>RPW2650030016A  </t>
  </si>
  <si>
    <t xml:space="preserve">32 E Commercial </t>
  </si>
  <si>
    <t>RPW2650016014A  </t>
  </si>
  <si>
    <t>,14</t>
  </si>
  <si>
    <t xml:space="preserve">30 E Commercial </t>
  </si>
  <si>
    <t>26 E Commercial</t>
  </si>
  <si>
    <t>RPW2650016016A  </t>
  </si>
  <si>
    <t>36 E Idaho Bottom R1,R2,R3</t>
  </si>
  <si>
    <t>36 E Idaho Upstairs 1,2,3,4</t>
  </si>
  <si>
    <t xml:space="preserve">26 W Idaho &amp; 28 W Idaho </t>
  </si>
  <si>
    <t xml:space="preserve">232 W Idaho </t>
  </si>
  <si>
    <t>RPW2650021015A  </t>
  </si>
  <si>
    <t xml:space="preserve">408 W 3rd </t>
  </si>
  <si>
    <t>RPW2650021018A  </t>
  </si>
  <si>
    <t xml:space="preserve">547 W Idaho </t>
  </si>
  <si>
    <t>RPW2650010001A  </t>
  </si>
  <si>
    <t xml:space="preserve">505 W Idaho </t>
  </si>
  <si>
    <t>RPW2650010009A  </t>
  </si>
  <si>
    <t>28 W Idaho</t>
  </si>
  <si>
    <t>RPW2650019015B  </t>
  </si>
  <si>
    <t xml:space="preserve">506 W Main </t>
  </si>
  <si>
    <t>RPW2650027011A  </t>
  </si>
  <si>
    <t xml:space="preserve">520 W 4TH </t>
  </si>
  <si>
    <t>RPW2650029019B  </t>
  </si>
  <si>
    <t xml:space="preserve">330 W Idaho </t>
  </si>
  <si>
    <t>RPW2650022015A  </t>
  </si>
  <si>
    <t xml:space="preserve">344 W Idaho </t>
  </si>
  <si>
    <t>RPW2650022018A  </t>
  </si>
  <si>
    <t xml:space="preserve">346 W Idaho </t>
  </si>
  <si>
    <t xml:space="preserve">440 W Idaho </t>
  </si>
  <si>
    <t>RPW2650023015A  </t>
  </si>
  <si>
    <t>15,17</t>
  </si>
  <si>
    <t xml:space="preserve">25 E Main </t>
  </si>
  <si>
    <t>RPW2650018004A  </t>
  </si>
  <si>
    <t xml:space="preserve">220 W Idaho </t>
  </si>
  <si>
    <t>RPW2650021013A  </t>
  </si>
  <si>
    <t xml:space="preserve">328 State </t>
  </si>
  <si>
    <t>RPW2650016001D  </t>
  </si>
  <si>
    <t xml:space="preserve"> TN-7 </t>
  </si>
  <si>
    <t xml:space="preserve">454 W Main </t>
  </si>
  <si>
    <t>RPW2650028019A</t>
  </si>
  <si>
    <t xml:space="preserve">543 W Idaho </t>
  </si>
  <si>
    <t>RPW2650010003A  </t>
  </si>
  <si>
    <t>2,4</t>
  </si>
  <si>
    <t xml:space="preserve">530 W Commercial </t>
  </si>
  <si>
    <t>RPW26500100160  </t>
  </si>
  <si>
    <t xml:space="preserve">533  Idaho </t>
  </si>
  <si>
    <t>RPW2650010005A  </t>
  </si>
  <si>
    <t xml:space="preserve">429 W Idaho </t>
  </si>
  <si>
    <t>RPW2650011005A  </t>
  </si>
  <si>
    <t>5,7</t>
  </si>
  <si>
    <t xml:space="preserve">402 W Idaho </t>
  </si>
  <si>
    <t>RPW2650023011A  </t>
  </si>
  <si>
    <t>52 E Commercial</t>
  </si>
  <si>
    <t>RPW2650016013A  </t>
  </si>
  <si>
    <t xml:space="preserve">504 State </t>
  </si>
  <si>
    <t>RPW2650033018A  </t>
  </si>
  <si>
    <t>125 W Idaho</t>
  </si>
  <si>
    <t>RPW2650014007A  </t>
  </si>
  <si>
    <t xml:space="preserve">115 W Idaho </t>
  </si>
  <si>
    <t>RPW2650014009A  </t>
  </si>
  <si>
    <t xml:space="preserve">339 W Idaho </t>
  </si>
  <si>
    <t>RPW2650012003A  </t>
  </si>
  <si>
    <t xml:space="preserve">628 W Main </t>
  </si>
  <si>
    <t>RPW2650026015A  </t>
  </si>
  <si>
    <t>529 State</t>
  </si>
  <si>
    <t>RPW2650032007B  </t>
  </si>
  <si>
    <t xml:space="preserve">254 W Main </t>
  </si>
  <si>
    <t>RPW2650030018B  </t>
  </si>
  <si>
    <t xml:space="preserve">25 W Main </t>
  </si>
  <si>
    <t>RPW26500190060  </t>
  </si>
  <si>
    <t xml:space="preserve">638 W Main </t>
  </si>
  <si>
    <t>RPW2650026017A  </t>
  </si>
  <si>
    <t>17,19</t>
  </si>
  <si>
    <t xml:space="preserve">332 W Main </t>
  </si>
  <si>
    <t>RPW2650029015A  </t>
  </si>
  <si>
    <t xml:space="preserve">516 W Commercial </t>
  </si>
  <si>
    <t>RPW2650010012A  </t>
  </si>
  <si>
    <t xml:space="preserve">45 E Idaho </t>
  </si>
  <si>
    <t>RPW2650016008A  </t>
  </si>
  <si>
    <t>8,9</t>
  </si>
  <si>
    <t xml:space="preserve">56 W Main </t>
  </si>
  <si>
    <t>RPW2650032019A  </t>
  </si>
  <si>
    <t>534/536 State</t>
  </si>
  <si>
    <t>RPW2650033001B  </t>
  </si>
  <si>
    <t xml:space="preserve">540 State </t>
  </si>
  <si>
    <t>RPW2650033001A  </t>
  </si>
  <si>
    <t xml:space="preserve">601 W Idaho </t>
  </si>
  <si>
    <t>RPW2650009008A  </t>
  </si>
  <si>
    <t>8,10</t>
  </si>
  <si>
    <t>431/433 State</t>
  </si>
  <si>
    <t>RPW2650019007D  </t>
  </si>
  <si>
    <t>TN 4 </t>
  </si>
  <si>
    <t xml:space="preserve">440 W Commercial </t>
  </si>
  <si>
    <t>RPW2650011017A  </t>
  </si>
  <si>
    <t xml:space="preserve">552 W Idaho </t>
  </si>
  <si>
    <t>RPW2650024017A  </t>
  </si>
  <si>
    <t xml:space="preserve">31 E Main </t>
  </si>
  <si>
    <t>RPW2650018005A  </t>
  </si>
  <si>
    <t xml:space="preserve">35 W Idaho </t>
  </si>
  <si>
    <t>RPW26500150050  </t>
  </si>
  <si>
    <t xml:space="preserve">25 W Idaho </t>
  </si>
  <si>
    <t>526 W MAIN #1</t>
  </si>
  <si>
    <t>RPW2650027016A  </t>
  </si>
  <si>
    <t>526 W MAIN #2</t>
  </si>
  <si>
    <t>526 W Main  #3</t>
  </si>
  <si>
    <t>16,02</t>
  </si>
  <si>
    <t>526 W MAIN #4</t>
  </si>
  <si>
    <t>526 W Main #5</t>
  </si>
  <si>
    <t>526 W MAIN #6</t>
  </si>
  <si>
    <t xml:space="preserve">438 W Main </t>
  </si>
  <si>
    <t>RPW2650028015A  </t>
  </si>
  <si>
    <t xml:space="preserve">418 W 5TH </t>
  </si>
  <si>
    <t>RPW2650023018A  </t>
  </si>
  <si>
    <t xml:space="preserve">404 W 5TH </t>
  </si>
  <si>
    <t>RPW2650023018B  </t>
  </si>
  <si>
    <t xml:space="preserve">14 E Idaho </t>
  </si>
  <si>
    <t>RPW26500180180</t>
  </si>
  <si>
    <t xml:space="preserve">238 W Idaho </t>
  </si>
  <si>
    <t>RPW2650021017A  </t>
  </si>
  <si>
    <t xml:space="preserve">419 W Idaho </t>
  </si>
  <si>
    <t xml:space="preserve">340 W Main </t>
  </si>
  <si>
    <t>RPW2650029017A  </t>
  </si>
  <si>
    <t xml:space="preserve">404 - 406 -408 W 6TH </t>
  </si>
  <si>
    <t>RPW2650024019A  </t>
  </si>
  <si>
    <t>315 W Commercial</t>
  </si>
  <si>
    <t>RPW2650006005A  </t>
  </si>
  <si>
    <t xml:space="preserve">150/152 W Main </t>
  </si>
  <si>
    <t>RPW26500310180  </t>
  </si>
  <si>
    <t xml:space="preserve">407 State </t>
  </si>
  <si>
    <t xml:space="preserve">35/1 E Main </t>
  </si>
  <si>
    <t>RPW2650018006A  </t>
  </si>
  <si>
    <t xml:space="preserve">55 W Main </t>
  </si>
  <si>
    <t xml:space="preserve">155 W Idaho </t>
  </si>
  <si>
    <t>RPW2650014001A  </t>
  </si>
  <si>
    <t>1,6</t>
  </si>
  <si>
    <t xml:space="preserve">420 W Commercial </t>
  </si>
  <si>
    <t>253 W Idaho</t>
  </si>
  <si>
    <t xml:space="preserve">203 W Idaho </t>
  </si>
  <si>
    <t>RPW2650013006A  </t>
  </si>
  <si>
    <t>RPW2650013014A  </t>
  </si>
  <si>
    <t>311 W 1st</t>
  </si>
  <si>
    <t>RPW2650014011A  </t>
  </si>
  <si>
    <t xml:space="preserve">38 W Idaho </t>
  </si>
  <si>
    <t>RPW2650019016A  </t>
  </si>
  <si>
    <t xml:space="preserve">18 E Idaho </t>
  </si>
  <si>
    <t>RPW2650018017A  </t>
  </si>
  <si>
    <t>155 E Idaho/250 E 1st</t>
  </si>
  <si>
    <t>RPW2650017003A  </t>
  </si>
  <si>
    <t> WATLINGTONS ADD  </t>
  </si>
  <si>
    <t>250 E 1 ST.</t>
  </si>
  <si>
    <t>RPW2650017001B  </t>
  </si>
  <si>
    <t xml:space="preserve">598 Indianhead </t>
  </si>
  <si>
    <t>RPW16520010010  </t>
  </si>
  <si>
    <t> WOLVERINE PRIDE SUB</t>
  </si>
  <si>
    <t xml:space="preserve">592 Indianhead </t>
  </si>
  <si>
    <t>RPW16520010030  </t>
  </si>
  <si>
    <t xml:space="preserve">594 Indianhead </t>
  </si>
  <si>
    <t>RPW16520010020  </t>
  </si>
  <si>
    <t xml:space="preserve">648 W Main </t>
  </si>
  <si>
    <t>RPW0900004008B  </t>
  </si>
  <si>
    <t>1ST ADD TO HILLIERS SUB  </t>
  </si>
  <si>
    <t xml:space="preserve">642 W Idaho </t>
  </si>
  <si>
    <t>RPW0900003012B  </t>
  </si>
  <si>
    <t xml:space="preserve">669 W Idaho </t>
  </si>
  <si>
    <t>RPW0900002001A  </t>
  </si>
  <si>
    <t>TN 2 </t>
  </si>
  <si>
    <t xml:space="preserve">626 W Idaho </t>
  </si>
  <si>
    <t>RPW09000030110  </t>
  </si>
  <si>
    <t xml:space="preserve">639 W Idaho </t>
  </si>
  <si>
    <t>RPW0900002007A  </t>
  </si>
  <si>
    <t xml:space="preserve">644 W Idaho </t>
  </si>
  <si>
    <t>RPW0900003013A  </t>
  </si>
  <si>
    <t>13,15</t>
  </si>
  <si>
    <t xml:space="preserve">657 W Idaho </t>
  </si>
  <si>
    <t>RPW0900002004A  </t>
  </si>
  <si>
    <t xml:space="preserve">660 W Idaho </t>
  </si>
  <si>
    <t>RPW0900003017A  </t>
  </si>
  <si>
    <t xml:space="preserve">666/668 W Idaho </t>
  </si>
  <si>
    <t>RPW0900003019A  </t>
  </si>
  <si>
    <t xml:space="preserve">674 W Main </t>
  </si>
  <si>
    <t>RPW0900004005A</t>
  </si>
  <si>
    <t xml:space="preserve">692 W Main </t>
  </si>
  <si>
    <t>RPW0900004001A  </t>
  </si>
  <si>
    <t xml:space="preserve">770 W 7TH </t>
  </si>
  <si>
    <t>RPW0900003002A  </t>
  </si>
  <si>
    <t xml:space="preserve">627 W Idaho </t>
  </si>
  <si>
    <t>RPW0900002009A  </t>
  </si>
  <si>
    <t xml:space="preserve">656 W Idaho </t>
  </si>
  <si>
    <t>RPW0900003016A  </t>
  </si>
  <si>
    <t xml:space="preserve">647 W Idaho </t>
  </si>
  <si>
    <t>RPW0900002005A</t>
  </si>
  <si>
    <t xml:space="preserve">653 W Main </t>
  </si>
  <si>
    <t>RPW0900003008A  </t>
  </si>
  <si>
    <t xml:space="preserve">657 W Main </t>
  </si>
  <si>
    <t>RPW0900003006A  </t>
  </si>
  <si>
    <t>6,8</t>
  </si>
  <si>
    <t xml:space="preserve">659 W Main </t>
  </si>
  <si>
    <t>RPW09000030050  </t>
  </si>
  <si>
    <t xml:space="preserve">661 W Main </t>
  </si>
  <si>
    <t>RPW0900003003A  </t>
  </si>
  <si>
    <t xml:space="preserve">686 W Main </t>
  </si>
  <si>
    <t>RPW0900004003A  </t>
  </si>
  <si>
    <t xml:space="preserve">672 W Main </t>
  </si>
  <si>
    <t>RPW0900004007A  </t>
  </si>
  <si>
    <t>1085 E 9th</t>
  </si>
  <si>
    <t>RPW19100000090  </t>
  </si>
  <si>
    <t>ASPENBROOK SUB</t>
  </si>
  <si>
    <t>890 Grove Lane</t>
  </si>
  <si>
    <t>RPW19100000100  </t>
  </si>
  <si>
    <t>880 Grove Lane</t>
  </si>
  <si>
    <t>RPW19100000080  </t>
  </si>
  <si>
    <t>870 Grove Lane</t>
  </si>
  <si>
    <t>RPW19100000070  </t>
  </si>
  <si>
    <t>860 Grove Lane</t>
  </si>
  <si>
    <t>RPW19100000060  </t>
  </si>
  <si>
    <t>850 Grove Lane</t>
  </si>
  <si>
    <t>RPW19100000050  </t>
  </si>
  <si>
    <t>830 Grove Lane</t>
  </si>
  <si>
    <t>RPW19100000030  </t>
  </si>
  <si>
    <t>840 Grove Lane</t>
  </si>
  <si>
    <t>RPW19100000040  </t>
  </si>
  <si>
    <t>820 Grove Lane</t>
  </si>
  <si>
    <t>RPW19100000020  </t>
  </si>
  <si>
    <t>810 Grove Lane</t>
  </si>
  <si>
    <t>RPW19100000010  </t>
  </si>
  <si>
    <t>1545 E 6th</t>
  </si>
  <si>
    <t>RPW18200010020  </t>
  </si>
  <si>
    <t>BI-MART </t>
  </si>
  <si>
    <t>RPW18200010010  </t>
  </si>
  <si>
    <t>RPW18200010040  </t>
  </si>
  <si>
    <t>RPW18200010030  </t>
  </si>
  <si>
    <t>1295 W. 7TH</t>
  </si>
  <si>
    <t>RPW005000M000C  </t>
  </si>
  <si>
    <t>TN-3,TN-8</t>
  </si>
  <si>
    <t>BLK M</t>
  </si>
  <si>
    <t>BUTTERFIELD TR</t>
  </si>
  <si>
    <t>1305 W. 7TH</t>
  </si>
  <si>
    <t>RPW005000M000B  </t>
  </si>
  <si>
    <t>TN 4</t>
  </si>
  <si>
    <t xml:space="preserve">1420 W 5TH </t>
  </si>
  <si>
    <t>RPW005000C000C  </t>
  </si>
  <si>
    <t>710 Pioneer RD.</t>
  </si>
  <si>
    <t>RPW005000M000F  </t>
  </si>
  <si>
    <t>TN-7</t>
  </si>
  <si>
    <t>1255 W. 7TH</t>
  </si>
  <si>
    <t>RPW005000M000D  </t>
  </si>
  <si>
    <t>TN-2</t>
  </si>
  <si>
    <t>BUTTERFIELD TRACT</t>
  </si>
  <si>
    <t>1523 W. 7TH</t>
  </si>
  <si>
    <t>RPW005000N000M  </t>
  </si>
  <si>
    <t xml:space="preserve"> TN- 12</t>
  </si>
  <si>
    <t>BLK N</t>
  </si>
  <si>
    <t>770 Pioneer RD.</t>
  </si>
  <si>
    <t>RPW01000030110  </t>
  </si>
  <si>
    <t>780 Pioneer RD.</t>
  </si>
  <si>
    <t>RPW01000030100  </t>
  </si>
  <si>
    <t>1725 W. 7TH</t>
  </si>
  <si>
    <t>RPW005000R000E  </t>
  </si>
  <si>
    <t>TN-6</t>
  </si>
  <si>
    <t>BLK R</t>
  </si>
  <si>
    <t xml:space="preserve">1410 W 4TH </t>
  </si>
  <si>
    <t>RPW005000B000C  </t>
  </si>
  <si>
    <t>1615 W. 7TH</t>
  </si>
  <si>
    <t>RPW005000Q000D  </t>
  </si>
  <si>
    <t>TN 3</t>
  </si>
  <si>
    <t>BLK Q</t>
  </si>
  <si>
    <t xml:space="preserve">1215 W 7TH </t>
  </si>
  <si>
    <t>RPW005000M000I  </t>
  </si>
  <si>
    <t>1505 W. 7TH</t>
  </si>
  <si>
    <t>RPW005000N000J  </t>
  </si>
  <si>
    <t>1655 W. 7TH</t>
  </si>
  <si>
    <t>RPW005000R000G  </t>
  </si>
  <si>
    <t xml:space="preserve"> TN 1</t>
  </si>
  <si>
    <t>765 W. Indianhead</t>
  </si>
  <si>
    <t>RPW005000R000K  </t>
  </si>
  <si>
    <t>R</t>
  </si>
  <si>
    <t xml:space="preserve">1250 W 9th </t>
  </si>
  <si>
    <t>RPW01000010050  </t>
  </si>
  <si>
    <t xml:space="preserve">1290 W 9th </t>
  </si>
  <si>
    <t>RPW01000010070  </t>
  </si>
  <si>
    <t xml:space="preserve">1300 W 9th </t>
  </si>
  <si>
    <t>RPW01000010080  </t>
  </si>
  <si>
    <t>820 Flintlock Way</t>
  </si>
  <si>
    <t>RPW01000020030  </t>
  </si>
  <si>
    <t>790 Flintlock Way</t>
  </si>
  <si>
    <t>RPW01000020050  </t>
  </si>
  <si>
    <t>715 Flintlock Way</t>
  </si>
  <si>
    <t>RPW01000030070  </t>
  </si>
  <si>
    <t>1300 W. 8TH</t>
  </si>
  <si>
    <t>RPW01000030050  </t>
  </si>
  <si>
    <t>1280 W. 8TH</t>
  </si>
  <si>
    <t>RPW01000030040  </t>
  </si>
  <si>
    <t>1275 W. 8TH</t>
  </si>
  <si>
    <t>RPW01000010120  </t>
  </si>
  <si>
    <t>1285 W. 8TH</t>
  </si>
  <si>
    <t>RPW01000010110  </t>
  </si>
  <si>
    <t>855 Flintlock Way</t>
  </si>
  <si>
    <t>RPW01000010090  </t>
  </si>
  <si>
    <t>820 Pioneer</t>
  </si>
  <si>
    <t>RPW01000010010  </t>
  </si>
  <si>
    <t>1255 W. 8TH</t>
  </si>
  <si>
    <t>RPW01000010130  </t>
  </si>
  <si>
    <t xml:space="preserve">1340 W 9th </t>
  </si>
  <si>
    <t>RPW01000020010  </t>
  </si>
  <si>
    <t>800 Flintlock Way</t>
  </si>
  <si>
    <t>RPW01000020040  </t>
  </si>
  <si>
    <t>1301 W. 8TH</t>
  </si>
  <si>
    <t>RPW01000010100  </t>
  </si>
  <si>
    <t xml:space="preserve">1270 W 9th </t>
  </si>
  <si>
    <t>RPW01000010060  </t>
  </si>
  <si>
    <t>860 Flintlock Way</t>
  </si>
  <si>
    <t>RPW01000020020  </t>
  </si>
  <si>
    <t>740 Flintlock Way</t>
  </si>
  <si>
    <t>RPW010000200C0  </t>
  </si>
  <si>
    <t>C</t>
  </si>
  <si>
    <t>730 Flintlock Way</t>
  </si>
  <si>
    <t>RPW010000200D0  </t>
  </si>
  <si>
    <t>D</t>
  </si>
  <si>
    <t>720 Flintlock Way</t>
  </si>
  <si>
    <t>RPW010000200E0  </t>
  </si>
  <si>
    <t xml:space="preserve">E </t>
  </si>
  <si>
    <t>710 Flintlock Way</t>
  </si>
  <si>
    <t>RPW010000200F0  </t>
  </si>
  <si>
    <t>F</t>
  </si>
  <si>
    <t>10 Obsidian CR.</t>
  </si>
  <si>
    <t>RPW01000030140  </t>
  </si>
  <si>
    <t>20 Obsidian CR.</t>
  </si>
  <si>
    <t>RPW01000030130  </t>
  </si>
  <si>
    <t>30 Obsidian CR.</t>
  </si>
  <si>
    <t>RPW01000030090  </t>
  </si>
  <si>
    <t>745 Flintlock Way</t>
  </si>
  <si>
    <t>RPW01000030060  </t>
  </si>
  <si>
    <t>1260 W. 8TH</t>
  </si>
  <si>
    <t>RPW01000030030  </t>
  </si>
  <si>
    <t>1235 W. 8TH</t>
  </si>
  <si>
    <t>RPW01000010140  </t>
  </si>
  <si>
    <t xml:space="preserve">1230 W 9th </t>
  </si>
  <si>
    <t>RPW01000010040  </t>
  </si>
  <si>
    <t>750 Flintlock Way</t>
  </si>
  <si>
    <t>RPW010000200B0  </t>
  </si>
  <si>
    <t>B</t>
  </si>
  <si>
    <t xml:space="preserve">860 Pioneer RD </t>
  </si>
  <si>
    <t>RPW01000010020  </t>
  </si>
  <si>
    <t>760 Flintlock Way</t>
  </si>
  <si>
    <t>RPW010000200A0  </t>
  </si>
  <si>
    <t>A</t>
  </si>
  <si>
    <t xml:space="preserve">1210 W 9th </t>
  </si>
  <si>
    <t>RPW01000010030  </t>
  </si>
  <si>
    <t>40 Obsidian CR.</t>
  </si>
  <si>
    <t>RPW01000030080  </t>
  </si>
  <si>
    <t>1895 W. 7TH</t>
  </si>
  <si>
    <t>RPW005000R000M  </t>
  </si>
  <si>
    <t>790 Pioneer</t>
  </si>
  <si>
    <t>RPW01000030010  </t>
  </si>
  <si>
    <t>1325 W. 7TH</t>
  </si>
  <si>
    <t>RPW005000M000A</t>
  </si>
  <si>
    <t> TN 5</t>
  </si>
  <si>
    <t>1394 W 5TH</t>
  </si>
  <si>
    <t>RPW005000B000A  </t>
  </si>
  <si>
    <t>1409 W. 7TH</t>
  </si>
  <si>
    <t>RPW005000N000P  </t>
  </si>
  <si>
    <t xml:space="preserve"> TN 3</t>
  </si>
  <si>
    <t>1495 W. 7TH</t>
  </si>
  <si>
    <t>RPW005000N000H  </t>
  </si>
  <si>
    <t>1535 W. 7TH</t>
  </si>
  <si>
    <t>RPW005000N000A  </t>
  </si>
  <si>
    <t>TN 6</t>
  </si>
  <si>
    <t>1595 W. 7TH</t>
  </si>
  <si>
    <t>RPW005000Q000F  </t>
  </si>
  <si>
    <t>TN 2</t>
  </si>
  <si>
    <t>1747 W. 7TH</t>
  </si>
  <si>
    <t>RPW005000R000D  </t>
  </si>
  <si>
    <t>TN-5</t>
  </si>
  <si>
    <t>1825 W. 7TH</t>
  </si>
  <si>
    <t>RPW005000R000C  </t>
  </si>
  <si>
    <t>1575 W. 7TH</t>
  </si>
  <si>
    <t>RPW005000Q000C  </t>
  </si>
  <si>
    <t>TN 11</t>
  </si>
  <si>
    <t xml:space="preserve">598 Pioneer </t>
  </si>
  <si>
    <t>RPW005000F000D  </t>
  </si>
  <si>
    <t>BLK F</t>
  </si>
  <si>
    <t>BUTTERFIELD TRACT  </t>
  </si>
  <si>
    <t xml:space="preserve">1690 W 7TH </t>
  </si>
  <si>
    <t>RPW005000L000A  </t>
  </si>
  <si>
    <t>L</t>
  </si>
  <si>
    <t xml:space="preserve">1480 W 5TH </t>
  </si>
  <si>
    <t>RPW005000C000B  </t>
  </si>
  <si>
    <t>B&amp;C</t>
  </si>
  <si>
    <t>1500 W. 7TH</t>
  </si>
  <si>
    <t>RPW005000K000A  </t>
  </si>
  <si>
    <t xml:space="preserve">1315 W 5TH </t>
  </si>
  <si>
    <t>RPW005000D00BB  </t>
  </si>
  <si>
    <t>BLK D</t>
  </si>
  <si>
    <t>1320 W 6TH</t>
  </si>
  <si>
    <t>RPW005000G000B  </t>
  </si>
  <si>
    <t>1325 W 6Th </t>
  </si>
  <si>
    <t>RPW005000H000B  </t>
  </si>
  <si>
    <t xml:space="preserve">1455 W 5TH </t>
  </si>
  <si>
    <t>RPW005000E000F  </t>
  </si>
  <si>
    <t>BLK E</t>
  </si>
  <si>
    <t>1300 W 6TH</t>
  </si>
  <si>
    <t>RPW005000F000G  </t>
  </si>
  <si>
    <t xml:space="preserve">1383 W 5TH </t>
  </si>
  <si>
    <t>RPW005000E000M  </t>
  </si>
  <si>
    <t xml:space="preserve">1385 W 5TH </t>
  </si>
  <si>
    <t>RPW005000E000L  </t>
  </si>
  <si>
    <t xml:space="preserve">1391 W 5TH </t>
  </si>
  <si>
    <t>RPW005000E000P  </t>
  </si>
  <si>
    <t xml:space="preserve">590 Pioneer </t>
  </si>
  <si>
    <t>RPW005000F000E  </t>
  </si>
  <si>
    <t>624 Pioneer Rd #3</t>
  </si>
  <si>
    <t>RPW0720001000A  </t>
  </si>
  <si>
    <t xml:space="preserve"> TN-1 </t>
  </si>
  <si>
    <t>BLK J</t>
  </si>
  <si>
    <t>624 Pioneer Rd</t>
  </si>
  <si>
    <t xml:space="preserve">502 Pioneer </t>
  </si>
  <si>
    <t>RPW005000D000C  </t>
  </si>
  <si>
    <t>TN-9</t>
  </si>
  <si>
    <t xml:space="preserve">1325 W 5TH </t>
  </si>
  <si>
    <t>RPW005000D000J  </t>
  </si>
  <si>
    <t>TN-10</t>
  </si>
  <si>
    <t xml:space="preserve">420 Pioneer </t>
  </si>
  <si>
    <t>RPW005000D000D  </t>
  </si>
  <si>
    <t>TN-1</t>
  </si>
  <si>
    <t xml:space="preserve">1211 W 5TH </t>
  </si>
  <si>
    <t>RPW005000D000E  </t>
  </si>
  <si>
    <t xml:space="preserve">1301 W 5TH </t>
  </si>
  <si>
    <t>RPW005000D000H  </t>
  </si>
  <si>
    <t xml:space="preserve">1229 W 5TH </t>
  </si>
  <si>
    <t>RPW005000D000F  </t>
  </si>
  <si>
    <t>TN-3</t>
  </si>
  <si>
    <t xml:space="preserve">1286 W 6TH </t>
  </si>
  <si>
    <t>RPW005000F000C  </t>
  </si>
  <si>
    <t xml:space="preserve">1237 W 5TH </t>
  </si>
  <si>
    <t>RPW005000D000G  </t>
  </si>
  <si>
    <t>TN-4</t>
  </si>
  <si>
    <t xml:space="preserve">1355 W 5TH </t>
  </si>
  <si>
    <t>RPW005000E000B  </t>
  </si>
  <si>
    <t xml:space="preserve"> TN-1 </t>
  </si>
  <si>
    <t xml:space="preserve">1369 W 5TH </t>
  </si>
  <si>
    <t>RPW005000E000C  </t>
  </si>
  <si>
    <t>1325 1/2 W 5TH</t>
  </si>
  <si>
    <t xml:space="preserve">1389 W 5TH </t>
  </si>
  <si>
    <t>RPW18400010010  </t>
  </si>
  <si>
    <t>CAILLE SUBDIVISION</t>
  </si>
  <si>
    <t xml:space="preserve">1387 W 5TH </t>
  </si>
  <si>
    <t>RPW18400010020  </t>
  </si>
  <si>
    <t xml:space="preserve">115 Fairmont </t>
  </si>
  <si>
    <t>RPW2070008001A  </t>
  </si>
  <si>
    <t>CANAL SUB </t>
  </si>
  <si>
    <t xml:space="preserve">103 Fairmont </t>
  </si>
  <si>
    <t>RPW20700080060  </t>
  </si>
  <si>
    <t xml:space="preserve">109 Fairmont </t>
  </si>
  <si>
    <t>RPW2070008005A  </t>
  </si>
  <si>
    <t xml:space="preserve">595 Pioneer </t>
  </si>
  <si>
    <t>RPW0200001015A</t>
  </si>
  <si>
    <t>CANNON ADD  </t>
  </si>
  <si>
    <t xml:space="preserve">1016 W 6TH </t>
  </si>
  <si>
    <t>RPW0200001010A  </t>
  </si>
  <si>
    <t xml:space="preserve">1032 W 6TH </t>
  </si>
  <si>
    <t>RPW0200001012B  </t>
  </si>
  <si>
    <t>12,14</t>
  </si>
  <si>
    <t xml:space="preserve">525/527 Pioneer </t>
  </si>
  <si>
    <t>RPW02000010010  </t>
  </si>
  <si>
    <t xml:space="preserve">534 W Butterfield </t>
  </si>
  <si>
    <t>RPW0200001009A  </t>
  </si>
  <si>
    <t xml:space="preserve">1011 W 5TH </t>
  </si>
  <si>
    <t>RPW02000010080  </t>
  </si>
  <si>
    <t xml:space="preserve">1041 W 5TH </t>
  </si>
  <si>
    <t>RPW02000010060  </t>
  </si>
  <si>
    <t xml:space="preserve">1051 W 5TH </t>
  </si>
  <si>
    <t>RPW02000010040  </t>
  </si>
  <si>
    <t xml:space="preserve">1065 W 5TH </t>
  </si>
  <si>
    <t>RPW02000010030  </t>
  </si>
  <si>
    <t xml:space="preserve">1027 W 5TH </t>
  </si>
  <si>
    <t xml:space="preserve">1073 W 5TH </t>
  </si>
  <si>
    <t>RPW02000010020  </t>
  </si>
  <si>
    <t>Lions Park East</t>
  </si>
  <si>
    <t>RPW02500010000  </t>
  </si>
  <si>
    <t>62,64</t>
  </si>
  <si>
    <t>COMMERCIAL ADD</t>
  </si>
  <si>
    <t>Lions Park West</t>
  </si>
  <si>
    <t xml:space="preserve"> 62,64</t>
  </si>
  <si>
    <t>815 W Idaho</t>
  </si>
  <si>
    <t>RPW0250003000A  </t>
  </si>
  <si>
    <t xml:space="preserve"> TN-63</t>
  </si>
  <si>
    <t>1120 Pioneer RD.</t>
  </si>
  <si>
    <t>RPW30003006980  </t>
  </si>
  <si>
    <t>DELABAR ACRES</t>
  </si>
  <si>
    <t>1260 W. 12TH</t>
  </si>
  <si>
    <t>RPW0300000046D  </t>
  </si>
  <si>
    <t>1140 Pioneer RD.</t>
  </si>
  <si>
    <t>RPW30003006970  </t>
  </si>
  <si>
    <t>1190 Pioneer RD.</t>
  </si>
  <si>
    <t>RPW0300000077B  </t>
  </si>
  <si>
    <t xml:space="preserve">1225 W 13th </t>
  </si>
  <si>
    <t>RPW0300000015A  </t>
  </si>
  <si>
    <t xml:space="preserve">1340 Pioneer RD </t>
  </si>
  <si>
    <t>RPW0300000015B  </t>
  </si>
  <si>
    <t xml:space="preserve">1290 Pioneer RD </t>
  </si>
  <si>
    <t>RPW0300000044A  </t>
  </si>
  <si>
    <t>44,45</t>
  </si>
  <si>
    <t xml:space="preserve">1020 Pioneer RD </t>
  </si>
  <si>
    <t>RPW30003007120</t>
  </si>
  <si>
    <t xml:space="preserve">TN-7 </t>
  </si>
  <si>
    <t>DIAMOND TRAILOR CT</t>
  </si>
  <si>
    <t>1000 Pioneer RD #2</t>
  </si>
  <si>
    <t>1000 Pioneer RD #1</t>
  </si>
  <si>
    <t>698 PIONEER RD</t>
  </si>
  <si>
    <t>RPW0720001000B</t>
  </si>
  <si>
    <t>TN-1 </t>
  </si>
  <si>
    <t>DOHRMAN ADD</t>
  </si>
  <si>
    <t>698 PIONEER RD #1</t>
  </si>
  <si>
    <t xml:space="preserve">1 State </t>
  </si>
  <si>
    <t>Railroad Depot</t>
  </si>
  <si>
    <t>Rail Road</t>
  </si>
  <si>
    <t>Domestic</t>
  </si>
  <si>
    <t>912 E PARK</t>
  </si>
  <si>
    <t>RPW03500010010  </t>
  </si>
  <si>
    <t>FOOTHILL PLACE</t>
  </si>
  <si>
    <t>902 E PARK</t>
  </si>
  <si>
    <t>RPW03500010020  </t>
  </si>
  <si>
    <t>802 E 9TH</t>
  </si>
  <si>
    <t>RPW03500010030  </t>
  </si>
  <si>
    <t>812 E 9TH</t>
  </si>
  <si>
    <t>RPW03500010040  </t>
  </si>
  <si>
    <t>915 Laree Way</t>
  </si>
  <si>
    <t>RPW03500010050  </t>
  </si>
  <si>
    <t xml:space="preserve">930 Laree Way </t>
  </si>
  <si>
    <t>RPW03500020030  </t>
  </si>
  <si>
    <t xml:space="preserve">920 Laree Way </t>
  </si>
  <si>
    <t>RPW03500020020  </t>
  </si>
  <si>
    <t xml:space="preserve">910 Laree Way </t>
  </si>
  <si>
    <t>RPW03500020010  </t>
  </si>
  <si>
    <t xml:space="preserve">925 Laree Way </t>
  </si>
  <si>
    <t>RPW03500010060  </t>
  </si>
  <si>
    <t xml:space="preserve">1026 W 1st </t>
  </si>
  <si>
    <t>RPW0400014017A  </t>
  </si>
  <si>
    <t>FRUITVALE</t>
  </si>
  <si>
    <t xml:space="preserve">1006 W 1st </t>
  </si>
  <si>
    <t>RPW0400014013A  </t>
  </si>
  <si>
    <t xml:space="preserve">1062 W 1st </t>
  </si>
  <si>
    <t>RPW0400014021A  </t>
  </si>
  <si>
    <t>21,23</t>
  </si>
  <si>
    <t>903 State</t>
  </si>
  <si>
    <t>RPW0400013011A  </t>
  </si>
  <si>
    <t>FRUITVALE ADD</t>
  </si>
  <si>
    <t>891 State</t>
  </si>
  <si>
    <t>RPW040000100AA  </t>
  </si>
  <si>
    <t xml:space="preserve">1054 W 5TH </t>
  </si>
  <si>
    <t>RPW0400018023A  </t>
  </si>
  <si>
    <t>23,24</t>
  </si>
  <si>
    <t xml:space="preserve">1074 W 5TH </t>
  </si>
  <si>
    <t>RPW0400019006A  </t>
  </si>
  <si>
    <t xml:space="preserve">831 W 1st </t>
  </si>
  <si>
    <t>RPW0400003005A  </t>
  </si>
  <si>
    <t>1015 W 2ND</t>
  </si>
  <si>
    <t>RPW0400016007A  </t>
  </si>
  <si>
    <t xml:space="preserve">915 W 4TH </t>
  </si>
  <si>
    <t>RPW0400009009A  </t>
  </si>
  <si>
    <t>445 W Liberty</t>
  </si>
  <si>
    <t>RPW0400007002A  </t>
  </si>
  <si>
    <t>2,5</t>
  </si>
  <si>
    <t xml:space="preserve">905 W 4TH </t>
  </si>
  <si>
    <t>RPW0400009011A  </t>
  </si>
  <si>
    <t>1005 W 2ND IRR</t>
  </si>
  <si>
    <t>RPW0400016009A  </t>
  </si>
  <si>
    <t>9,12</t>
  </si>
  <si>
    <t xml:space="preserve">345 W Galloway </t>
  </si>
  <si>
    <t>RPW0400005020B  </t>
  </si>
  <si>
    <t>20,25</t>
  </si>
  <si>
    <t>813 State</t>
  </si>
  <si>
    <t>RPW2650045008A  </t>
  </si>
  <si>
    <t xml:space="preserve">1106 W 3rd </t>
  </si>
  <si>
    <t>RPW0400021008A  </t>
  </si>
  <si>
    <t xml:space="preserve">1108 W 3rd </t>
  </si>
  <si>
    <t xml:space="preserve">920 W 5TH </t>
  </si>
  <si>
    <t>RPW0400009015A </t>
  </si>
  <si>
    <t xml:space="preserve">1115 W 3rd </t>
  </si>
  <si>
    <t>RPW0400020001B  </t>
  </si>
  <si>
    <t xml:space="preserve">924 W 5TH </t>
  </si>
  <si>
    <t>RPW0400009017A  </t>
  </si>
  <si>
    <t xml:space="preserve">817 State </t>
  </si>
  <si>
    <t>RPW2650045006A  </t>
  </si>
  <si>
    <t xml:space="preserve">1025 W 1st </t>
  </si>
  <si>
    <t>RPW0400015007A  </t>
  </si>
  <si>
    <t xml:space="preserve">495 Pioneer </t>
  </si>
  <si>
    <t>RPW0400019008A  </t>
  </si>
  <si>
    <t xml:space="preserve">826 W 2ND </t>
  </si>
  <si>
    <t>RPW0400003019A  </t>
  </si>
  <si>
    <t>913 State</t>
  </si>
  <si>
    <t>RPW0400013009A  </t>
  </si>
  <si>
    <t xml:space="preserve">1033 State </t>
  </si>
  <si>
    <t>RPW0400014004A  </t>
  </si>
  <si>
    <t xml:space="preserve">1079 State </t>
  </si>
  <si>
    <t>RPW0400023003A  </t>
  </si>
  <si>
    <t xml:space="preserve">1069 State </t>
  </si>
  <si>
    <t>RPW0400023005A  </t>
  </si>
  <si>
    <t xml:space="preserve">1023 State </t>
  </si>
  <si>
    <t>RPW0400014007A  </t>
  </si>
  <si>
    <t xml:space="preserve">1047 State </t>
  </si>
  <si>
    <t>RPW0400014002A  </t>
  </si>
  <si>
    <t>1059 State</t>
  </si>
  <si>
    <t>RPW0400014001A  </t>
  </si>
  <si>
    <t xml:space="preserve">967 State </t>
  </si>
  <si>
    <t>RPW0400013003A  </t>
  </si>
  <si>
    <t>3,4,5</t>
  </si>
  <si>
    <t>839 State</t>
  </si>
  <si>
    <t>RPW040000100AM  </t>
  </si>
  <si>
    <t>923 State</t>
  </si>
  <si>
    <t>RPW0400013006A  </t>
  </si>
  <si>
    <t>6,7,8</t>
  </si>
  <si>
    <t xml:space="preserve">1089 State </t>
  </si>
  <si>
    <t>RPW0400023001A  </t>
  </si>
  <si>
    <t xml:space="preserve">981 State </t>
  </si>
  <si>
    <t>RPW0400013001A  </t>
  </si>
  <si>
    <t>831 State</t>
  </si>
  <si>
    <t>RPW2650045004A  </t>
  </si>
  <si>
    <t xml:space="preserve">1005 State </t>
  </si>
  <si>
    <t>RPW0400014009A  </t>
  </si>
  <si>
    <t>845 State</t>
  </si>
  <si>
    <t>RPW040000100AL  </t>
  </si>
  <si>
    <t>825 State</t>
  </si>
  <si>
    <t>RPW2650045005A  </t>
  </si>
  <si>
    <t xml:space="preserve">1114 W 2nd </t>
  </si>
  <si>
    <t>RPW0400022007A  </t>
  </si>
  <si>
    <t xml:space="preserve">1104 W 2ND </t>
  </si>
  <si>
    <t>RPW0400022006A  </t>
  </si>
  <si>
    <t xml:space="preserve">1014 W 1st </t>
  </si>
  <si>
    <t>RPW0400014015A  </t>
  </si>
  <si>
    <t xml:space="preserve">30 W Galloway </t>
  </si>
  <si>
    <t>RPW0400013013A  </t>
  </si>
  <si>
    <t xml:space="preserve">747 W 2ND </t>
  </si>
  <si>
    <t>RPW0400004011A  </t>
  </si>
  <si>
    <t xml:space="preserve">811 W 2ND </t>
  </si>
  <si>
    <t>RPW0400004007A  </t>
  </si>
  <si>
    <t xml:space="preserve">821 W 2ND </t>
  </si>
  <si>
    <t>RPW0400004005A  </t>
  </si>
  <si>
    <t xml:space="preserve">831 W 2ND </t>
  </si>
  <si>
    <t>RPW0400004003A  </t>
  </si>
  <si>
    <t xml:space="preserve">849 W 2ND </t>
  </si>
  <si>
    <t>RPW0400004001A  </t>
  </si>
  <si>
    <t xml:space="preserve">912 W 1st </t>
  </si>
  <si>
    <t>RPW0400013015A  </t>
  </si>
  <si>
    <t xml:space="preserve">924 W 1st </t>
  </si>
  <si>
    <t>RPW0400013020A  </t>
  </si>
  <si>
    <t>20,22</t>
  </si>
  <si>
    <t xml:space="preserve">956 W 1st </t>
  </si>
  <si>
    <t>RPW0400013023A  </t>
  </si>
  <si>
    <t xml:space="preserve">922 W 1st </t>
  </si>
  <si>
    <t>RPW0400013017A  </t>
  </si>
  <si>
    <t>801 W 2nd</t>
  </si>
  <si>
    <t>RPW0400004009A  </t>
  </si>
  <si>
    <t xml:space="preserve">1005 W 1st </t>
  </si>
  <si>
    <t>RPW0400015011A  </t>
  </si>
  <si>
    <t xml:space="preserve">1005 W 2ND </t>
  </si>
  <si>
    <t xml:space="preserve">1006 W 5TH </t>
  </si>
  <si>
    <t>RPW0400018013A  </t>
  </si>
  <si>
    <t xml:space="preserve">1010 W 2ND </t>
  </si>
  <si>
    <t>RPW0400015015A  </t>
  </si>
  <si>
    <t xml:space="preserve">1014 W 2ND </t>
  </si>
  <si>
    <t>RPW0400015018A  </t>
  </si>
  <si>
    <t xml:space="preserve">1015 W 1st </t>
  </si>
  <si>
    <t>RPW0400015009A  </t>
  </si>
  <si>
    <t>1017 W 2ND.</t>
  </si>
  <si>
    <t>RPW0400016005A  </t>
  </si>
  <si>
    <t xml:space="preserve">1020 W 2ND </t>
  </si>
  <si>
    <t>RPW0400015021A  </t>
  </si>
  <si>
    <t>21,22</t>
  </si>
  <si>
    <t xml:space="preserve">1020 W 3rd </t>
  </si>
  <si>
    <t>RPW0400016015A  </t>
  </si>
  <si>
    <t>1023 W 2ND</t>
  </si>
  <si>
    <t>RPW0400016003A  </t>
  </si>
  <si>
    <t xml:space="preserve">1026 W 5TH </t>
  </si>
  <si>
    <t>RPW0400018017A  </t>
  </si>
  <si>
    <t xml:space="preserve">1033 W 1st </t>
  </si>
  <si>
    <t>RPW0400015005A  </t>
  </si>
  <si>
    <t xml:space="preserve">1035 W 2ND </t>
  </si>
  <si>
    <t>RPW0400016001A  </t>
  </si>
  <si>
    <t xml:space="preserve">1036 W 5TH </t>
  </si>
  <si>
    <t>RPW0400018019A  </t>
  </si>
  <si>
    <t xml:space="preserve">1044 W 3rd </t>
  </si>
  <si>
    <t>RPW0400016021A  </t>
  </si>
  <si>
    <t xml:space="preserve">1045 W 1st </t>
  </si>
  <si>
    <t>RPW0400015002A  </t>
  </si>
  <si>
    <t xml:space="preserve">1049 W 3rd </t>
  </si>
  <si>
    <t>RPW0400017002A  </t>
  </si>
  <si>
    <t xml:space="preserve">1050 W 5TH </t>
  </si>
  <si>
    <t>RPW0400018021A</t>
  </si>
  <si>
    <t xml:space="preserve">1053 W 1st </t>
  </si>
  <si>
    <t>RPW0400015001A  </t>
  </si>
  <si>
    <t xml:space="preserve">1058 W 3rd </t>
  </si>
  <si>
    <t>RPW0400016023A  </t>
  </si>
  <si>
    <t xml:space="preserve">1065 W 2ND </t>
  </si>
  <si>
    <t>RPW0400021005A  </t>
  </si>
  <si>
    <t xml:space="preserve">1073 W 2ND </t>
  </si>
  <si>
    <t>RPW0400021002A  </t>
  </si>
  <si>
    <t xml:space="preserve">1074 W 1st </t>
  </si>
  <si>
    <t>RPW0400023006A  </t>
  </si>
  <si>
    <t xml:space="preserve">1081 W 1st </t>
  </si>
  <si>
    <t>RPW0400022003A  </t>
  </si>
  <si>
    <t xml:space="preserve">1089 W 1st </t>
  </si>
  <si>
    <t>RPW0400022001A  </t>
  </si>
  <si>
    <t>1089 W2nd 231 # 1 #2 #3 Pioneer Rd.</t>
  </si>
  <si>
    <t>RPW0400021001A  </t>
  </si>
  <si>
    <t xml:space="preserve">1104 W 3rd </t>
  </si>
  <si>
    <t>RPW0400021006A  </t>
  </si>
  <si>
    <t xml:space="preserve">1105 W 3rd </t>
  </si>
  <si>
    <t>RPW0400020001C  </t>
  </si>
  <si>
    <t xml:space="preserve">1124 W 3rd </t>
  </si>
  <si>
    <t>RPW0400016017A  </t>
  </si>
  <si>
    <t xml:space="preserve">135 W Park </t>
  </si>
  <si>
    <t>RPW2650043003A</t>
  </si>
  <si>
    <t xml:space="preserve">140 W Galloway </t>
  </si>
  <si>
    <t>RPW0400012013A  </t>
  </si>
  <si>
    <t xml:space="preserve">145 W Park </t>
  </si>
  <si>
    <t>RPW2650043001A  </t>
  </si>
  <si>
    <t xml:space="preserve">155 W Butterfield </t>
  </si>
  <si>
    <t>RPW0400012023A  </t>
  </si>
  <si>
    <t xml:space="preserve">23 W Galloway </t>
  </si>
  <si>
    <t>RPW040000100AD  </t>
  </si>
  <si>
    <t>233 Pioneer</t>
  </si>
  <si>
    <t>235 Pioneer</t>
  </si>
  <si>
    <t xml:space="preserve">265 W Galloway </t>
  </si>
  <si>
    <t>RPW0400004023A  </t>
  </si>
  <si>
    <t>23,26</t>
  </si>
  <si>
    <t xml:space="preserve">310 W Galloway </t>
  </si>
  <si>
    <t>RPW0400010010A  </t>
  </si>
  <si>
    <t>10,12</t>
  </si>
  <si>
    <t xml:space="preserve">315 W Galloway </t>
  </si>
  <si>
    <t>RPW0400005001A  </t>
  </si>
  <si>
    <t>340 W Liberty #1</t>
  </si>
  <si>
    <t>RPW0400005015A  </t>
  </si>
  <si>
    <t xml:space="preserve">345 W Butterfield </t>
  </si>
  <si>
    <t>RPW0400010023A  </t>
  </si>
  <si>
    <t xml:space="preserve">345 W Liberty </t>
  </si>
  <si>
    <t>RPW26500380030  </t>
  </si>
  <si>
    <t xml:space="preserve">350 W Liberty </t>
  </si>
  <si>
    <t>RPW0400005015B  </t>
  </si>
  <si>
    <t xml:space="preserve">354 W Galloway </t>
  </si>
  <si>
    <t>RPW0400010013A</t>
  </si>
  <si>
    <t xml:space="preserve">405 W Liberty </t>
  </si>
  <si>
    <t>RPW0400007010A  </t>
  </si>
  <si>
    <t xml:space="preserve">410 W Liberty </t>
  </si>
  <si>
    <t>RPW0400008003A  </t>
  </si>
  <si>
    <t xml:space="preserve">411 W Liberty </t>
  </si>
  <si>
    <t>RPW0400007008A  </t>
  </si>
  <si>
    <t xml:space="preserve">435 W Liberty </t>
  </si>
  <si>
    <t>RPW0400007005A  </t>
  </si>
  <si>
    <t xml:space="preserve">440 W Liberty </t>
  </si>
  <si>
    <t>RPW0400008001B  </t>
  </si>
  <si>
    <t xml:space="preserve">444 W Liberty </t>
  </si>
  <si>
    <t>RPW0400008009A  </t>
  </si>
  <si>
    <t xml:space="preserve">452 W Liberty </t>
  </si>
  <si>
    <t xml:space="preserve">455 W Liberty </t>
  </si>
  <si>
    <t>RPW0400007001A  </t>
  </si>
  <si>
    <t xml:space="preserve">55 Pioneer </t>
  </si>
  <si>
    <t>RPW0400023009A  </t>
  </si>
  <si>
    <t xml:space="preserve">730 W 3rd </t>
  </si>
  <si>
    <t>RPW0400004015A  </t>
  </si>
  <si>
    <t>15,18</t>
  </si>
  <si>
    <t xml:space="preserve">744 W 3rd </t>
  </si>
  <si>
    <t>RPW0400004019A  </t>
  </si>
  <si>
    <t xml:space="preserve">750 W 3rd </t>
  </si>
  <si>
    <t>RPW0400004021A  </t>
  </si>
  <si>
    <t xml:space="preserve">807 W 1st </t>
  </si>
  <si>
    <t>RPW0400003009A  </t>
  </si>
  <si>
    <t>9,13</t>
  </si>
  <si>
    <t xml:space="preserve">823 W 1st </t>
  </si>
  <si>
    <t>RPW0400003007A  </t>
  </si>
  <si>
    <t>830 W 1</t>
  </si>
  <si>
    <t>RPW040000100AG  </t>
  </si>
  <si>
    <t xml:space="preserve">834 W 1st </t>
  </si>
  <si>
    <t>RPW040000100AF  </t>
  </si>
  <si>
    <t xml:space="preserve">841 w 1st </t>
  </si>
  <si>
    <t>RPW0400003003A  </t>
  </si>
  <si>
    <t xml:space="preserve">842 W 1st </t>
  </si>
  <si>
    <t>RPW040000100AE  </t>
  </si>
  <si>
    <t xml:space="preserve">842 W 2ND </t>
  </si>
  <si>
    <t>RPW0400003021A  </t>
  </si>
  <si>
    <t xml:space="preserve">849 W 1st </t>
  </si>
  <si>
    <t>RPW0400003001A  </t>
  </si>
  <si>
    <t xml:space="preserve">855 W 4TH </t>
  </si>
  <si>
    <t>RPW0400008001A  </t>
  </si>
  <si>
    <t xml:space="preserve">903 W 1st </t>
  </si>
  <si>
    <t>RPW0400012010A  </t>
  </si>
  <si>
    <t xml:space="preserve">905 W 2ND </t>
  </si>
  <si>
    <t>RPW0400011010A  </t>
  </si>
  <si>
    <t xml:space="preserve">908 W 5TH </t>
  </si>
  <si>
    <t>RPW0400009013A  </t>
  </si>
  <si>
    <t xml:space="preserve">913 W 1st </t>
  </si>
  <si>
    <t>RPW0400012008A  </t>
  </si>
  <si>
    <t xml:space="preserve">914 W 3rd </t>
  </si>
  <si>
    <t>RPW0400011015A  </t>
  </si>
  <si>
    <t xml:space="preserve">915 W 2ND </t>
  </si>
  <si>
    <t>RPW0400011007A  </t>
  </si>
  <si>
    <t xml:space="preserve">915 W 3rd </t>
  </si>
  <si>
    <t>RPW0400010008A  </t>
  </si>
  <si>
    <t xml:space="preserve">918 W 3rd </t>
  </si>
  <si>
    <t>RPW0400011017A  </t>
  </si>
  <si>
    <t xml:space="preserve">919 W 2ND </t>
  </si>
  <si>
    <t>RPW0400011005A  </t>
  </si>
  <si>
    <t xml:space="preserve">920 W 2ND </t>
  </si>
  <si>
    <t>RPW0400012016A  </t>
  </si>
  <si>
    <t xml:space="preserve">920 W 4TH </t>
  </si>
  <si>
    <t>RPW0400010015A  </t>
  </si>
  <si>
    <t>15,16,17</t>
  </si>
  <si>
    <t xml:space="preserve">924 W 3rd </t>
  </si>
  <si>
    <t>RPW0400011019A  </t>
  </si>
  <si>
    <t xml:space="preserve">925 W 1st </t>
  </si>
  <si>
    <t>RPW0400012005A  </t>
  </si>
  <si>
    <t xml:space="preserve">925 W 2ND </t>
  </si>
  <si>
    <t>RPW0400011003A  </t>
  </si>
  <si>
    <t>925 W 4TH</t>
  </si>
  <si>
    <t>RPW0400009007A  </t>
  </si>
  <si>
    <t xml:space="preserve">930 W 3rd </t>
  </si>
  <si>
    <t>RPW0400011021A  </t>
  </si>
  <si>
    <t xml:space="preserve">931 W 3rd </t>
  </si>
  <si>
    <t>RPW0400010006A  </t>
  </si>
  <si>
    <t xml:space="preserve">934 W 2ND </t>
  </si>
  <si>
    <t>RPW0400012018A  </t>
  </si>
  <si>
    <t xml:space="preserve">935 W 2ND </t>
  </si>
  <si>
    <t>RPW0400011001A  </t>
  </si>
  <si>
    <t xml:space="preserve">935 W 4TH </t>
  </si>
  <si>
    <t>RPW0400009005A  </t>
  </si>
  <si>
    <t xml:space="preserve">936 W 2ND </t>
  </si>
  <si>
    <t xml:space="preserve">942 W 4TH </t>
  </si>
  <si>
    <t>RPW0400010021A  </t>
  </si>
  <si>
    <t xml:space="preserve">943/965 W 1st </t>
  </si>
  <si>
    <t>RPW0400012003A  </t>
  </si>
  <si>
    <t xml:space="preserve">944 W 2ND </t>
  </si>
  <si>
    <t>RPW0400012021A  </t>
  </si>
  <si>
    <t xml:space="preserve">945 W 4TH </t>
  </si>
  <si>
    <t>RPW0400009003A  </t>
  </si>
  <si>
    <t xml:space="preserve">953 W 1st </t>
  </si>
  <si>
    <t>RPW0400012001A  </t>
  </si>
  <si>
    <t xml:space="preserve">958 W 3rd </t>
  </si>
  <si>
    <t>RPW0400011023A  </t>
  </si>
  <si>
    <t xml:space="preserve">153 Pioneer </t>
  </si>
  <si>
    <t>RPW0400022009A  </t>
  </si>
  <si>
    <t xml:space="preserve">1024 W  2nd </t>
  </si>
  <si>
    <t>RPW0400015023A  </t>
  </si>
  <si>
    <t xml:space="preserve">820 W 1st </t>
  </si>
  <si>
    <t>RPW040000100AJ  </t>
  </si>
  <si>
    <t xml:space="preserve">826 W 1st </t>
  </si>
  <si>
    <t>RPW040000100AH  </t>
  </si>
  <si>
    <t xml:space="preserve">1082 W 1st </t>
  </si>
  <si>
    <t>RPW0400023007A  </t>
  </si>
  <si>
    <t xml:space="preserve">1061 W 1st </t>
  </si>
  <si>
    <t>RPW0400022005A  </t>
  </si>
  <si>
    <t xml:space="preserve">808 W 2ND </t>
  </si>
  <si>
    <t>RPW0400003014A  </t>
  </si>
  <si>
    <t>14,17</t>
  </si>
  <si>
    <t xml:space="preserve">1006 W 2ND </t>
  </si>
  <si>
    <t>RPW0400015013A  </t>
  </si>
  <si>
    <t>1053 W 3rd</t>
  </si>
  <si>
    <t>RPW0400017001A  </t>
  </si>
  <si>
    <t xml:space="preserve">1005 W 3rd </t>
  </si>
  <si>
    <t>RPW0400017009A  </t>
  </si>
  <si>
    <t xml:space="preserve">953 W 3rd </t>
  </si>
  <si>
    <t>RPW0400010001A  </t>
  </si>
  <si>
    <t>1,2,3</t>
  </si>
  <si>
    <t xml:space="preserve">739 W 3rd </t>
  </si>
  <si>
    <t>RPW0400005007A  </t>
  </si>
  <si>
    <t xml:space="preserve">853 W 3rd </t>
  </si>
  <si>
    <t>RPW0400005005A  </t>
  </si>
  <si>
    <t xml:space="preserve">1039 W 3rd </t>
  </si>
  <si>
    <t>RPW0400017007A  </t>
  </si>
  <si>
    <t xml:space="preserve">729 W 3rd </t>
  </si>
  <si>
    <t>RPW0400005009A  </t>
  </si>
  <si>
    <t xml:space="preserve">945 W 3rd </t>
  </si>
  <si>
    <t>RPW0400010004A  </t>
  </si>
  <si>
    <t xml:space="preserve">1034 W 3rd </t>
  </si>
  <si>
    <t>RPW0400016019A  </t>
  </si>
  <si>
    <t xml:space="preserve">906 W 3rd </t>
  </si>
  <si>
    <t>RPW0400011013A  </t>
  </si>
  <si>
    <t xml:space="preserve">1000 W 3rd </t>
  </si>
  <si>
    <t>RPW0400016013A  </t>
  </si>
  <si>
    <t xml:space="preserve">955 W 4TH </t>
  </si>
  <si>
    <t>RPW0400009001A  </t>
  </si>
  <si>
    <t xml:space="preserve">928 W 4TH </t>
  </si>
  <si>
    <t>RPW0400010018A  </t>
  </si>
  <si>
    <t>18,19,20</t>
  </si>
  <si>
    <t xml:space="preserve">958 W 5TH </t>
  </si>
  <si>
    <t>RPW0400009023A  </t>
  </si>
  <si>
    <t xml:space="preserve">934 W 5TH </t>
  </si>
  <si>
    <t>RPW0400009019A  </t>
  </si>
  <si>
    <t xml:space="preserve">952 W 5TH </t>
  </si>
  <si>
    <t>RPW0400009021A  </t>
  </si>
  <si>
    <t xml:space="preserve">1016 W 5TH </t>
  </si>
  <si>
    <t>RPW0400018015A  </t>
  </si>
  <si>
    <t xml:space="preserve">328 W Galloway </t>
  </si>
  <si>
    <t>RPW0400010010B  </t>
  </si>
  <si>
    <t xml:space="preserve">363 W Galloway </t>
  </si>
  <si>
    <t>RPW0400005020A  </t>
  </si>
  <si>
    <t xml:space="preserve">361 W Liberty </t>
  </si>
  <si>
    <t>RPW2650038001A  </t>
  </si>
  <si>
    <t xml:space="preserve">308 W Liberty </t>
  </si>
  <si>
    <t>RPW0400005011A  </t>
  </si>
  <si>
    <t xml:space="preserve">56 W Park </t>
  </si>
  <si>
    <t>RPW040000100AK  </t>
  </si>
  <si>
    <t xml:space="preserve">1036 W 4TH </t>
  </si>
  <si>
    <t>RPW0400017019A  </t>
  </si>
  <si>
    <t>FRUITVALE ADD  </t>
  </si>
  <si>
    <t xml:space="preserve">1114 W 4TH </t>
  </si>
  <si>
    <t>RPW0400020009A  </t>
  </si>
  <si>
    <t xml:space="preserve">1129 W 4TH </t>
  </si>
  <si>
    <t>RPW0400019001A  </t>
  </si>
  <si>
    <t xml:space="preserve">1130 W 4TH </t>
  </si>
  <si>
    <t>RPW0400020007A  </t>
  </si>
  <si>
    <t xml:space="preserve">1119 W 4TH </t>
  </si>
  <si>
    <t>RPW0400019003A  </t>
  </si>
  <si>
    <t xml:space="preserve">1004 W 4TH </t>
  </si>
  <si>
    <t>RPW0400017013A</t>
  </si>
  <si>
    <t xml:space="preserve">1005 W 4TH </t>
  </si>
  <si>
    <t>RPW0400018010A  </t>
  </si>
  <si>
    <t>1035 W 4TH</t>
  </si>
  <si>
    <t>RPW0400018005A  </t>
  </si>
  <si>
    <t xml:space="preserve">1047 W 4TH </t>
  </si>
  <si>
    <t>RPW0400018003A  </t>
  </si>
  <si>
    <t xml:space="preserve">1059 W 4TH </t>
  </si>
  <si>
    <t>RPW0400018001A  </t>
  </si>
  <si>
    <t xml:space="preserve">1102 W 4TH </t>
  </si>
  <si>
    <t>RPW0400020006A  </t>
  </si>
  <si>
    <t xml:space="preserve">1029 W 4TH </t>
  </si>
  <si>
    <t>RPW0400018007A  </t>
  </si>
  <si>
    <t xml:space="preserve">1014 W 4TH </t>
  </si>
  <si>
    <t>RPW0400017015A  </t>
  </si>
  <si>
    <t xml:space="preserve">1024 W 4TH </t>
  </si>
  <si>
    <t>RPW0400017017A  </t>
  </si>
  <si>
    <t xml:space="preserve">1044 W 4TH </t>
  </si>
  <si>
    <t>RPW0400017021A  </t>
  </si>
  <si>
    <t xml:space="preserve">1054 W 4TH </t>
  </si>
  <si>
    <t>RPW0400017023A  </t>
  </si>
  <si>
    <t>1303 W 3rd</t>
  </si>
  <si>
    <t>RPW30002906180</t>
  </si>
  <si>
    <t>FULLER HIXON TRACT</t>
  </si>
  <si>
    <t xml:space="preserve">1327 W 2ND </t>
  </si>
  <si>
    <t>RPW30002906330  </t>
  </si>
  <si>
    <t>FULLER-HIXON</t>
  </si>
  <si>
    <t xml:space="preserve">1357 W 2ND </t>
  </si>
  <si>
    <t>RPW30002906320  </t>
  </si>
  <si>
    <t xml:space="preserve">1407 W 2ND </t>
  </si>
  <si>
    <t>RPW30002906310  </t>
  </si>
  <si>
    <t xml:space="preserve">1429 W 2ND </t>
  </si>
  <si>
    <t>RPW30002905900  </t>
  </si>
  <si>
    <t xml:space="preserve">536 E Pence </t>
  </si>
  <si>
    <t>RPW09250291000  </t>
  </si>
  <si>
    <t>GABLE CREST</t>
  </si>
  <si>
    <t xml:space="preserve">352 E Park </t>
  </si>
  <si>
    <t>RPW0450003005A  </t>
  </si>
  <si>
    <t>GALLOWAY ADD</t>
  </si>
  <si>
    <t xml:space="preserve">224 E Park </t>
  </si>
  <si>
    <t>RPW04500020040  </t>
  </si>
  <si>
    <t xml:space="preserve">106 E Park </t>
  </si>
  <si>
    <t>RPW04500010010  </t>
  </si>
  <si>
    <t xml:space="preserve">123 E Galloway </t>
  </si>
  <si>
    <t>RPW0450001011A  </t>
  </si>
  <si>
    <t xml:space="preserve">243 E Galloway </t>
  </si>
  <si>
    <t>RPW04500020080  </t>
  </si>
  <si>
    <t xml:space="preserve">897 E 3rd </t>
  </si>
  <si>
    <t>RPW04500020070  </t>
  </si>
  <si>
    <t xml:space="preserve">234 E Galloway </t>
  </si>
  <si>
    <t>RPW04500070050  </t>
  </si>
  <si>
    <t xml:space="preserve">152 E Galloway </t>
  </si>
  <si>
    <t>RPW0450008006A  </t>
  </si>
  <si>
    <t xml:space="preserve">416 E Park </t>
  </si>
  <si>
    <t>RPW0450004002A  </t>
  </si>
  <si>
    <t xml:space="preserve">126 E Galloway </t>
  </si>
  <si>
    <t>RPW04500080030  </t>
  </si>
  <si>
    <t xml:space="preserve">116 1/2 E Park </t>
  </si>
  <si>
    <t>RPW04500010020</t>
  </si>
  <si>
    <t xml:space="preserve">116 E Park </t>
  </si>
  <si>
    <t xml:space="preserve">303 E Galloway </t>
  </si>
  <si>
    <t>RPW04500030120  </t>
  </si>
  <si>
    <t xml:space="preserve">224 E Galloway </t>
  </si>
  <si>
    <t>RPW0450007002A  </t>
  </si>
  <si>
    <t xml:space="preserve">215 E Galloway </t>
  </si>
  <si>
    <t>RPW04500020110  </t>
  </si>
  <si>
    <t xml:space="preserve">330 E Park </t>
  </si>
  <si>
    <t>RPW0450003003A  </t>
  </si>
  <si>
    <t xml:space="preserve">140 E Park </t>
  </si>
  <si>
    <t>RPW04500010040  </t>
  </si>
  <si>
    <t xml:space="preserve">235 E Galloway </t>
  </si>
  <si>
    <t>RPW04500020090  </t>
  </si>
  <si>
    <t xml:space="preserve">114 E Galloway </t>
  </si>
  <si>
    <t>RPW04500080020  </t>
  </si>
  <si>
    <t xml:space="preserve">104 E Galloway </t>
  </si>
  <si>
    <t>RPW04500080010  </t>
  </si>
  <si>
    <t xml:space="preserve">308 E Park </t>
  </si>
  <si>
    <t>RPW0450003001A  </t>
  </si>
  <si>
    <t xml:space="preserve">220 E Park </t>
  </si>
  <si>
    <t>RPW04500020030  </t>
  </si>
  <si>
    <t xml:space="preserve">254 E Park </t>
  </si>
  <si>
    <t>RPW04500020060  </t>
  </si>
  <si>
    <t xml:space="preserve">335 E Galloway </t>
  </si>
  <si>
    <t>RPW04500030080</t>
  </si>
  <si>
    <t xml:space="preserve">223 E Galloway </t>
  </si>
  <si>
    <t>RPW04500020100  </t>
  </si>
  <si>
    <t xml:space="preserve">125 E Galloway </t>
  </si>
  <si>
    <t>RPW0450001009A  </t>
  </si>
  <si>
    <t>9,11</t>
  </si>
  <si>
    <t xml:space="preserve">143 E Galloway </t>
  </si>
  <si>
    <t>RPW0450001007B  </t>
  </si>
  <si>
    <t xml:space="preserve">355 E Galloway </t>
  </si>
  <si>
    <t>RPW04500030070  </t>
  </si>
  <si>
    <t xml:space="preserve">126 E Park </t>
  </si>
  <si>
    <t>RPW04500010030  </t>
  </si>
  <si>
    <t xml:space="preserve">333 E Galloway </t>
  </si>
  <si>
    <t>RPW0450003009A  </t>
  </si>
  <si>
    <t xml:space="preserve">146 E Galloway </t>
  </si>
  <si>
    <t>RPW0450008005A</t>
  </si>
  <si>
    <t xml:space="preserve">230 E Galloway </t>
  </si>
  <si>
    <t>RPW04500070040  </t>
  </si>
  <si>
    <t xml:space="preserve">212 E Park </t>
  </si>
  <si>
    <t>RPW0450002001A  </t>
  </si>
  <si>
    <t xml:space="preserve">242 E Park </t>
  </si>
  <si>
    <t>RPW04500020050  </t>
  </si>
  <si>
    <t xml:space="preserve">149 E Galloway </t>
  </si>
  <si>
    <t>RPW0450001007A  </t>
  </si>
  <si>
    <t xml:space="preserve">204 E Galloway </t>
  </si>
  <si>
    <t>RPW04500070010  </t>
  </si>
  <si>
    <t>897 1/2 E 3rd</t>
  </si>
  <si>
    <t xml:space="preserve">404 E Park </t>
  </si>
  <si>
    <t>RPW0450004001A  </t>
  </si>
  <si>
    <t xml:space="preserve">256 E Galloway </t>
  </si>
  <si>
    <t>RPW04500070060  </t>
  </si>
  <si>
    <t xml:space="preserve">205 E Galloway </t>
  </si>
  <si>
    <t>RPW04500020120  </t>
  </si>
  <si>
    <t>160 E Park</t>
  </si>
  <si>
    <t>RPW0450001005A  </t>
  </si>
  <si>
    <t>180 E Park</t>
  </si>
  <si>
    <t>RPW0450001006A  </t>
  </si>
  <si>
    <t xml:space="preserve">127 E Galloway </t>
  </si>
  <si>
    <t>RPW0450001008A  </t>
  </si>
  <si>
    <t xml:space="preserve">313 E Galloway </t>
  </si>
  <si>
    <t>RPW0450003010A  </t>
  </si>
  <si>
    <t xml:space="preserve">780 E 4TH </t>
  </si>
  <si>
    <t>RPW04500040060  </t>
  </si>
  <si>
    <t xml:space="preserve">790 E 4TH </t>
  </si>
  <si>
    <t>RPW04500040050  </t>
  </si>
  <si>
    <t>320 E Galloway</t>
  </si>
  <si>
    <t>RPW0450005001A  </t>
  </si>
  <si>
    <t>GALLOWAY ADD JR HI SCHOOL  </t>
  </si>
  <si>
    <t xml:space="preserve">213 E Butterfield </t>
  </si>
  <si>
    <t>RPW05000080020  </t>
  </si>
  <si>
    <t>GALLOWAY SUB #2</t>
  </si>
  <si>
    <t xml:space="preserve">1016 State </t>
  </si>
  <si>
    <t>RPW05000060050  </t>
  </si>
  <si>
    <t xml:space="preserve">1014 State </t>
  </si>
  <si>
    <t>RPW05000060040  </t>
  </si>
  <si>
    <t xml:space="preserve">1053 E 2nd </t>
  </si>
  <si>
    <t>RPW0500006007A  </t>
  </si>
  <si>
    <t xml:space="preserve">1134 State </t>
  </si>
  <si>
    <t>RPW05000010030</t>
  </si>
  <si>
    <t>1040 1/2 State</t>
  </si>
  <si>
    <t>RPW0500006001A  </t>
  </si>
  <si>
    <t xml:space="preserve">135 E Butterfield </t>
  </si>
  <si>
    <t>RPW0500007004A  </t>
  </si>
  <si>
    <t xml:space="preserve">255 E Butterfield </t>
  </si>
  <si>
    <t>RPW0500008005A  </t>
  </si>
  <si>
    <t xml:space="preserve">256 E Butterfield </t>
  </si>
  <si>
    <t>RPW05000050120  </t>
  </si>
  <si>
    <t xml:space="preserve">233 E Butterfield </t>
  </si>
  <si>
    <t>RPW05000080030  </t>
  </si>
  <si>
    <t xml:space="preserve">127 E Butterfield </t>
  </si>
  <si>
    <t>RPW05000070030  </t>
  </si>
  <si>
    <t xml:space="preserve">1021 E 3rd </t>
  </si>
  <si>
    <t>RPW0500005010A  </t>
  </si>
  <si>
    <t xml:space="preserve">1051 E 3rd </t>
  </si>
  <si>
    <t>RPW0500005007A  </t>
  </si>
  <si>
    <t>7,8,9</t>
  </si>
  <si>
    <t xml:space="preserve">117 E Butterfield </t>
  </si>
  <si>
    <t>RPW0500007001A  </t>
  </si>
  <si>
    <t xml:space="preserve">243 E Butterfield </t>
  </si>
  <si>
    <t>RPW0500008004A  </t>
  </si>
  <si>
    <t>1110 E 3rd</t>
  </si>
  <si>
    <t>RPW0500003001A  </t>
  </si>
  <si>
    <t>1,20 </t>
  </si>
  <si>
    <t>Memorial Park BB</t>
  </si>
  <si>
    <t>RPW0500002007A  </t>
  </si>
  <si>
    <t> 7 ,12</t>
  </si>
  <si>
    <t>1111 E 3rd Pool</t>
  </si>
  <si>
    <t> 7,12</t>
  </si>
  <si>
    <t>262/260 Grey Ave</t>
  </si>
  <si>
    <t>RPW0550002009A  </t>
  </si>
  <si>
    <t>9-14 </t>
  </si>
  <si>
    <t>260 Grey Ave</t>
  </si>
  <si>
    <t xml:space="preserve">1006 State </t>
  </si>
  <si>
    <t>RPW05000060060  </t>
  </si>
  <si>
    <t xml:space="preserve">1128 State </t>
  </si>
  <si>
    <t>RPW05000010040  </t>
  </si>
  <si>
    <t xml:space="preserve">1040 State </t>
  </si>
  <si>
    <t xml:space="preserve">1144 State </t>
  </si>
  <si>
    <t>RPW05000010020  </t>
  </si>
  <si>
    <t xml:space="preserve">1148 State </t>
  </si>
  <si>
    <t>RPW05000010010  </t>
  </si>
  <si>
    <t xml:space="preserve">1137 E 2nd </t>
  </si>
  <si>
    <t>RPW05000010090  </t>
  </si>
  <si>
    <t xml:space="preserve">1147 E 2nd </t>
  </si>
  <si>
    <t>RPW05000010080  </t>
  </si>
  <si>
    <t xml:space="preserve">1154 E 2nd </t>
  </si>
  <si>
    <t>RPW0500002001A  </t>
  </si>
  <si>
    <t>1157 E 2nd</t>
  </si>
  <si>
    <t>RPW05000010070  </t>
  </si>
  <si>
    <t xml:space="preserve">1120 E 2nd </t>
  </si>
  <si>
    <t>RPW0500002002A  </t>
  </si>
  <si>
    <t>2,6</t>
  </si>
  <si>
    <t xml:space="preserve">1127 E 2nd </t>
  </si>
  <si>
    <t>RPW05000010100  </t>
  </si>
  <si>
    <t xml:space="preserve">1004 E 2nd </t>
  </si>
  <si>
    <t>RPW05000050060  </t>
  </si>
  <si>
    <t xml:space="preserve">1011 E 2nd </t>
  </si>
  <si>
    <t>RPW05000060110  </t>
  </si>
  <si>
    <t xml:space="preserve">1018 E 2nd </t>
  </si>
  <si>
    <t>RPW0500005004A  </t>
  </si>
  <si>
    <t xml:space="preserve">1031 E 2nd </t>
  </si>
  <si>
    <t>RPW0500006009A  </t>
  </si>
  <si>
    <t xml:space="preserve">1044 E 2nd </t>
  </si>
  <si>
    <t>RPW05000050020  </t>
  </si>
  <si>
    <t xml:space="preserve">1054 E 2nd </t>
  </si>
  <si>
    <t>RPW05000050010  </t>
  </si>
  <si>
    <t xml:space="preserve">126 E Hanthorn </t>
  </si>
  <si>
    <t>RPW0500001005A  </t>
  </si>
  <si>
    <t xml:space="preserve">140 E Hanthorn </t>
  </si>
  <si>
    <t>RPW0500001011B  </t>
  </si>
  <si>
    <t xml:space="preserve">160 E Hanthorn </t>
  </si>
  <si>
    <t>RPW0500001011A  </t>
  </si>
  <si>
    <t xml:space="preserve">190 E Butterfield </t>
  </si>
  <si>
    <t>RPW05000060120</t>
  </si>
  <si>
    <t xml:space="preserve">952 E 2nd </t>
  </si>
  <si>
    <t>RPW05000080010  </t>
  </si>
  <si>
    <t xml:space="preserve">953 E 2nd </t>
  </si>
  <si>
    <t>RPW0500007006A  </t>
  </si>
  <si>
    <t xml:space="preserve">970 State Street </t>
  </si>
  <si>
    <t>RPW0500007001B  </t>
  </si>
  <si>
    <t xml:space="preserve">1034 E 2nd </t>
  </si>
  <si>
    <t>RPW0500005003A  </t>
  </si>
  <si>
    <t xml:space="preserve">220 Grey Ave </t>
  </si>
  <si>
    <t>RPW0550002001B  </t>
  </si>
  <si>
    <t>GALLOWAY SUB #3</t>
  </si>
  <si>
    <t>210 Grey Ave</t>
  </si>
  <si>
    <t>RPW0550002001A  </t>
  </si>
  <si>
    <t>1280 State St</t>
  </si>
  <si>
    <t>RPW055000100CA  </t>
  </si>
  <si>
    <t>1320 State</t>
  </si>
  <si>
    <t>RPW055000100EA  </t>
  </si>
  <si>
    <t>124 Grey Ave</t>
  </si>
  <si>
    <t>RPW055000100BB  </t>
  </si>
  <si>
    <t>1295 E 2nd</t>
  </si>
  <si>
    <t>RPW055000100FO  </t>
  </si>
  <si>
    <t>1299 E 2nd</t>
  </si>
  <si>
    <t>RPW0550001007A  </t>
  </si>
  <si>
    <t xml:space="preserve">1210 State </t>
  </si>
  <si>
    <t>RPW055000100AD  </t>
  </si>
  <si>
    <t xml:space="preserve">1250 State </t>
  </si>
  <si>
    <t>RPW055000100AB  </t>
  </si>
  <si>
    <t xml:space="preserve">1390 State </t>
  </si>
  <si>
    <t>RPW0550001005A  </t>
  </si>
  <si>
    <t>1300 State</t>
  </si>
  <si>
    <t>RPW055000100EB  </t>
  </si>
  <si>
    <t xml:space="preserve">1240 State </t>
  </si>
  <si>
    <t>RPW055000100AC  </t>
  </si>
  <si>
    <t xml:space="preserve">1242 E 2nd </t>
  </si>
  <si>
    <t>RPW0550002003A  </t>
  </si>
  <si>
    <t xml:space="preserve">1262 E 2nd </t>
  </si>
  <si>
    <t>RPW0550002004A  </t>
  </si>
  <si>
    <t>1263 E 2nd</t>
  </si>
  <si>
    <t>RPW055000100BA  </t>
  </si>
  <si>
    <t xml:space="preserve">1274 E 2nd </t>
  </si>
  <si>
    <t>RPW0550002005A  </t>
  </si>
  <si>
    <t>1275 E 2nd</t>
  </si>
  <si>
    <t>RPW055000100DO  </t>
  </si>
  <si>
    <t xml:space="preserve">1284 E 2nd </t>
  </si>
  <si>
    <t>RPW0550002006A  </t>
  </si>
  <si>
    <t>1298 E 2nd</t>
  </si>
  <si>
    <t>RPW0550002007A  </t>
  </si>
  <si>
    <t xml:space="preserve">155 Howard </t>
  </si>
  <si>
    <t>RPW0550001011A  </t>
  </si>
  <si>
    <t xml:space="preserve">1248 W 4TH </t>
  </si>
  <si>
    <t>RPW0600010001A  </t>
  </si>
  <si>
    <t>GLADHART ADD</t>
  </si>
  <si>
    <t xml:space="preserve">1244 W 4TH </t>
  </si>
  <si>
    <t>RPW0600010003A  </t>
  </si>
  <si>
    <t>3,6</t>
  </si>
  <si>
    <t xml:space="preserve">1266 W 4TH </t>
  </si>
  <si>
    <t>RPW0600010000B  </t>
  </si>
  <si>
    <t xml:space="preserve">1274 W 4TH </t>
  </si>
  <si>
    <t>RPW0600009009A  </t>
  </si>
  <si>
    <t xml:space="preserve">360 Pioneer </t>
  </si>
  <si>
    <t>RPW0600010006A  </t>
  </si>
  <si>
    <t>6,12</t>
  </si>
  <si>
    <t xml:space="preserve">1306 W 4TH </t>
  </si>
  <si>
    <t>RPW0650009003B  </t>
  </si>
  <si>
    <t xml:space="preserve">1314 W 4TH </t>
  </si>
  <si>
    <t>RPW0650009001A  </t>
  </si>
  <si>
    <t xml:space="preserve">1270 W 4TH </t>
  </si>
  <si>
    <t>RPW0600009011A  </t>
  </si>
  <si>
    <t xml:space="preserve">410 Pioneer </t>
  </si>
  <si>
    <t>RPW0600001007A  </t>
  </si>
  <si>
    <t>7,12</t>
  </si>
  <si>
    <t>GLADHART ADD  </t>
  </si>
  <si>
    <t xml:space="preserve">1233 W 4TH </t>
  </si>
  <si>
    <t>RPW0600001004A  </t>
  </si>
  <si>
    <t xml:space="preserve">1251 W 4TH </t>
  </si>
  <si>
    <t>RPW0600001001A  </t>
  </si>
  <si>
    <t xml:space="preserve">1269 W 4TH </t>
  </si>
  <si>
    <t>RPW0600002011A  </t>
  </si>
  <si>
    <t xml:space="preserve">1279 W 4TH </t>
  </si>
  <si>
    <t>RPW0600002009A  </t>
  </si>
  <si>
    <t xml:space="preserve">1332 W 4TH </t>
  </si>
  <si>
    <t>RPW0650008009A  </t>
  </si>
  <si>
    <t>GLADHART ADD #2</t>
  </si>
  <si>
    <t xml:space="preserve">1328 W 4TH </t>
  </si>
  <si>
    <t>RPW0650008012A  </t>
  </si>
  <si>
    <t xml:space="preserve">1336 W 4TH </t>
  </si>
  <si>
    <t>RPW0650008007A  </t>
  </si>
  <si>
    <t xml:space="preserve">1346 W 4TH </t>
  </si>
  <si>
    <t>RPW0650008005A  </t>
  </si>
  <si>
    <t xml:space="preserve">1408 W 4TH </t>
  </si>
  <si>
    <t>RPW0650007012A  </t>
  </si>
  <si>
    <t xml:space="preserve">1337 W 4TH </t>
  </si>
  <si>
    <t>RPW0650003007A  </t>
  </si>
  <si>
    <t>GLADHART ADDN #2  </t>
  </si>
  <si>
    <t xml:space="preserve">1385 W 4TH </t>
  </si>
  <si>
    <t>RPW0650003003C  </t>
  </si>
  <si>
    <t xml:space="preserve">1315 W 4TH </t>
  </si>
  <si>
    <t>RPW0650002003A  </t>
  </si>
  <si>
    <t xml:space="preserve">1301 W 4TH </t>
  </si>
  <si>
    <t>RPW0650002005A</t>
  </si>
  <si>
    <t xml:space="preserve">1327 W 4TH </t>
  </si>
  <si>
    <t>RPW0650003009A  </t>
  </si>
  <si>
    <t xml:space="preserve">1325 W 4TH </t>
  </si>
  <si>
    <t>RPW0650003011A  </t>
  </si>
  <si>
    <t xml:space="preserve">1321 W 4TH </t>
  </si>
  <si>
    <t>RPW065000200AA  </t>
  </si>
  <si>
    <t xml:space="preserve">1317 W 4TH </t>
  </si>
  <si>
    <t>RPW0650002001A  </t>
  </si>
  <si>
    <t>660 Leighton Ave.</t>
  </si>
  <si>
    <t>RPW0700001001A  </t>
  </si>
  <si>
    <t>GLENNS ADD</t>
  </si>
  <si>
    <t xml:space="preserve">437 E Liberty </t>
  </si>
  <si>
    <t>RPW0750004002A  </t>
  </si>
  <si>
    <t>HANTHORN ADD</t>
  </si>
  <si>
    <t xml:space="preserve">530 E Main </t>
  </si>
  <si>
    <t>RPW0750002017A  </t>
  </si>
  <si>
    <t>17&amp;18</t>
  </si>
  <si>
    <t xml:space="preserve">440 E 4TH </t>
  </si>
  <si>
    <t>RPW1900007004C  </t>
  </si>
  <si>
    <t xml:space="preserve">478 E Court </t>
  </si>
  <si>
    <t>RPW0750004009A</t>
  </si>
  <si>
    <t xml:space="preserve">522 E Court </t>
  </si>
  <si>
    <t>RPW07500030270  </t>
  </si>
  <si>
    <t xml:space="preserve">512 E Court </t>
  </si>
  <si>
    <t>RPW07500030290  </t>
  </si>
  <si>
    <t xml:space="preserve">526 E Court </t>
  </si>
  <si>
    <t>RPW0750003025A</t>
  </si>
  <si>
    <t>25,26</t>
  </si>
  <si>
    <t xml:space="preserve">518 E Court </t>
  </si>
  <si>
    <t>RPW07500030280  </t>
  </si>
  <si>
    <t xml:space="preserve">435 E Liberty </t>
  </si>
  <si>
    <t>RPW07500040010  </t>
  </si>
  <si>
    <t xml:space="preserve">449 E Liberty </t>
  </si>
  <si>
    <t>RPW0750004006A  </t>
  </si>
  <si>
    <t xml:space="preserve">475 E Liberty </t>
  </si>
  <si>
    <t>RPW0750004004A  </t>
  </si>
  <si>
    <t>603 E 7th</t>
  </si>
  <si>
    <t>RPW0750003017A  </t>
  </si>
  <si>
    <t>440 E Main</t>
  </si>
  <si>
    <t>RPW075000100BA  </t>
  </si>
  <si>
    <t xml:space="preserve">611 E Court </t>
  </si>
  <si>
    <t>RPW0750002004B  </t>
  </si>
  <si>
    <t>617 E Court 615 E Court</t>
  </si>
  <si>
    <t>RPW0750002005B</t>
  </si>
  <si>
    <t xml:space="preserve">608 E 7TH </t>
  </si>
  <si>
    <t>RPW0750003013A  </t>
  </si>
  <si>
    <t>13,16</t>
  </si>
  <si>
    <t xml:space="preserve">437 E Court </t>
  </si>
  <si>
    <t>RPW075000100FA  </t>
  </si>
  <si>
    <t xml:space="preserve">432 E Court </t>
  </si>
  <si>
    <t>RPW07500040150</t>
  </si>
  <si>
    <t>525 E 7TH</t>
  </si>
  <si>
    <t>RPW0750003013B  </t>
  </si>
  <si>
    <t xml:space="preserve">459 E Court </t>
  </si>
  <si>
    <t>RPW07500010040  </t>
  </si>
  <si>
    <t>406 E Main #1 (IRR)#1</t>
  </si>
  <si>
    <t>RPW0750001015A  </t>
  </si>
  <si>
    <t xml:space="preserve">434 E Court </t>
  </si>
  <si>
    <t>RPW07500040140  </t>
  </si>
  <si>
    <t xml:space="preserve">436 E Court </t>
  </si>
  <si>
    <t>RPW07500040130  </t>
  </si>
  <si>
    <t xml:space="preserve">440 E Court </t>
  </si>
  <si>
    <t>RPW07500040120  </t>
  </si>
  <si>
    <t xml:space="preserve">448 E 4TH </t>
  </si>
  <si>
    <t>RPW1900007004B  </t>
  </si>
  <si>
    <t xml:space="preserve">449 E Court </t>
  </si>
  <si>
    <t>RPW07500010030  </t>
  </si>
  <si>
    <t xml:space="preserve">461 E Court </t>
  </si>
  <si>
    <t xml:space="preserve">RPW07500010050  </t>
  </si>
  <si>
    <t xml:space="preserve">475 E Court </t>
  </si>
  <si>
    <t>RPW075000100CA  </t>
  </si>
  <si>
    <t xml:space="preserve">503 E Liberty </t>
  </si>
  <si>
    <t>RPW07500030010  </t>
  </si>
  <si>
    <t xml:space="preserve">508/506 E Liberty </t>
  </si>
  <si>
    <t>RPW0800012029A  </t>
  </si>
  <si>
    <t>29,30</t>
  </si>
  <si>
    <t xml:space="preserve">509 E Court/515 E Court </t>
  </si>
  <si>
    <t>RPW075000200AE  </t>
  </si>
  <si>
    <t xml:space="preserve">509 E Liberty </t>
  </si>
  <si>
    <t xml:space="preserve">RPW0750003002A  </t>
  </si>
  <si>
    <t>2&amp;3</t>
  </si>
  <si>
    <t xml:space="preserve">510 E Liberty </t>
  </si>
  <si>
    <t>RPW0800012028A  </t>
  </si>
  <si>
    <t>28,29</t>
  </si>
  <si>
    <t xml:space="preserve">511 E Liberty </t>
  </si>
  <si>
    <t>RPW07500030040  </t>
  </si>
  <si>
    <t xml:space="preserve">513 E Liberty </t>
  </si>
  <si>
    <t>RPW07500030050</t>
  </si>
  <si>
    <t xml:space="preserve">514 E Liberty </t>
  </si>
  <si>
    <t>RPW08000120270  </t>
  </si>
  <si>
    <t xml:space="preserve">514 E Main </t>
  </si>
  <si>
    <t>RPW075000200AH  </t>
  </si>
  <si>
    <t xml:space="preserve">517 E Liberty </t>
  </si>
  <si>
    <t>RPW0750003006A  </t>
  </si>
  <si>
    <t xml:space="preserve">520 E Liberty </t>
  </si>
  <si>
    <t>RPW0800012025A  </t>
  </si>
  <si>
    <t xml:space="preserve">526 E Liberty </t>
  </si>
  <si>
    <t>RPW0800012024A  </t>
  </si>
  <si>
    <t>24,25</t>
  </si>
  <si>
    <t xml:space="preserve">527 E Court </t>
  </si>
  <si>
    <t>RPW075000200AA  </t>
  </si>
  <si>
    <t xml:space="preserve">614 E Court </t>
  </si>
  <si>
    <t>RPW0750003022A  </t>
  </si>
  <si>
    <t>22,24</t>
  </si>
  <si>
    <t xml:space="preserve">621 E Court </t>
  </si>
  <si>
    <t>RPW0750002007A</t>
  </si>
  <si>
    <t xml:space="preserve">622 E Court </t>
  </si>
  <si>
    <t>RPW0750003021A  </t>
  </si>
  <si>
    <t xml:space="preserve">630 E Court </t>
  </si>
  <si>
    <t>RPW0750003019A  </t>
  </si>
  <si>
    <t xml:space="preserve">650 E Court </t>
  </si>
  <si>
    <t>RPW0750003018A  </t>
  </si>
  <si>
    <t xml:space="preserve">604 E  Main </t>
  </si>
  <si>
    <t>RPW0750002014A  </t>
  </si>
  <si>
    <t xml:space="preserve">506 E Court </t>
  </si>
  <si>
    <t>RPW075000300DB</t>
  </si>
  <si>
    <t xml:space="preserve">502 E Court </t>
  </si>
  <si>
    <t>RPW07500030320  </t>
  </si>
  <si>
    <t xml:space="preserve">517 E Court </t>
  </si>
  <si>
    <t>RPW075000200AD  </t>
  </si>
  <si>
    <t xml:space="preserve">460 E Court </t>
  </si>
  <si>
    <t>RPW07500040110  </t>
  </si>
  <si>
    <t xml:space="preserve">525 E Court </t>
  </si>
  <si>
    <t>RPW075000200AL  </t>
  </si>
  <si>
    <t xml:space="preserve">428 E Court </t>
  </si>
  <si>
    <t>RPW07500040160  </t>
  </si>
  <si>
    <t xml:space="preserve">463 E Court </t>
  </si>
  <si>
    <t>RPW075000100CB  </t>
  </si>
  <si>
    <t xml:space="preserve">537 E Court </t>
  </si>
  <si>
    <t>RPW0750002001A  </t>
  </si>
  <si>
    <t>516 E Main</t>
  </si>
  <si>
    <t>RPW075000200AJ  </t>
  </si>
  <si>
    <t xml:space="preserve">426 E Main </t>
  </si>
  <si>
    <t>RPW07500010130</t>
  </si>
  <si>
    <t xml:space="preserve">614 E Main </t>
  </si>
  <si>
    <t>RPW0750002012A</t>
  </si>
  <si>
    <t xml:space="preserve">618 E Main </t>
  </si>
  <si>
    <t>RPW0750002010A  </t>
  </si>
  <si>
    <t>10&amp;11</t>
  </si>
  <si>
    <t xml:space="preserve">538 E Main </t>
  </si>
  <si>
    <t>RPW0750002015A  </t>
  </si>
  <si>
    <t xml:space="preserve">512 E Main </t>
  </si>
  <si>
    <t>RPW075000200AG  </t>
  </si>
  <si>
    <t xml:space="preserve">527 E Park </t>
  </si>
  <si>
    <t>RPW08000120080  </t>
  </si>
  <si>
    <t>HANTHORN TRACT</t>
  </si>
  <si>
    <t>611 E 7th</t>
  </si>
  <si>
    <t>RPW0800012016A  </t>
  </si>
  <si>
    <t xml:space="preserve">607 E Park </t>
  </si>
  <si>
    <t>RPW0800012011A  </t>
  </si>
  <si>
    <t xml:space="preserve">424 E Liberty </t>
  </si>
  <si>
    <t>RPW0800011015A  </t>
  </si>
  <si>
    <t>607- 1/2 E Park</t>
  </si>
  <si>
    <t>RPW0800012011B  </t>
  </si>
  <si>
    <t>435 E Park</t>
  </si>
  <si>
    <t>RPW080001101AA  </t>
  </si>
  <si>
    <t>607 E 7th</t>
  </si>
  <si>
    <t>RPW0800012016B  </t>
  </si>
  <si>
    <t xml:space="preserve">523 E Park </t>
  </si>
  <si>
    <t>RPW08000120070  </t>
  </si>
  <si>
    <t xml:space="preserve">509 E Park </t>
  </si>
  <si>
    <t>RPW0800012002A  </t>
  </si>
  <si>
    <t xml:space="preserve">645 E 5TH </t>
  </si>
  <si>
    <t>RPW0800011003A  </t>
  </si>
  <si>
    <t xml:space="preserve">634 E 5TH </t>
  </si>
  <si>
    <t>RPW0800012001A  </t>
  </si>
  <si>
    <t xml:space="preserve">521 E Park </t>
  </si>
  <si>
    <t>RPW0800012005A</t>
  </si>
  <si>
    <t xml:space="preserve">603 E Park </t>
  </si>
  <si>
    <t>RPW08000120100  </t>
  </si>
  <si>
    <t xml:space="preserve">617 E Park </t>
  </si>
  <si>
    <t>RPW0800012013A  </t>
  </si>
  <si>
    <t xml:space="preserve">622 E 5TH </t>
  </si>
  <si>
    <t>RPW0800012001B  </t>
  </si>
  <si>
    <t>645 E 5TH Clinic</t>
  </si>
  <si>
    <t xml:space="preserve">689 E 7th </t>
  </si>
  <si>
    <t>RPW0800012014A  </t>
  </si>
  <si>
    <t xml:space="preserve">535 E Park </t>
  </si>
  <si>
    <t>RPW0800012009A  </t>
  </si>
  <si>
    <t xml:space="preserve">827 W Butterfield </t>
  </si>
  <si>
    <t>RPW0850007000A  </t>
  </si>
  <si>
    <t>HARRISON TRACT</t>
  </si>
  <si>
    <t xml:space="preserve">1095 W 7TH </t>
  </si>
  <si>
    <t>RPW0850026000A  </t>
  </si>
  <si>
    <t>TN-1,26</t>
  </si>
  <si>
    <t xml:space="preserve">840 W Butterfield </t>
  </si>
  <si>
    <t>RPW0850018000B  </t>
  </si>
  <si>
    <t>1180 Pioneer #3</t>
  </si>
  <si>
    <t>RPW0850021000B  </t>
  </si>
  <si>
    <t>21&amp;22</t>
  </si>
  <si>
    <t>1180 Pioneer #1</t>
  </si>
  <si>
    <t>1180 Pioneer #2</t>
  </si>
  <si>
    <t>940 W 9th #3</t>
  </si>
  <si>
    <t>RPW0850005000F  </t>
  </si>
  <si>
    <t>960 W 9th #4</t>
  </si>
  <si>
    <t>RPW0850005000G  </t>
  </si>
  <si>
    <t>895 W Butterfield # 2</t>
  </si>
  <si>
    <t>RPW0850005000H  </t>
  </si>
  <si>
    <t>1140 W. 9TH</t>
  </si>
  <si>
    <t>RPW0850020000C  </t>
  </si>
  <si>
    <t>783 Pioneer RD.</t>
  </si>
  <si>
    <t>RPW0850024000A</t>
  </si>
  <si>
    <t xml:space="preserve">896 W Galloway </t>
  </si>
  <si>
    <t>RPW0850005000B  </t>
  </si>
  <si>
    <t xml:space="preserve">1005 W 7TH </t>
  </si>
  <si>
    <t>RPW085001500AA  </t>
  </si>
  <si>
    <t>735 Pioneer RD.</t>
  </si>
  <si>
    <t>RPW0850026000C  </t>
  </si>
  <si>
    <t xml:space="preserve">775 W Galloway </t>
  </si>
  <si>
    <t>RPW0850001000B  </t>
  </si>
  <si>
    <t xml:space="preserve">888 W Butterfield </t>
  </si>
  <si>
    <t>RPW0850020000D  </t>
  </si>
  <si>
    <t xml:space="preserve">1061 W 7TH </t>
  </si>
  <si>
    <t>RPW0850025000B  </t>
  </si>
  <si>
    <t xml:space="preserve">1024 W 7TH </t>
  </si>
  <si>
    <t>RPW0850014000A  </t>
  </si>
  <si>
    <t xml:space="preserve">640 W Butterfield </t>
  </si>
  <si>
    <t>RPW30003100210  </t>
  </si>
  <si>
    <t xml:space="preserve"> TN-19 </t>
  </si>
  <si>
    <t xml:space="preserve">835 W Butterfield </t>
  </si>
  <si>
    <t>RPW0850007000B  </t>
  </si>
  <si>
    <t xml:space="preserve">785 W Butterfield </t>
  </si>
  <si>
    <t>RPW0850008000F</t>
  </si>
  <si>
    <t xml:space="preserve"> TN-1</t>
  </si>
  <si>
    <t>924 W 7TH</t>
  </si>
  <si>
    <t>RPW0850011000C  </t>
  </si>
  <si>
    <t xml:space="preserve">771 W Galloway </t>
  </si>
  <si>
    <t>RPW0850001000A  </t>
  </si>
  <si>
    <t xml:space="preserve">817 W Galloway </t>
  </si>
  <si>
    <t>RPW0850003000D  </t>
  </si>
  <si>
    <t>819 W Galloway</t>
  </si>
  <si>
    <t>825 W Galloway</t>
  </si>
  <si>
    <t>829 W Galloway</t>
  </si>
  <si>
    <t xml:space="preserve">1043 W 7TH </t>
  </si>
  <si>
    <t>RPW0850016000E  </t>
  </si>
  <si>
    <t>895 W Butterfield # 1</t>
  </si>
  <si>
    <t>1180 Pioneer #4</t>
  </si>
  <si>
    <t>RPW0850021000C  </t>
  </si>
  <si>
    <t xml:space="preserve">1075 W 7TH </t>
  </si>
  <si>
    <t>RPW0850026000D  </t>
  </si>
  <si>
    <t xml:space="preserve">667 Pioneer </t>
  </si>
  <si>
    <t>RPW0850027000A  </t>
  </si>
  <si>
    <t xml:space="preserve">671 W Butterfield </t>
  </si>
  <si>
    <t>RPW0850012000A  </t>
  </si>
  <si>
    <t xml:space="preserve">680 W Galloway </t>
  </si>
  <si>
    <t>RPW0850012000D  </t>
  </si>
  <si>
    <t xml:space="preserve">684 W Galloway </t>
  </si>
  <si>
    <t>RPW0850012000C  </t>
  </si>
  <si>
    <t xml:space="preserve">686 W Galloway </t>
  </si>
  <si>
    <t>RPW0850011000F  </t>
  </si>
  <si>
    <t xml:space="preserve">687 W Butterfield </t>
  </si>
  <si>
    <t>RPW0850012000B  </t>
  </si>
  <si>
    <t xml:space="preserve">694 W Butterfield </t>
  </si>
  <si>
    <t>RPW0850013000B  </t>
  </si>
  <si>
    <t xml:space="preserve">695 Pioneer </t>
  </si>
  <si>
    <t>RPW0850028000A  </t>
  </si>
  <si>
    <t xml:space="preserve">714 W Galloway </t>
  </si>
  <si>
    <t>RPW0850009000A  </t>
  </si>
  <si>
    <t> TN-1 </t>
  </si>
  <si>
    <t xml:space="preserve">715 W Butterfield </t>
  </si>
  <si>
    <t>RPW0850010000B  </t>
  </si>
  <si>
    <t xml:space="preserve">718 W Butterfield </t>
  </si>
  <si>
    <t>RPW0850015000B  </t>
  </si>
  <si>
    <t>TN-2 </t>
  </si>
  <si>
    <t>725 Pioneer RD.</t>
  </si>
  <si>
    <t>RPW0850026000B  </t>
  </si>
  <si>
    <t xml:space="preserve">735 W Galloway </t>
  </si>
  <si>
    <t>RPW30003101100  </t>
  </si>
  <si>
    <t xml:space="preserve">736 W Galloway </t>
  </si>
  <si>
    <t>RPW0850009000B  </t>
  </si>
  <si>
    <t xml:space="preserve">738 W Galloway </t>
  </si>
  <si>
    <t>RPW0850009000C  </t>
  </si>
  <si>
    <t xml:space="preserve">740 W Galloway </t>
  </si>
  <si>
    <t>RPW0850008000D  </t>
  </si>
  <si>
    <t> TN-3</t>
  </si>
  <si>
    <t xml:space="preserve">745 W Butterfield </t>
  </si>
  <si>
    <t>RPW0850010000C  </t>
  </si>
  <si>
    <t>TN-3 </t>
  </si>
  <si>
    <t xml:space="preserve">752 W Butterfield </t>
  </si>
  <si>
    <t>RPW0850015000C  </t>
  </si>
  <si>
    <t>755 Pioneer RD.</t>
  </si>
  <si>
    <t>RPW0850024000B  </t>
  </si>
  <si>
    <t xml:space="preserve">775 W Butterfield </t>
  </si>
  <si>
    <t>RPW0850008000E  </t>
  </si>
  <si>
    <t xml:space="preserve">778 W Galloway </t>
  </si>
  <si>
    <t>RPW0850008000C  </t>
  </si>
  <si>
    <t xml:space="preserve">780 W Butterfield </t>
  </si>
  <si>
    <t>RPW0850017000A  </t>
  </si>
  <si>
    <t xml:space="preserve">800 W Galloway </t>
  </si>
  <si>
    <t>RPW0850008000B  </t>
  </si>
  <si>
    <t xml:space="preserve">805 W Galloway </t>
  </si>
  <si>
    <t>RPW085000200AC  </t>
  </si>
  <si>
    <t xml:space="preserve">810 W Galloway </t>
  </si>
  <si>
    <t>RPW0850007000D  </t>
  </si>
  <si>
    <t xml:space="preserve">818 W Galloway </t>
  </si>
  <si>
    <t>RPW0850007000C  </t>
  </si>
  <si>
    <t xml:space="preserve">824 W Butterfield </t>
  </si>
  <si>
    <t>RPW0850017000B  </t>
  </si>
  <si>
    <t xml:space="preserve">824 W Galloway </t>
  </si>
  <si>
    <t>RPW0850006000B  </t>
  </si>
  <si>
    <t>TN-4 </t>
  </si>
  <si>
    <t xml:space="preserve">826 W Butterfield </t>
  </si>
  <si>
    <t>RPW0850018000A</t>
  </si>
  <si>
    <t>829 Pioneer RD.</t>
  </si>
  <si>
    <t>RPW0850023000B  </t>
  </si>
  <si>
    <t xml:space="preserve">835 W Galloway </t>
  </si>
  <si>
    <t>RPW0850003000B  </t>
  </si>
  <si>
    <t xml:space="preserve">840 W Galloway </t>
  </si>
  <si>
    <t>RPW0850005000C  </t>
  </si>
  <si>
    <t xml:space="preserve">TN-3 </t>
  </si>
  <si>
    <t xml:space="preserve">841 W Galloway </t>
  </si>
  <si>
    <t>RPW0850004000A  </t>
  </si>
  <si>
    <t xml:space="preserve">842 W Butterfield </t>
  </si>
  <si>
    <t>RPW0850019000A  </t>
  </si>
  <si>
    <t xml:space="preserve">845 W Butterfield </t>
  </si>
  <si>
    <t>RPW0850006000A  </t>
  </si>
  <si>
    <t>846 W 9TH ST</t>
  </si>
  <si>
    <t>RPW0850004000C  </t>
  </si>
  <si>
    <t xml:space="preserve">855 W Butterfield </t>
  </si>
  <si>
    <t>RPW0850005000D  </t>
  </si>
  <si>
    <t>TN-1,2</t>
  </si>
  <si>
    <t xml:space="preserve">866 W Butterfield </t>
  </si>
  <si>
    <t>RPW0850019000B  </t>
  </si>
  <si>
    <t xml:space="preserve">875 W Galloway </t>
  </si>
  <si>
    <t>RPW0850004000B</t>
  </si>
  <si>
    <t xml:space="preserve">TN-2 </t>
  </si>
  <si>
    <t xml:space="preserve">965 W 7TH </t>
  </si>
  <si>
    <t>RPW0850010000D  </t>
  </si>
  <si>
    <t xml:space="preserve">1065 W 7TH </t>
  </si>
  <si>
    <t>RPW0850025000C  </t>
  </si>
  <si>
    <t xml:space="preserve">975 W 7TH </t>
  </si>
  <si>
    <t>RPW0850010000A  </t>
  </si>
  <si>
    <t xml:space="preserve">1060 W 7TH </t>
  </si>
  <si>
    <t>RPW0850027000B</t>
  </si>
  <si>
    <t xml:space="preserve">693 W Butterfield </t>
  </si>
  <si>
    <t>RPW0850011000A  </t>
  </si>
  <si>
    <t xml:space="preserve">697 W Butterfield </t>
  </si>
  <si>
    <t>RPW0850011000B  </t>
  </si>
  <si>
    <t> TN-2</t>
  </si>
  <si>
    <t xml:space="preserve">702 W Butterfield </t>
  </si>
  <si>
    <t>RPW085001500AB  </t>
  </si>
  <si>
    <t xml:space="preserve">690 W Galloway </t>
  </si>
  <si>
    <t>RPW0850011000D  </t>
  </si>
  <si>
    <t xml:space="preserve">688 W Galloway </t>
  </si>
  <si>
    <t>RPW0850011000E  </t>
  </si>
  <si>
    <t xml:space="preserve">215 E Indianhead </t>
  </si>
  <si>
    <t>RPW0875000002A  </t>
  </si>
  <si>
    <t>HILLCREST ADD</t>
  </si>
  <si>
    <t>Sand shed</t>
  </si>
  <si>
    <t>RPW0875000001D  </t>
  </si>
  <si>
    <t>224 Hillcrest Cemetery</t>
  </si>
  <si>
    <t>RPW0875000001C  </t>
  </si>
  <si>
    <t xml:space="preserve">311 W 6TH </t>
  </si>
  <si>
    <t>RPW0900002011A  </t>
  </si>
  <si>
    <t>HILLIERS SUB  </t>
  </si>
  <si>
    <t>553 W Commercial</t>
  </si>
  <si>
    <t>RPW0900001008A  </t>
  </si>
  <si>
    <t> 645 W Commercial</t>
  </si>
  <si>
    <t>RPW0900001001A  </t>
  </si>
  <si>
    <t xml:space="preserve">619 W Commercial </t>
  </si>
  <si>
    <t>RPW0900001006A  </t>
  </si>
  <si>
    <t xml:space="preserve">638 W Commercial </t>
  </si>
  <si>
    <t>RPW0900002017A  </t>
  </si>
  <si>
    <t xml:space="preserve">616 W Commercial </t>
  </si>
  <si>
    <t>RPW0900002013A  </t>
  </si>
  <si>
    <t xml:space="preserve">622 W Commercial </t>
  </si>
  <si>
    <t>RPW0900002015A  </t>
  </si>
  <si>
    <t xml:space="preserve">654 W Commercial </t>
  </si>
  <si>
    <t>RPW0900002019A  </t>
  </si>
  <si>
    <t xml:space="preserve">635 W Commercial </t>
  </si>
  <si>
    <t>RPW0900001003A  </t>
  </si>
  <si>
    <t>765 W Main</t>
  </si>
  <si>
    <t>RPW0950002004A  </t>
  </si>
  <si>
    <t>4,7</t>
  </si>
  <si>
    <t>HILLIERS SUB #2</t>
  </si>
  <si>
    <t xml:space="preserve">772 W Main </t>
  </si>
  <si>
    <t>RPW0950001011A  </t>
  </si>
  <si>
    <t xml:space="preserve">731 W Main </t>
  </si>
  <si>
    <t>RPW0950002008A  </t>
  </si>
  <si>
    <t xml:space="preserve">778 W Main </t>
  </si>
  <si>
    <t>RPW0950001012A  </t>
  </si>
  <si>
    <t>773 W Main</t>
  </si>
  <si>
    <t>RPW0950002001A  </t>
  </si>
  <si>
    <t>764 W Main</t>
  </si>
  <si>
    <t>RPW0950001006A  </t>
  </si>
  <si>
    <t xml:space="preserve">712 W Main </t>
  </si>
  <si>
    <t>RPW0950001009A  </t>
  </si>
  <si>
    <t>9,14</t>
  </si>
  <si>
    <t>793 W 7TH</t>
  </si>
  <si>
    <t>RPW0950002016B  </t>
  </si>
  <si>
    <t xml:space="preserve">815 W 7TH </t>
  </si>
  <si>
    <t>RPW0950001015A  </t>
  </si>
  <si>
    <t xml:space="preserve">753 W 7TH </t>
  </si>
  <si>
    <t>RPW0950002016A  </t>
  </si>
  <si>
    <t xml:space="preserve">736/738 W Idaho </t>
  </si>
  <si>
    <t>RPW0950002018A</t>
  </si>
  <si>
    <t>18,19,20,21</t>
  </si>
  <si>
    <t>HILLIERS SUB #2  </t>
  </si>
  <si>
    <t xml:space="preserve">726 W Idaho </t>
  </si>
  <si>
    <t>RPW0950002022A  </t>
  </si>
  <si>
    <t>22,25</t>
  </si>
  <si>
    <t xml:space="preserve">722 W Idaho </t>
  </si>
  <si>
    <t>RPW0950002029A  </t>
  </si>
  <si>
    <t xml:space="preserve">724 W Idaho </t>
  </si>
  <si>
    <t>RPW0950002026A  </t>
  </si>
  <si>
    <t>26,27</t>
  </si>
  <si>
    <t xml:space="preserve">1537 Loafer LN </t>
  </si>
  <si>
    <t>RP11N05W286620  </t>
  </si>
  <si>
    <t>Holt Survey</t>
  </si>
  <si>
    <t xml:space="preserve">1440 E 12TH </t>
  </si>
  <si>
    <t>RP11N05W286770  </t>
  </si>
  <si>
    <t xml:space="preserve">1205 E 12TH </t>
  </si>
  <si>
    <t>RP11N05W286924  </t>
  </si>
  <si>
    <t xml:space="preserve">1525 Loafer LN </t>
  </si>
  <si>
    <t>RP11N05W286715  </t>
  </si>
  <si>
    <t xml:space="preserve">1480 E 12TH </t>
  </si>
  <si>
    <t>RP11N05W286780  </t>
  </si>
  <si>
    <t xml:space="preserve">1575 Loafer LN </t>
  </si>
  <si>
    <t>RP11N05W288440  </t>
  </si>
  <si>
    <t>1587 Loafer LN</t>
  </si>
  <si>
    <t>RP11N05W288460  </t>
  </si>
  <si>
    <t xml:space="preserve">1595 Loafer LN </t>
  </si>
  <si>
    <t>RP11N05W288420  </t>
  </si>
  <si>
    <t>1573 Loafer LN</t>
  </si>
  <si>
    <t>RP11N05W286630  </t>
  </si>
  <si>
    <t xml:space="preserve">1334 E 12TH </t>
  </si>
  <si>
    <t>RP11N05W287064  </t>
  </si>
  <si>
    <t>Railroad #1</t>
  </si>
  <si>
    <t>Irrigation</t>
  </si>
  <si>
    <t>1305 E Main</t>
  </si>
  <si>
    <t>RPW1000000009A  </t>
  </si>
  <si>
    <t>9&amp;10</t>
  </si>
  <si>
    <t>JEFFERYS ADD</t>
  </si>
  <si>
    <t>1315 E Main</t>
  </si>
  <si>
    <t>RPW1000000011A</t>
  </si>
  <si>
    <t>306 E 13th</t>
  </si>
  <si>
    <t>RPW1000000001A  </t>
  </si>
  <si>
    <t>Jeffreys Add</t>
  </si>
  <si>
    <t>1805 Kinsell DR.</t>
  </si>
  <si>
    <t>RPW1050000005C  </t>
  </si>
  <si>
    <t>KINSELL SUB</t>
  </si>
  <si>
    <t>875 W. Indianhead</t>
  </si>
  <si>
    <t>RPW1050000007B  </t>
  </si>
  <si>
    <t>1790 Kinsell DR.</t>
  </si>
  <si>
    <t>RPW1050000002A  </t>
  </si>
  <si>
    <t>1780 Kinsell DR.</t>
  </si>
  <si>
    <t>RPW10500000030  </t>
  </si>
  <si>
    <t>1785 Kinsell DR.</t>
  </si>
  <si>
    <t>RPW1050000004A  </t>
  </si>
  <si>
    <t>1820 Kinsell DR.</t>
  </si>
  <si>
    <t>RPW1050000001A</t>
  </si>
  <si>
    <t>1786 Kinsell DR.</t>
  </si>
  <si>
    <t>RPW1050000002B  </t>
  </si>
  <si>
    <t>1807 Kinsell DR.</t>
  </si>
  <si>
    <t>RPW1050000005A  </t>
  </si>
  <si>
    <t>1857 Kinsell DR.</t>
  </si>
  <si>
    <t>RPW1050000007A</t>
  </si>
  <si>
    <t>1750 W. 9TH</t>
  </si>
  <si>
    <t>RPW10500000080  </t>
  </si>
  <si>
    <t xml:space="preserve">122 Lloyd Ave </t>
  </si>
  <si>
    <t>RPW11500030150  </t>
  </si>
  <si>
    <t>LLOYDS 2ND ADD</t>
  </si>
  <si>
    <t xml:space="preserve">1348 W 2ND </t>
  </si>
  <si>
    <t>RPW11500050050  </t>
  </si>
  <si>
    <t xml:space="preserve">1345 W 1st </t>
  </si>
  <si>
    <t>RPW11500050110  </t>
  </si>
  <si>
    <t xml:space="preserve">1244 W 2ND </t>
  </si>
  <si>
    <t>RPW1150004001A  </t>
  </si>
  <si>
    <t xml:space="preserve">1246 W 1st </t>
  </si>
  <si>
    <t>RPW11500030010  </t>
  </si>
  <si>
    <t xml:space="preserve">1249 W 1st </t>
  </si>
  <si>
    <t>RPW11500040080  </t>
  </si>
  <si>
    <t xml:space="preserve">1254 W 1st </t>
  </si>
  <si>
    <t>RPW11500030020  </t>
  </si>
  <si>
    <t xml:space="preserve">1257 W 1st </t>
  </si>
  <si>
    <t>RPW11500040070  </t>
  </si>
  <si>
    <t xml:space="preserve">1265 W 1st </t>
  </si>
  <si>
    <t>RPW11500040060  </t>
  </si>
  <si>
    <t xml:space="preserve">1266 W 1st </t>
  </si>
  <si>
    <t>RPW11500030030  </t>
  </si>
  <si>
    <t xml:space="preserve">1266 W 2ND </t>
  </si>
  <si>
    <t>RPW11500040030  </t>
  </si>
  <si>
    <t xml:space="preserve">1284 W 1st </t>
  </si>
  <si>
    <t>RPW11500030040  </t>
  </si>
  <si>
    <t xml:space="preserve">1292 W 1st </t>
  </si>
  <si>
    <t>RPW11500030050  </t>
  </si>
  <si>
    <t xml:space="preserve">1306 W 1st </t>
  </si>
  <si>
    <t>RPW11500030060  </t>
  </si>
  <si>
    <t xml:space="preserve">1313 W 1st </t>
  </si>
  <si>
    <t>RPW11500050160  </t>
  </si>
  <si>
    <t xml:space="preserve">1319 W 1st </t>
  </si>
  <si>
    <t>RPW11500050150  </t>
  </si>
  <si>
    <t xml:space="preserve">1321 W 1st </t>
  </si>
  <si>
    <t>RPW11500050140  </t>
  </si>
  <si>
    <t xml:space="preserve">1322 W 2ND </t>
  </si>
  <si>
    <t>RPW11500050020  </t>
  </si>
  <si>
    <t xml:space="preserve">1329 W 1st </t>
  </si>
  <si>
    <t>RPW11500050130  </t>
  </si>
  <si>
    <t xml:space="preserve">1330 W 1st </t>
  </si>
  <si>
    <t>RPW11500030070  </t>
  </si>
  <si>
    <t xml:space="preserve">1330 W 2ND </t>
  </si>
  <si>
    <t>RPW11500050030  </t>
  </si>
  <si>
    <t xml:space="preserve">1337 W 1st </t>
  </si>
  <si>
    <t>RPW11500050120  </t>
  </si>
  <si>
    <t xml:space="preserve">1340 W 2ND </t>
  </si>
  <si>
    <t>RPW11500050040  </t>
  </si>
  <si>
    <t xml:space="preserve">1344 W 1st </t>
  </si>
  <si>
    <t>RPW11500030080  </t>
  </si>
  <si>
    <t xml:space="preserve">1353 W 1st </t>
  </si>
  <si>
    <t>RPW11500050100  </t>
  </si>
  <si>
    <t xml:space="preserve">1356 W 2ND </t>
  </si>
  <si>
    <t>RPW11500050060  </t>
  </si>
  <si>
    <t xml:space="preserve">1358 W 1st </t>
  </si>
  <si>
    <t>RPW11500030090  </t>
  </si>
  <si>
    <t xml:space="preserve">1364 W 2ND </t>
  </si>
  <si>
    <t>RPW11500050070  </t>
  </si>
  <si>
    <t xml:space="preserve">1367 W 2ND </t>
  </si>
  <si>
    <t>RPW1150006001A  </t>
  </si>
  <si>
    <t>1367 W 2ND IRR</t>
  </si>
  <si>
    <t xml:space="preserve">1371 W 1st </t>
  </si>
  <si>
    <t>RPW11500050090  </t>
  </si>
  <si>
    <t xml:space="preserve">1372 W 1st </t>
  </si>
  <si>
    <t>RPW11500030100  </t>
  </si>
  <si>
    <t xml:space="preserve">1372 W 2ND </t>
  </si>
  <si>
    <t>RPW11500050080  </t>
  </si>
  <si>
    <t xml:space="preserve">1380 W 1st </t>
  </si>
  <si>
    <t>RPW11500030110  </t>
  </si>
  <si>
    <t xml:space="preserve">1385 W 2ND </t>
  </si>
  <si>
    <t>RPW11500060020  </t>
  </si>
  <si>
    <t>1385 W 2ND IRR</t>
  </si>
  <si>
    <t xml:space="preserve">1390 W 1st </t>
  </si>
  <si>
    <t>RPW11500030120  </t>
  </si>
  <si>
    <t xml:space="preserve">1391 W 2ND </t>
  </si>
  <si>
    <t>RPW11500060030  </t>
  </si>
  <si>
    <t xml:space="preserve">1398 W 1st </t>
  </si>
  <si>
    <t>RPW11500030130  </t>
  </si>
  <si>
    <t xml:space="preserve">1399 W 2ND </t>
  </si>
  <si>
    <t>RPW11500060040  </t>
  </si>
  <si>
    <t xml:space="preserve">105 Gladhart </t>
  </si>
  <si>
    <t>RPW11500040050  </t>
  </si>
  <si>
    <t xml:space="preserve">112 Lloyd Ave </t>
  </si>
  <si>
    <t>RPW11500030140  </t>
  </si>
  <si>
    <t xml:space="preserve">130 Lloyd Ave </t>
  </si>
  <si>
    <t>RPW1150003016A  </t>
  </si>
  <si>
    <t xml:space="preserve">138 Lloyd Ave </t>
  </si>
  <si>
    <t>RPW1150003017A  </t>
  </si>
  <si>
    <t xml:space="preserve">144 Lloyd Ave </t>
  </si>
  <si>
    <t>RPW1150003018A  </t>
  </si>
  <si>
    <t xml:space="preserve">196 Gladhart </t>
  </si>
  <si>
    <t>RPW11500050010  </t>
  </si>
  <si>
    <t xml:space="preserve">54 Pioneer RD </t>
  </si>
  <si>
    <t>RPW1100002000A  </t>
  </si>
  <si>
    <t>LLOYDS ADD</t>
  </si>
  <si>
    <t xml:space="preserve">116 Pioneer </t>
  </si>
  <si>
    <t>RPW1100001003A  </t>
  </si>
  <si>
    <t xml:space="preserve">144 Pioneer </t>
  </si>
  <si>
    <t>RPW1100001002A  </t>
  </si>
  <si>
    <t xml:space="preserve">152 Pioneer </t>
  </si>
  <si>
    <t>RPW1100001001A  </t>
  </si>
  <si>
    <t xml:space="preserve">1334 E 9th </t>
  </si>
  <si>
    <t>RP11N05W286322  </t>
  </si>
  <si>
    <t xml:space="preserve">Matthews </t>
  </si>
  <si>
    <t xml:space="preserve">1332 E 9th </t>
  </si>
  <si>
    <t>RP11N05W286328  </t>
  </si>
  <si>
    <t>1095 Loafer LN</t>
  </si>
  <si>
    <t>RP11N05W561080  </t>
  </si>
  <si>
    <t xml:space="preserve">Matthews Sub </t>
  </si>
  <si>
    <t>925 Loafer Ln</t>
  </si>
  <si>
    <t>RP11N05W561010</t>
  </si>
  <si>
    <t xml:space="preserve">995 Loafer LN </t>
  </si>
  <si>
    <t>RP11N05W561040  </t>
  </si>
  <si>
    <t xml:space="preserve">1025 Loafer LN </t>
  </si>
  <si>
    <t>RP11N05W561050  </t>
  </si>
  <si>
    <t xml:space="preserve">1045 Loafer LN </t>
  </si>
  <si>
    <t>RP11N05W561060  </t>
  </si>
  <si>
    <t xml:space="preserve">1065 Loafer LN </t>
  </si>
  <si>
    <t>RP11N05W561070  </t>
  </si>
  <si>
    <t xml:space="preserve">1450 E 11th </t>
  </si>
  <si>
    <t>RP11N05W562010  </t>
  </si>
  <si>
    <t xml:space="preserve">955 Loafer LN </t>
  </si>
  <si>
    <t>RP11N05W561020  </t>
  </si>
  <si>
    <t xml:space="preserve">1455 E 12TH </t>
  </si>
  <si>
    <t>RP11N05W562020</t>
  </si>
  <si>
    <t xml:space="preserve">1425 E 12TH </t>
  </si>
  <si>
    <t>RP11N05W286030  </t>
  </si>
  <si>
    <t xml:space="preserve">1375 E 11th </t>
  </si>
  <si>
    <t>RP11N05W286150  </t>
  </si>
  <si>
    <t xml:space="preserve">Matthews Survey </t>
  </si>
  <si>
    <t xml:space="preserve">1365 E 11th </t>
  </si>
  <si>
    <t>RP11N05W286140  </t>
  </si>
  <si>
    <t xml:space="preserve">1309 E 2nd </t>
  </si>
  <si>
    <t>RPW12000000030  </t>
  </si>
  <si>
    <t>MEMORIAL PARK ADD</t>
  </si>
  <si>
    <t xml:space="preserve">230 Park Dr </t>
  </si>
  <si>
    <t>RPW12000000180  </t>
  </si>
  <si>
    <t>1309 Park Dr</t>
  </si>
  <si>
    <t>RPW1200000010A  </t>
  </si>
  <si>
    <t xml:space="preserve">1408 E 2nd </t>
  </si>
  <si>
    <t>RPW12000000160  </t>
  </si>
  <si>
    <t xml:space="preserve">1420 E 2nd </t>
  </si>
  <si>
    <t>RPW12000000150  </t>
  </si>
  <si>
    <t xml:space="preserve">156 Howard </t>
  </si>
  <si>
    <t>RPW12000000010  </t>
  </si>
  <si>
    <t xml:space="preserve">204 Moyer </t>
  </si>
  <si>
    <t>RPW1200000004B  </t>
  </si>
  <si>
    <t xml:space="preserve">216 Moyer </t>
  </si>
  <si>
    <t>RPW1200000004A  </t>
  </si>
  <si>
    <t xml:space="preserve">219 Moyer </t>
  </si>
  <si>
    <t>RPW12000000140  </t>
  </si>
  <si>
    <t xml:space="preserve">220 Park Dr </t>
  </si>
  <si>
    <t>RPW12000000170  </t>
  </si>
  <si>
    <t xml:space="preserve">235 Moyer </t>
  </si>
  <si>
    <t>RPW12000000130  </t>
  </si>
  <si>
    <t xml:space="preserve">236 Moyer </t>
  </si>
  <si>
    <t>RPW12000000060  </t>
  </si>
  <si>
    <t xml:space="preserve">240 Park Dr </t>
  </si>
  <si>
    <t>RPW12000000190  </t>
  </si>
  <si>
    <t xml:space="preserve">248 Moyer </t>
  </si>
  <si>
    <t>RPW12000000070  </t>
  </si>
  <si>
    <t xml:space="preserve">250 Park Dr </t>
  </si>
  <si>
    <t>RPW12000000200  </t>
  </si>
  <si>
    <t>250 Park Dr Irr</t>
  </si>
  <si>
    <t xml:space="preserve">251 Moyer </t>
  </si>
  <si>
    <t>RPW12000000120  </t>
  </si>
  <si>
    <t xml:space="preserve">262 Moyer </t>
  </si>
  <si>
    <t>RPW12000000080  </t>
  </si>
  <si>
    <t xml:space="preserve">278 Moyer </t>
  </si>
  <si>
    <t>RPW1200000009A  </t>
  </si>
  <si>
    <t>285 Moyer</t>
  </si>
  <si>
    <t>RPW12000000110  </t>
  </si>
  <si>
    <t xml:space="preserve">1307 E 2nd </t>
  </si>
  <si>
    <t>RPW12000000020  </t>
  </si>
  <si>
    <t xml:space="preserve">745/743 Hillcrest </t>
  </si>
  <si>
    <t>RPW12500010010  </t>
  </si>
  <si>
    <t>MENDENHALL ADD</t>
  </si>
  <si>
    <t>747 Hillcrest</t>
  </si>
  <si>
    <t>RPW1250001002B  </t>
  </si>
  <si>
    <t xml:space="preserve">605 E Hanthorn </t>
  </si>
  <si>
    <t>RPW17700010010  </t>
  </si>
  <si>
    <t>MOORES REV OF PARK PLACE  </t>
  </si>
  <si>
    <t xml:space="preserve">650 E Butterfield </t>
  </si>
  <si>
    <t>RPW1770001002A  </t>
  </si>
  <si>
    <t>1,8</t>
  </si>
  <si>
    <t>MOORES REVI SION OF PARK PLACE</t>
  </si>
  <si>
    <t xml:space="preserve">1006 E 6TH </t>
  </si>
  <si>
    <t>RPW17700010050  </t>
  </si>
  <si>
    <t>355 E. Commercial</t>
  </si>
  <si>
    <t>RPW1450011013A</t>
  </si>
  <si>
    <t>13,14 </t>
  </si>
  <si>
    <t>MOREHEAD ADD  </t>
  </si>
  <si>
    <t>331 E 6TH</t>
  </si>
  <si>
    <t>RPW1450002007A</t>
  </si>
  <si>
    <t>275 E 7th</t>
  </si>
  <si>
    <t>RPW1450006013A  </t>
  </si>
  <si>
    <t xml:space="preserve">355 E 7TH </t>
  </si>
  <si>
    <t>RPW1450001013A </t>
  </si>
  <si>
    <t>299 E Main</t>
  </si>
  <si>
    <t>RPW1450009015A  </t>
  </si>
  <si>
    <t>332 E 6TH</t>
  </si>
  <si>
    <t>RPW1450001001B </t>
  </si>
  <si>
    <t>220 E. 6th</t>
  </si>
  <si>
    <t>RPW1450006009D </t>
  </si>
  <si>
    <t xml:space="preserve">330 E 6TH </t>
  </si>
  <si>
    <t>RPW1450001001C</t>
  </si>
  <si>
    <t xml:space="preserve">607 E Main </t>
  </si>
  <si>
    <t>RPW14500010100</t>
  </si>
  <si>
    <t>250 E. 4th</t>
  </si>
  <si>
    <t>RPW1450004009B</t>
  </si>
  <si>
    <t>622 E Commercial</t>
  </si>
  <si>
    <t>RPW1450001005A  </t>
  </si>
  <si>
    <t>155 E Main</t>
  </si>
  <si>
    <t>RPW1400002004A  </t>
  </si>
  <si>
    <t xml:space="preserve">331 E 4TH </t>
  </si>
  <si>
    <t>RPW1450008008A </t>
  </si>
  <si>
    <t>205 E Main</t>
  </si>
  <si>
    <t>RPW1450009009A  </t>
  </si>
  <si>
    <t>239 E. 4TH ST.</t>
  </si>
  <si>
    <t>RPW1450011015B</t>
  </si>
  <si>
    <t>244 E Commercial</t>
  </si>
  <si>
    <t>RPW14500090050  </t>
  </si>
  <si>
    <t>292 E Commercial</t>
  </si>
  <si>
    <t>RPW1450009007A </t>
  </si>
  <si>
    <t>302 E Commercial</t>
  </si>
  <si>
    <t>RPW1450008001B  </t>
  </si>
  <si>
    <t>311 E Main ST.</t>
  </si>
  <si>
    <t>RPW14500080100</t>
  </si>
  <si>
    <t>315 E. Commercial</t>
  </si>
  <si>
    <t>RPW1450011010A </t>
  </si>
  <si>
    <t>10,11 </t>
  </si>
  <si>
    <t>320 E Commercial</t>
  </si>
  <si>
    <t>RPW14500080030  </t>
  </si>
  <si>
    <t xml:space="preserve">323 E 4TH </t>
  </si>
  <si>
    <t>RPW1450008008B</t>
  </si>
  <si>
    <t xml:space="preserve">324 E Commercial </t>
  </si>
  <si>
    <t>RPW14500080040 </t>
  </si>
  <si>
    <t xml:space="preserve">325 E Main </t>
  </si>
  <si>
    <t>RPW14500080120  </t>
  </si>
  <si>
    <t>326 E 2Nd St</t>
  </si>
  <si>
    <t>RPW1450009001A  </t>
  </si>
  <si>
    <t>326 E 3RD ST.</t>
  </si>
  <si>
    <t>RPW1450008001A  </t>
  </si>
  <si>
    <t xml:space="preserve">326 E 4th </t>
  </si>
  <si>
    <t>RPW1450003001A  </t>
  </si>
  <si>
    <t xml:space="preserve">326 E. 5TH </t>
  </si>
  <si>
    <t>RPW1450002001A  </t>
  </si>
  <si>
    <t xml:space="preserve">344 1/2 E Commercial </t>
  </si>
  <si>
    <t>RPW1450008006A  </t>
  </si>
  <si>
    <t xml:space="preserve">346 E Commercial </t>
  </si>
  <si>
    <t>RPW14500080070</t>
  </si>
  <si>
    <t xml:space="preserve">351 E Main </t>
  </si>
  <si>
    <t>RPW1450008014A  </t>
  </si>
  <si>
    <t>375 E. Commercial</t>
  </si>
  <si>
    <t>RPW1450011016A </t>
  </si>
  <si>
    <t>401 /403 E. Commercial</t>
  </si>
  <si>
    <t>RPW1450004009A</t>
  </si>
  <si>
    <t xml:space="preserve">410 E Commercial </t>
  </si>
  <si>
    <t>RPW1450003001B</t>
  </si>
  <si>
    <t xml:space="preserve">414 E Commercial </t>
  </si>
  <si>
    <t>RPW14500030020 </t>
  </si>
  <si>
    <t xml:space="preserve">421 E Main </t>
  </si>
  <si>
    <t>RPW1450003010A</t>
  </si>
  <si>
    <t xml:space="preserve">422 E Commercial </t>
  </si>
  <si>
    <t>RPW14500030030 </t>
  </si>
  <si>
    <t xml:space="preserve">427 E. Commercial </t>
  </si>
  <si>
    <t>RPW14500040110  </t>
  </si>
  <si>
    <t xml:space="preserve">433 E Main </t>
  </si>
  <si>
    <t>RPW1450003011A  </t>
  </si>
  <si>
    <t xml:space="preserve">433 E. Commercial </t>
  </si>
  <si>
    <t>RPW1450004012A</t>
  </si>
  <si>
    <t xml:space="preserve">434 E Commercial </t>
  </si>
  <si>
    <t>RPW14500030040  </t>
  </si>
  <si>
    <t xml:space="preserve">439 E. Commercial </t>
  </si>
  <si>
    <t>RPW1450004013A</t>
  </si>
  <si>
    <t xml:space="preserve">448 E Commercial </t>
  </si>
  <si>
    <t>RPW14500030050 </t>
  </si>
  <si>
    <t xml:space="preserve">449 E. Commercial </t>
  </si>
  <si>
    <t>RPW14500040140</t>
  </si>
  <si>
    <t xml:space="preserve">452 E Commercial </t>
  </si>
  <si>
    <t>RPW14500030060  </t>
  </si>
  <si>
    <t>455 1/2 E Main</t>
  </si>
  <si>
    <t>RPW1450003013B  </t>
  </si>
  <si>
    <t xml:space="preserve">455 E Main </t>
  </si>
  <si>
    <t>RPW1450003014A  </t>
  </si>
  <si>
    <t xml:space="preserve">464 E Commercial </t>
  </si>
  <si>
    <t>RPW14500030070 </t>
  </si>
  <si>
    <t xml:space="preserve">469 E. Commercial </t>
  </si>
  <si>
    <t>RPW1450004015A</t>
  </si>
  <si>
    <t xml:space="preserve">476 E Commercial </t>
  </si>
  <si>
    <t>RPW1450003008A</t>
  </si>
  <si>
    <t xml:space="preserve">500/502 E. Washington </t>
  </si>
  <si>
    <t>RPW1450004007A  </t>
  </si>
  <si>
    <t>502  E. Washington</t>
  </si>
  <si>
    <t>RPW1450005009A </t>
  </si>
  <si>
    <t xml:space="preserve">503 E. Commercial </t>
  </si>
  <si>
    <t xml:space="preserve">513 E Main </t>
  </si>
  <si>
    <t>RPW1450002011A  </t>
  </si>
  <si>
    <t xml:space="preserve">523 E. Commercial </t>
  </si>
  <si>
    <t>RPW1450005013A  </t>
  </si>
  <si>
    <t>528 E Commercial</t>
  </si>
  <si>
    <t>RPW1450002007B  </t>
  </si>
  <si>
    <t>529 E Commercial</t>
  </si>
  <si>
    <t>RPW1450005015A  </t>
  </si>
  <si>
    <t xml:space="preserve">533 E. Commercial </t>
  </si>
  <si>
    <t>RPW1450005016A </t>
  </si>
  <si>
    <t xml:space="preserve">607 E.  Commercial </t>
  </si>
  <si>
    <t>RPW1450006010F </t>
  </si>
  <si>
    <t>608 E Commercial</t>
  </si>
  <si>
    <t>RPW14500010030  </t>
  </si>
  <si>
    <t xml:space="preserve">517 E  Main </t>
  </si>
  <si>
    <t>RPW1450002013A </t>
  </si>
  <si>
    <t>500 E Commercial</t>
  </si>
  <si>
    <t>RPW1450002001B  </t>
  </si>
  <si>
    <t>314 E Commercial</t>
  </si>
  <si>
    <t>RPW14500080020 </t>
  </si>
  <si>
    <t>524 E Commercial</t>
  </si>
  <si>
    <t>RPW1450002005A</t>
  </si>
  <si>
    <t xml:space="preserve">344 E Commercial </t>
  </si>
  <si>
    <t>RPW1450008005A</t>
  </si>
  <si>
    <t>343 E Main</t>
  </si>
  <si>
    <t>RPW1450008013A</t>
  </si>
  <si>
    <t>251 E Main</t>
  </si>
  <si>
    <t>RPW1450009009B  </t>
  </si>
  <si>
    <t xml:space="preserve">505 E Main </t>
  </si>
  <si>
    <t>RPW1450002009A  </t>
  </si>
  <si>
    <t xml:space="preserve">377 E Main </t>
  </si>
  <si>
    <t>RPW1450008015A  </t>
  </si>
  <si>
    <t xml:space="preserve">407 E Main </t>
  </si>
  <si>
    <t>RPW1450003009A</t>
  </si>
  <si>
    <t xml:space="preserve">465 E Main </t>
  </si>
  <si>
    <t>RPW14500030150  </t>
  </si>
  <si>
    <t xml:space="preserve">611 E Main </t>
  </si>
  <si>
    <t>RPW1450001011A  </t>
  </si>
  <si>
    <t xml:space="preserve">475 E Main </t>
  </si>
  <si>
    <t>RPW1450003016A  </t>
  </si>
  <si>
    <t xml:space="preserve">603 E Main </t>
  </si>
  <si>
    <t>RPW14500010090</t>
  </si>
  <si>
    <t xml:space="preserve">525 E Main </t>
  </si>
  <si>
    <t>RPW1450002014A  </t>
  </si>
  <si>
    <t>323 E Main ST.</t>
  </si>
  <si>
    <t>RPW14500080110  </t>
  </si>
  <si>
    <t>303 E Main W&amp;S</t>
  </si>
  <si>
    <t>RPW1450008009A  </t>
  </si>
  <si>
    <t>337 E. Commercial</t>
  </si>
  <si>
    <t>RPW1450011011A </t>
  </si>
  <si>
    <t>11, 12</t>
  </si>
  <si>
    <t>365 E. Commercial</t>
  </si>
  <si>
    <t>RPW1450011015A </t>
  </si>
  <si>
    <t xml:space="preserve">603 E. Commercial </t>
  </si>
  <si>
    <t>RPW1450006009C </t>
  </si>
  <si>
    <t xml:space="preserve">615 E. Commercial </t>
  </si>
  <si>
    <t>RPW14500060120</t>
  </si>
  <si>
    <t xml:space="preserve">527 E. Commercial </t>
  </si>
  <si>
    <t>RPW1450005014A</t>
  </si>
  <si>
    <t xml:space="preserve">437 E. Washington </t>
  </si>
  <si>
    <t>RPW1450004004A </t>
  </si>
  <si>
    <t>194 E Commercial</t>
  </si>
  <si>
    <t>RPW1400002000E  </t>
  </si>
  <si>
    <t>MOREHEAD EXT</t>
  </si>
  <si>
    <t>176 E Idaho</t>
  </si>
  <si>
    <t>RPW1400002000A </t>
  </si>
  <si>
    <t>115 E Main</t>
  </si>
  <si>
    <t>RPW1400002002A  </t>
  </si>
  <si>
    <t>156 E Idaho</t>
  </si>
  <si>
    <t>RPW1400002000D  </t>
  </si>
  <si>
    <t>141 E 2nd</t>
  </si>
  <si>
    <t>RPW1400001006A</t>
  </si>
  <si>
    <t>MOREHEAD EXTENSION</t>
  </si>
  <si>
    <t>181 E Commercial</t>
  </si>
  <si>
    <t>RPW1400001004A  </t>
  </si>
  <si>
    <t>4402 Pin Yard</t>
  </si>
  <si>
    <t>RPW1450010005A  </t>
  </si>
  <si>
    <t xml:space="preserve"> 5,8</t>
  </si>
  <si>
    <t>168 E Idaho</t>
  </si>
  <si>
    <t>RPW1400002000C  </t>
  </si>
  <si>
    <t>170 E Idaho</t>
  </si>
  <si>
    <t>RPW1400002000B </t>
  </si>
  <si>
    <t xml:space="preserve">181 E. Commercial </t>
  </si>
  <si>
    <t>265 E Commercial</t>
  </si>
  <si>
    <t>RPW1450010003A </t>
  </si>
  <si>
    <t>3,15</t>
  </si>
  <si>
    <t xml:space="preserve">159 East Commercial </t>
  </si>
  <si>
    <t>RPW14000010020</t>
  </si>
  <si>
    <t>MOREHEAD EXTENSION  </t>
  </si>
  <si>
    <t xml:space="preserve">167 East Commercial </t>
  </si>
  <si>
    <t>RPW14000010030</t>
  </si>
  <si>
    <t>111 e 4TH</t>
  </si>
  <si>
    <t>RPW1450012007A  </t>
  </si>
  <si>
    <t>MORHEAD ADD</t>
  </si>
  <si>
    <t xml:space="preserve">623 W Butterfield </t>
  </si>
  <si>
    <t>RPW1550002003A  </t>
  </si>
  <si>
    <t>MOULTONS ADD  </t>
  </si>
  <si>
    <t xml:space="preserve">651 W Butterfield </t>
  </si>
  <si>
    <t>RPW1550002010A</t>
  </si>
  <si>
    <t xml:space="preserve">504 W Galloway </t>
  </si>
  <si>
    <t>RPW1550001019B  </t>
  </si>
  <si>
    <t xml:space="preserve">629 W Butterfield </t>
  </si>
  <si>
    <t>RPW1550002006A  </t>
  </si>
  <si>
    <t xml:space="preserve">655 W Butterfield </t>
  </si>
  <si>
    <t>RPW1550002013A  </t>
  </si>
  <si>
    <t xml:space="preserve">923 W 5TH </t>
  </si>
  <si>
    <t>RPW1550001019A</t>
  </si>
  <si>
    <t>20,24</t>
  </si>
  <si>
    <t xml:space="preserve">931 W 5TH </t>
  </si>
  <si>
    <t>RPW1550001001B  </t>
  </si>
  <si>
    <t xml:space="preserve">951 W 5TH </t>
  </si>
  <si>
    <t>RPW1550001001A  </t>
  </si>
  <si>
    <t xml:space="preserve">641 W Butterfield </t>
  </si>
  <si>
    <t>RPW1550002008A  </t>
  </si>
  <si>
    <t xml:space="preserve">652 W Galloway </t>
  </si>
  <si>
    <t>RPW1550002017A  </t>
  </si>
  <si>
    <t>MOULTONS ADD </t>
  </si>
  <si>
    <t xml:space="preserve">951 W 6TH </t>
  </si>
  <si>
    <t>RPW1550002001A  </t>
  </si>
  <si>
    <t xml:space="preserve">554 W Galloway </t>
  </si>
  <si>
    <t>RPW1550001013B  </t>
  </si>
  <si>
    <t xml:space="preserve">604 W Galloway </t>
  </si>
  <si>
    <t>RPW1550002025A  </t>
  </si>
  <si>
    <t xml:space="preserve">616 W Galloway </t>
  </si>
  <si>
    <t>RPW1550002023A  </t>
  </si>
  <si>
    <t xml:space="preserve">622 W Galloway </t>
  </si>
  <si>
    <t>RPW1550002020A  </t>
  </si>
  <si>
    <t xml:space="preserve">625 W 6TH </t>
  </si>
  <si>
    <t>RPW15500030090  </t>
  </si>
  <si>
    <t xml:space="preserve">639 W Galloway </t>
  </si>
  <si>
    <t>RPW1550003010A  </t>
  </si>
  <si>
    <t xml:space="preserve">647 W Galloway </t>
  </si>
  <si>
    <t>RPW1550003012A  </t>
  </si>
  <si>
    <t xml:space="preserve">665 W Galloway </t>
  </si>
  <si>
    <t>RPW1550003014A  </t>
  </si>
  <si>
    <t xml:space="preserve">666 W Galloway </t>
  </si>
  <si>
    <t>RPW1550002015A  </t>
  </si>
  <si>
    <t xml:space="preserve">667 W Galloway </t>
  </si>
  <si>
    <t>RPW1550003016A  </t>
  </si>
  <si>
    <t xml:space="preserve">761 W 6TH </t>
  </si>
  <si>
    <t>RPW1550003001A  </t>
  </si>
  <si>
    <t xml:space="preserve">924 W 6TH </t>
  </si>
  <si>
    <t>RPW1550001013A  </t>
  </si>
  <si>
    <t>13,17</t>
  </si>
  <si>
    <t xml:space="preserve">932 W 6TH </t>
  </si>
  <si>
    <t>RPW1550001007B  </t>
  </si>
  <si>
    <t xml:space="preserve">935 W 6TH </t>
  </si>
  <si>
    <t>RPW1550002001B  </t>
  </si>
  <si>
    <t xml:space="preserve">952 W 6TH </t>
  </si>
  <si>
    <t>RPW1550001007A  </t>
  </si>
  <si>
    <t xml:space="preserve">735 W 6TH </t>
  </si>
  <si>
    <t>RPW1550003007A  </t>
  </si>
  <si>
    <t xml:space="preserve">747 W 6TH </t>
  </si>
  <si>
    <t>RPW1550003004A  </t>
  </si>
  <si>
    <t>4,5,6</t>
  </si>
  <si>
    <t xml:space="preserve">602 W Galloway </t>
  </si>
  <si>
    <t>RPW1550002027A  </t>
  </si>
  <si>
    <t>27,28</t>
  </si>
  <si>
    <t>2030 Shawn Ave.</t>
  </si>
  <si>
    <t>RPW15700020140  </t>
  </si>
  <si>
    <t>Mountan View</t>
  </si>
  <si>
    <t>3005 Galey ST.</t>
  </si>
  <si>
    <t>RPW15700010010  </t>
  </si>
  <si>
    <t>3095 Galey ST.</t>
  </si>
  <si>
    <t>RPW15700010100  </t>
  </si>
  <si>
    <t>1105 Dillon St</t>
  </si>
  <si>
    <t>RPW15700020070  </t>
  </si>
  <si>
    <t>3020 Galey ST</t>
  </si>
  <si>
    <t>RPW15700020030 </t>
  </si>
  <si>
    <t>3045 Galey ST.</t>
  </si>
  <si>
    <t>RPW15700010050  </t>
  </si>
  <si>
    <t>3065 Galey ST.</t>
  </si>
  <si>
    <t>RPW15700010070  </t>
  </si>
  <si>
    <t>3075 Galey ST.</t>
  </si>
  <si>
    <t>RPW15700010080  </t>
  </si>
  <si>
    <t>3085 Galey ST.</t>
  </si>
  <si>
    <t>RPW15700010090  </t>
  </si>
  <si>
    <t>1100 Dillon DR.</t>
  </si>
  <si>
    <t>RPW15700030010  </t>
  </si>
  <si>
    <t xml:space="preserve">3050 Galey ST </t>
  </si>
  <si>
    <t>RPW15700020060 </t>
  </si>
  <si>
    <t>3040 Galey ST</t>
  </si>
  <si>
    <t>RPW15700020050  </t>
  </si>
  <si>
    <t>3000 Galey ST</t>
  </si>
  <si>
    <t>RPW15700020010</t>
  </si>
  <si>
    <t>3015 Galey ST.</t>
  </si>
  <si>
    <t>RPW15700010020</t>
  </si>
  <si>
    <t>2015 Shawn Ave.</t>
  </si>
  <si>
    <t>RPW15700020090  </t>
  </si>
  <si>
    <t>3010 Galey St</t>
  </si>
  <si>
    <t>RPW15700020020  </t>
  </si>
  <si>
    <t>3025 Galey ST.</t>
  </si>
  <si>
    <t>RPW15700010030</t>
  </si>
  <si>
    <t>3035 Galey ST.</t>
  </si>
  <si>
    <t>RPW15700010040</t>
  </si>
  <si>
    <t>3055 Galey ST.</t>
  </si>
  <si>
    <t>RPW15700010060  </t>
  </si>
  <si>
    <t>1130 Dillon DR.</t>
  </si>
  <si>
    <t>RPW15700030040  </t>
  </si>
  <si>
    <t>1135 Dillon DR.</t>
  </si>
  <si>
    <t>RPW15700020190  </t>
  </si>
  <si>
    <t>2000 Shawn Ave.</t>
  </si>
  <si>
    <t>RPW15700020170  </t>
  </si>
  <si>
    <t>2045 Shawn Ave.</t>
  </si>
  <si>
    <t>RPW15700020120  </t>
  </si>
  <si>
    <t>1115 Dillon St.</t>
  </si>
  <si>
    <t>RPW15700020080  </t>
  </si>
  <si>
    <t>3030 Galey ST</t>
  </si>
  <si>
    <t>RPW15700020040  </t>
  </si>
  <si>
    <t>1120 Dillon DR.</t>
  </si>
  <si>
    <t>RPW15700030030  </t>
  </si>
  <si>
    <t>1125 Dillon DR.</t>
  </si>
  <si>
    <t>RPW15700020180</t>
  </si>
  <si>
    <t>2010 Shawn Ave.</t>
  </si>
  <si>
    <t>RPW15700020160  </t>
  </si>
  <si>
    <t>2025 Shawn Ave.</t>
  </si>
  <si>
    <t>RPW1570002010A  </t>
  </si>
  <si>
    <t>1110 Dillon DR.</t>
  </si>
  <si>
    <t>RPW15700030020  </t>
  </si>
  <si>
    <t>2035 Shawn Ave.</t>
  </si>
  <si>
    <t>RPW1570002011A  </t>
  </si>
  <si>
    <t>1235 E PARK</t>
  </si>
  <si>
    <t>RPW21200010020  </t>
  </si>
  <si>
    <t>NYCE ACRES</t>
  </si>
  <si>
    <t>640 E 12TH</t>
  </si>
  <si>
    <t>RPW21200010040  </t>
  </si>
  <si>
    <t>1201 E PARK</t>
  </si>
  <si>
    <t>RPW21200010010  </t>
  </si>
  <si>
    <t>660 E 12TH</t>
  </si>
  <si>
    <t>RPW21200010030  </t>
  </si>
  <si>
    <t>620 E 12TH</t>
  </si>
  <si>
    <t>RPW21200010050  </t>
  </si>
  <si>
    <t>620/624 E 12TH</t>
  </si>
  <si>
    <t>1645 Trail Way</t>
  </si>
  <si>
    <t>RPW10600300108</t>
  </si>
  <si>
    <t>Olds Ferry Sub</t>
  </si>
  <si>
    <t>1635 Trail Way</t>
  </si>
  <si>
    <t>RPW10600300107 </t>
  </si>
  <si>
    <t>1625 Trail Way</t>
  </si>
  <si>
    <t>RPW10600300106</t>
  </si>
  <si>
    <t>1615 Trail Way</t>
  </si>
  <si>
    <t>RPW10600300105</t>
  </si>
  <si>
    <t>1545 Trail Way</t>
  </si>
  <si>
    <t>RPW10600300104 </t>
  </si>
  <si>
    <t>1535 Trail Way</t>
  </si>
  <si>
    <t>RPW10600300103  </t>
  </si>
  <si>
    <t>1525 Trail Way</t>
  </si>
  <si>
    <t>RPW10600300102  </t>
  </si>
  <si>
    <t>1515 Trail Way</t>
  </si>
  <si>
    <t>RPW10600300101</t>
  </si>
  <si>
    <t>1510 Trail Way</t>
  </si>
  <si>
    <t>RPW10600300301  </t>
  </si>
  <si>
    <t>1520 Trail Way</t>
  </si>
  <si>
    <t>RPW10600300302  </t>
  </si>
  <si>
    <t>1530 Trail Way</t>
  </si>
  <si>
    <t>RPW10600300303  </t>
  </si>
  <si>
    <t>1610 Trail Way</t>
  </si>
  <si>
    <t>RPW10600300304  </t>
  </si>
  <si>
    <t>1620 Trail Way</t>
  </si>
  <si>
    <t>RPW10600300305  </t>
  </si>
  <si>
    <t>Trail Way Common Lot #6</t>
  </si>
  <si>
    <t>RPW10600300306  </t>
  </si>
  <si>
    <t>1625 Wagon Rd</t>
  </si>
  <si>
    <t>RPW10600300307  </t>
  </si>
  <si>
    <t>1615 Wagon Rd</t>
  </si>
  <si>
    <t>RPW10600300308  </t>
  </si>
  <si>
    <t>1535 Wagon Rd</t>
  </si>
  <si>
    <t>RPW10600300309  </t>
  </si>
  <si>
    <t>1525 Wagon Rd</t>
  </si>
  <si>
    <t>RPW10600300310  </t>
  </si>
  <si>
    <t>1515 Wagon Rd</t>
  </si>
  <si>
    <t>RPW10600300311  </t>
  </si>
  <si>
    <t>1430 Wagon Rd</t>
  </si>
  <si>
    <t>RPW10600300219  </t>
  </si>
  <si>
    <t>1440 Wagon Rd</t>
  </si>
  <si>
    <t>RPW10600300218  </t>
  </si>
  <si>
    <t>1450 Wagon Rd</t>
  </si>
  <si>
    <t>RPW10600300217  </t>
  </si>
  <si>
    <t>1460 Wagon Rd</t>
  </si>
  <si>
    <t>RPW10600300216  </t>
  </si>
  <si>
    <t>1500 Wagon Rd</t>
  </si>
  <si>
    <t>RPW10600300215  </t>
  </si>
  <si>
    <t>1510 Wagon Rd</t>
  </si>
  <si>
    <t>RPW10600300214  </t>
  </si>
  <si>
    <t>1520 Wagon Rd</t>
  </si>
  <si>
    <t>RPW10600300213  </t>
  </si>
  <si>
    <t>1530 Wagon Rd</t>
  </si>
  <si>
    <t>RPW10600300212  </t>
  </si>
  <si>
    <t>1540 Wagon Rd</t>
  </si>
  <si>
    <t>RPW10600300211  </t>
  </si>
  <si>
    <t>1600 Wagon Rd</t>
  </si>
  <si>
    <t>RPW10600300210  </t>
  </si>
  <si>
    <t>1610 Wagon Rd</t>
  </si>
  <si>
    <t>RPW10600300209  </t>
  </si>
  <si>
    <t>1620 Wagon Rd</t>
  </si>
  <si>
    <t>RPW10600300208  </t>
  </si>
  <si>
    <t>1630 Wagon Rd</t>
  </si>
  <si>
    <t>RPW10600300207  </t>
  </si>
  <si>
    <t>1705 Wagon Rd</t>
  </si>
  <si>
    <t>RPW10600300206  </t>
  </si>
  <si>
    <t>1715 Wagon Rd</t>
  </si>
  <si>
    <t>RPW10600300205  </t>
  </si>
  <si>
    <t>1725 Wagon Rd</t>
  </si>
  <si>
    <t>RPW10600300204  </t>
  </si>
  <si>
    <t>1735 Wagon Rd</t>
  </si>
  <si>
    <t>RPW10600300203  </t>
  </si>
  <si>
    <t>1745 Wagon Rd</t>
  </si>
  <si>
    <t>RPW10600300202  </t>
  </si>
  <si>
    <t>1755 Wagon Rd</t>
  </si>
  <si>
    <t>RPW10600300201  </t>
  </si>
  <si>
    <t>1215 E Main</t>
  </si>
  <si>
    <t>RPW1600000012A</t>
  </si>
  <si>
    <t>12,13,14</t>
  </si>
  <si>
    <t>ORIGINAL TOWNSITE  </t>
  </si>
  <si>
    <t>1209 E Main</t>
  </si>
  <si>
    <t>RPW16000000110  </t>
  </si>
  <si>
    <t>1203 E Main</t>
  </si>
  <si>
    <t>RPW1600000009A  </t>
  </si>
  <si>
    <t>370 E 12th</t>
  </si>
  <si>
    <t>RPW1600000009B  </t>
  </si>
  <si>
    <t>705 Upper Rd #1</t>
  </si>
  <si>
    <t>RPW1650000014B  </t>
  </si>
  <si>
    <t>PADDOCK ADD</t>
  </si>
  <si>
    <t>705 Upper Rd #2</t>
  </si>
  <si>
    <t>705 Upper Rd #3</t>
  </si>
  <si>
    <t xml:space="preserve">2355 Paddock </t>
  </si>
  <si>
    <t>RPW1650000006B  </t>
  </si>
  <si>
    <t>2235 Paddock</t>
  </si>
  <si>
    <t>RPW1650000005B  </t>
  </si>
  <si>
    <t xml:space="preserve">2399 Paddock </t>
  </si>
  <si>
    <t>RPW1650000006C  </t>
  </si>
  <si>
    <t xml:space="preserve">2430 Upper Rd  </t>
  </si>
  <si>
    <t>RPW1650000006D  </t>
  </si>
  <si>
    <t xml:space="preserve">695 Upper Rd </t>
  </si>
  <si>
    <t>710 Upper RD.</t>
  </si>
  <si>
    <t>RPW1650000014D  </t>
  </si>
  <si>
    <t xml:space="preserve">590 W Indianhead </t>
  </si>
  <si>
    <t>RPW1650000020A  </t>
  </si>
  <si>
    <t xml:space="preserve">2197 Galey ST </t>
  </si>
  <si>
    <t>RPW1650000012M  </t>
  </si>
  <si>
    <t>745 Upper RD.</t>
  </si>
  <si>
    <t>RPW1650000016B  </t>
  </si>
  <si>
    <t>2195 Galey</t>
  </si>
  <si>
    <t>RPW1650000012U  </t>
  </si>
  <si>
    <t>740 Upper Rd</t>
  </si>
  <si>
    <t>RPW1650000030B  </t>
  </si>
  <si>
    <t xml:space="preserve">2199 Galey ST </t>
  </si>
  <si>
    <t>RPW1650000012G  </t>
  </si>
  <si>
    <t>2193 Galey</t>
  </si>
  <si>
    <t>RPW1650000012S  </t>
  </si>
  <si>
    <t>Stickerville Galey St.</t>
  </si>
  <si>
    <t>RPW1650000013B  </t>
  </si>
  <si>
    <t xml:space="preserve">2155 Paddock </t>
  </si>
  <si>
    <t>RPW1650000005C  </t>
  </si>
  <si>
    <t>2295 Paddock</t>
  </si>
  <si>
    <t>RPW1650000005A  </t>
  </si>
  <si>
    <t>725/731 Upper RD</t>
  </si>
  <si>
    <t>RPW1650000127A  </t>
  </si>
  <si>
    <t xml:space="preserve">600 Indianhead </t>
  </si>
  <si>
    <t>RPW1650000020B  </t>
  </si>
  <si>
    <t xml:space="preserve">2480 Galey ST </t>
  </si>
  <si>
    <t>RPW1650000012N  </t>
  </si>
  <si>
    <t>750 Upper RD</t>
  </si>
  <si>
    <t>RPW1650000030A</t>
  </si>
  <si>
    <t>PADDOCK ADD  </t>
  </si>
  <si>
    <t xml:space="preserve">454 E Galloway </t>
  </si>
  <si>
    <t>RPW1700002007A  </t>
  </si>
  <si>
    <t>PARK PLACE</t>
  </si>
  <si>
    <t xml:space="preserve">821 E 6TH </t>
  </si>
  <si>
    <t>RPW1700005034A  </t>
  </si>
  <si>
    <t>34,36</t>
  </si>
  <si>
    <t xml:space="preserve">540 E Hanthorn </t>
  </si>
  <si>
    <t>RPW1700004015A  </t>
  </si>
  <si>
    <t xml:space="preserve">520 E Hanthorn </t>
  </si>
  <si>
    <t>RPW1700004010A  </t>
  </si>
  <si>
    <t>10,13</t>
  </si>
  <si>
    <t xml:space="preserve">442 E Galloway </t>
  </si>
  <si>
    <t>RPW1700002001A  </t>
  </si>
  <si>
    <t xml:space="preserve">404 E Butterfield </t>
  </si>
  <si>
    <t>RPW1700003001A  </t>
  </si>
  <si>
    <t xml:space="preserve">464 E Park </t>
  </si>
  <si>
    <t>RPW1700001013A  </t>
  </si>
  <si>
    <t xml:space="preserve">1009 E 5TH </t>
  </si>
  <si>
    <t>RPW1700003015A  </t>
  </si>
  <si>
    <t xml:space="preserve">425 E Galloway </t>
  </si>
  <si>
    <t>RPW1700001019A  </t>
  </si>
  <si>
    <t>19-20</t>
  </si>
  <si>
    <t xml:space="preserve">423 E Galloway </t>
  </si>
  <si>
    <t>RPW1700001017B  </t>
  </si>
  <si>
    <t>17-18</t>
  </si>
  <si>
    <t xml:space="preserve">415 E Galloway </t>
  </si>
  <si>
    <t>RPW04500040040  </t>
  </si>
  <si>
    <t xml:space="preserve">450 E Galloway </t>
  </si>
  <si>
    <t>RPW1700002005A  </t>
  </si>
  <si>
    <t xml:space="preserve">497 E Galloway </t>
  </si>
  <si>
    <t>RPW1700001031A  </t>
  </si>
  <si>
    <t>31-32</t>
  </si>
  <si>
    <t xml:space="preserve">452 E Park </t>
  </si>
  <si>
    <t>RPW1700001011A  </t>
  </si>
  <si>
    <t xml:space="preserve">478 E Galloway </t>
  </si>
  <si>
    <t>RPW1700002013A  </t>
  </si>
  <si>
    <t xml:space="preserve">451 E Galloway </t>
  </si>
  <si>
    <t>RPW1700001021A  </t>
  </si>
  <si>
    <t>21-22</t>
  </si>
  <si>
    <t xml:space="preserve">420 E Butterfield </t>
  </si>
  <si>
    <t>RPW1700003005A  </t>
  </si>
  <si>
    <t>5,6,7</t>
  </si>
  <si>
    <t xml:space="preserve">430 E Park </t>
  </si>
  <si>
    <t>RPW1700001001A  </t>
  </si>
  <si>
    <t xml:space="preserve">463 E Galloway </t>
  </si>
  <si>
    <t>RPW1700001027A  </t>
  </si>
  <si>
    <t>27-28</t>
  </si>
  <si>
    <t xml:space="preserve">457 E Galloway </t>
  </si>
  <si>
    <t>RPW1700001025A  </t>
  </si>
  <si>
    <t>25-26</t>
  </si>
  <si>
    <t xml:space="preserve">434 E Butterfield </t>
  </si>
  <si>
    <t>RPW1700003008A  </t>
  </si>
  <si>
    <t xml:space="preserve">446 E Park </t>
  </si>
  <si>
    <t>RPW1700001007A  </t>
  </si>
  <si>
    <t xml:space="preserve">455 E Galloway </t>
  </si>
  <si>
    <t>RPW1700001023A  </t>
  </si>
  <si>
    <t>23-24</t>
  </si>
  <si>
    <t xml:space="preserve">437 E Butterfield </t>
  </si>
  <si>
    <t>RPW1700002023A  </t>
  </si>
  <si>
    <t xml:space="preserve">433 E Butterfield </t>
  </si>
  <si>
    <t>RPW1700002021A  </t>
  </si>
  <si>
    <t xml:space="preserve">453 E Butterfield </t>
  </si>
  <si>
    <t>RPW1700002027B  </t>
  </si>
  <si>
    <t>27,29</t>
  </si>
  <si>
    <t xml:space="preserve">499 E Butterfield </t>
  </si>
  <si>
    <t>RPW1700002030A  </t>
  </si>
  <si>
    <t>30,32</t>
  </si>
  <si>
    <t>940 E 4th</t>
  </si>
  <si>
    <t>RPW1700002017A</t>
  </si>
  <si>
    <t xml:space="preserve">475 E Galloway </t>
  </si>
  <si>
    <t>RPW1700001029A  </t>
  </si>
  <si>
    <t>29-30</t>
  </si>
  <si>
    <t xml:space="preserve">446 E Galloway </t>
  </si>
  <si>
    <t>RPW1700002003A  </t>
  </si>
  <si>
    <t xml:space="preserve">444 E Butterfield </t>
  </si>
  <si>
    <t>RPW1700003010A  </t>
  </si>
  <si>
    <t xml:space="preserve">1110 E 6TH </t>
  </si>
  <si>
    <t>RPW1700011003A  </t>
  </si>
  <si>
    <t xml:space="preserve">510 E Butterfield </t>
  </si>
  <si>
    <t>RPW1700007003A</t>
  </si>
  <si>
    <t xml:space="preserve">508 E Galloway </t>
  </si>
  <si>
    <t>RPW1700006004A  </t>
  </si>
  <si>
    <t xml:space="preserve">517 E Galloway </t>
  </si>
  <si>
    <t>RPW1700005031A  </t>
  </si>
  <si>
    <t>31,33</t>
  </si>
  <si>
    <t xml:space="preserve">500 E Galloway </t>
  </si>
  <si>
    <t>RPW1700006001A  </t>
  </si>
  <si>
    <t xml:space="preserve">514 E Galloway </t>
  </si>
  <si>
    <t>RPW1700006010A  </t>
  </si>
  <si>
    <t xml:space="preserve">511 E Galloway </t>
  </si>
  <si>
    <t>RPW1700005029A  </t>
  </si>
  <si>
    <t>29,31</t>
  </si>
  <si>
    <t xml:space="preserve">509 E Galloway </t>
  </si>
  <si>
    <t>RPW1700005027A  </t>
  </si>
  <si>
    <t xml:space="preserve">507 E Galloway </t>
  </si>
  <si>
    <t>RPW1700005025A  </t>
  </si>
  <si>
    <t>518 E Galloway</t>
  </si>
  <si>
    <t>RPW1700006012A  </t>
  </si>
  <si>
    <t xml:space="preserve">505 E Galloway </t>
  </si>
  <si>
    <t>RPW1700005022A  </t>
  </si>
  <si>
    <t xml:space="preserve">438 E Park </t>
  </si>
  <si>
    <t>RPW1700001003A  </t>
  </si>
  <si>
    <t xml:space="preserve">427 E Butterfield </t>
  </si>
  <si>
    <t>RPW1700002019A  </t>
  </si>
  <si>
    <t xml:space="preserve">512 E Galloway </t>
  </si>
  <si>
    <t>RPW1700006007A  </t>
  </si>
  <si>
    <t xml:space="preserve">503 E Galloway </t>
  </si>
  <si>
    <t>19,21</t>
  </si>
  <si>
    <t xml:space="preserve">450 E Park </t>
  </si>
  <si>
    <t>RPW1700001009A  </t>
  </si>
  <si>
    <t xml:space="preserve">524 E  Galloway </t>
  </si>
  <si>
    <t>RPW1700006016A  </t>
  </si>
  <si>
    <t>16,17,18</t>
  </si>
  <si>
    <t xml:space="preserve">1130 E 4TH </t>
  </si>
  <si>
    <t>RPW175000A000C  </t>
  </si>
  <si>
    <t xml:space="preserve">522 E Galloway </t>
  </si>
  <si>
    <t>RPW1700006014A  </t>
  </si>
  <si>
    <t xml:space="preserve">456 E Butterfield </t>
  </si>
  <si>
    <t>RPW1700003012A  </t>
  </si>
  <si>
    <t xml:space="preserve">440 E Park </t>
  </si>
  <si>
    <t>RPW1700001005A  </t>
  </si>
  <si>
    <t xml:space="preserve">1140 E 4TH </t>
  </si>
  <si>
    <t>RPW175000A000B  </t>
  </si>
  <si>
    <t>Tract A</t>
  </si>
  <si>
    <t xml:space="preserve">490 E Hanthorn </t>
  </si>
  <si>
    <t>RPW175000A0050  </t>
  </si>
  <si>
    <t>REPLAT OF BLK A </t>
  </si>
  <si>
    <t xml:space="preserve">510 E Hanthorn </t>
  </si>
  <si>
    <t>RPW1700004007A  </t>
  </si>
  <si>
    <t>6,9</t>
  </si>
  <si>
    <t>458 E Galloway</t>
  </si>
  <si>
    <t>RPW1700002009A  </t>
  </si>
  <si>
    <t xml:space="preserve">498 E Galloway </t>
  </si>
  <si>
    <t>RPW1700002015A  </t>
  </si>
  <si>
    <t xml:space="preserve">815 E 5TH </t>
  </si>
  <si>
    <t>RPW1700001015C  </t>
  </si>
  <si>
    <t xml:space="preserve">805 E 5TH </t>
  </si>
  <si>
    <t>RPW1700001015B  </t>
  </si>
  <si>
    <t xml:space="preserve">465 E Hanthorn </t>
  </si>
  <si>
    <t>RPW1700003026A  </t>
  </si>
  <si>
    <t>26,28</t>
  </si>
  <si>
    <t xml:space="preserve">445 E Hanthorn </t>
  </si>
  <si>
    <t>RPW1700003024B  </t>
  </si>
  <si>
    <t xml:space="preserve">411 E Hanthorn </t>
  </si>
  <si>
    <t>RPW1700003021A  </t>
  </si>
  <si>
    <t xml:space="preserve">630 E Hanthorn </t>
  </si>
  <si>
    <t>RPW170001400BC  </t>
  </si>
  <si>
    <t>445 E Butterfield</t>
  </si>
  <si>
    <t>RPW1700002025A  </t>
  </si>
  <si>
    <t xml:space="preserve">1120 E 4TH </t>
  </si>
  <si>
    <t>RPW175000A000D</t>
  </si>
  <si>
    <t>RPW1700011001A  </t>
  </si>
  <si>
    <t xml:space="preserve">620 E Hanthorn </t>
  </si>
  <si>
    <t>RPW1700014000B  </t>
  </si>
  <si>
    <t xml:space="preserve">410 E Butterfield </t>
  </si>
  <si>
    <t>RPW1700003003A  </t>
  </si>
  <si>
    <t xml:space="preserve">1106 E 5TH </t>
  </si>
  <si>
    <t>RPW1700004001A  </t>
  </si>
  <si>
    <t xml:space="preserve">1002 E 5TH </t>
  </si>
  <si>
    <t>RPW1700007001A  </t>
  </si>
  <si>
    <t xml:space="preserve">1007 E 6TH </t>
  </si>
  <si>
    <t>RPW1700007017A  </t>
  </si>
  <si>
    <t xml:space="preserve">1056 E 5TH </t>
  </si>
  <si>
    <t>RPW1700007019A  </t>
  </si>
  <si>
    <t xml:space="preserve">1057 E 5TH </t>
  </si>
  <si>
    <t>RPW1700003029A  </t>
  </si>
  <si>
    <t>29,32</t>
  </si>
  <si>
    <t xml:space="preserve">405 E Hanthorn </t>
  </si>
  <si>
    <t>RPW1700003017A  </t>
  </si>
  <si>
    <t xml:space="preserve">420 E Hanthorn </t>
  </si>
  <si>
    <t>RPW175000A0010  </t>
  </si>
  <si>
    <t xml:space="preserve">444 E Hanthorn </t>
  </si>
  <si>
    <t>RPW175000A0020  </t>
  </si>
  <si>
    <t xml:space="preserve">466 E Hanthorn </t>
  </si>
  <si>
    <t>RPW175000A0030  </t>
  </si>
  <si>
    <t xml:space="preserve">478 E Hanthorn </t>
  </si>
  <si>
    <t>RPW175000A0040  </t>
  </si>
  <si>
    <t xml:space="preserve">509 E Hanthorn </t>
  </si>
  <si>
    <t>RPW1700007021A  </t>
  </si>
  <si>
    <t xml:space="preserve">514 E Butterfield </t>
  </si>
  <si>
    <t>RPW1700007005A  </t>
  </si>
  <si>
    <t>5,8</t>
  </si>
  <si>
    <t xml:space="preserve">515 E Butterfield </t>
  </si>
  <si>
    <t>RPW1700006024A  </t>
  </si>
  <si>
    <t>24,26</t>
  </si>
  <si>
    <t xml:space="preserve">515 E Hanthorn </t>
  </si>
  <si>
    <t>RPW1700007023A  </t>
  </si>
  <si>
    <t>23,25</t>
  </si>
  <si>
    <t xml:space="preserve">518 E Butterfield </t>
  </si>
  <si>
    <t>RPW1700007009A  </t>
  </si>
  <si>
    <t>8,11</t>
  </si>
  <si>
    <t xml:space="preserve">519 E Butterfield </t>
  </si>
  <si>
    <t>RPW1700006027A  </t>
  </si>
  <si>
    <t xml:space="preserve">520 E Butterfield </t>
  </si>
  <si>
    <t>RPW1700007012A  </t>
  </si>
  <si>
    <t xml:space="preserve">521 E Hanthorn </t>
  </si>
  <si>
    <t>RPW1700007025A  </t>
  </si>
  <si>
    <t>25,27</t>
  </si>
  <si>
    <t xml:space="preserve">522 E Butterfield </t>
  </si>
  <si>
    <t>RPW1700007014A  </t>
  </si>
  <si>
    <t xml:space="preserve">525 E Butterfield </t>
  </si>
  <si>
    <t>RPW1700006029A</t>
  </si>
  <si>
    <t xml:space="preserve">525 E Hanthorn </t>
  </si>
  <si>
    <t>RPW1700007028A  </t>
  </si>
  <si>
    <t>28,31</t>
  </si>
  <si>
    <t xml:space="preserve">527 E Butterfield </t>
  </si>
  <si>
    <t>RPW1700006031A  </t>
  </si>
  <si>
    <t xml:space="preserve">531 E Hanthorn </t>
  </si>
  <si>
    <t>RPW1700007032A  </t>
  </si>
  <si>
    <t>32,33</t>
  </si>
  <si>
    <t xml:space="preserve">535 E Butterfield </t>
  </si>
  <si>
    <t>RPW1700006034A  </t>
  </si>
  <si>
    <t>535 E Hanthorn</t>
  </si>
  <si>
    <t>RPW1700007034A  </t>
  </si>
  <si>
    <t xml:space="preserve">605 E Butterfield </t>
  </si>
  <si>
    <t>RPW1700009005A  </t>
  </si>
  <si>
    <t xml:space="preserve">608 E Galloway </t>
  </si>
  <si>
    <t>RPW1700009001B  </t>
  </si>
  <si>
    <t xml:space="preserve">610 E Galloway </t>
  </si>
  <si>
    <t>RPW1700012000A  </t>
  </si>
  <si>
    <t xml:space="preserve">814 E 6TH </t>
  </si>
  <si>
    <t>RPW1700008001A  </t>
  </si>
  <si>
    <t xml:space="preserve">818 E 6TH </t>
  </si>
  <si>
    <t>RPW1700008013A</t>
  </si>
  <si>
    <t xml:space="preserve">920 E 5TH </t>
  </si>
  <si>
    <t>RPW1700006019A  </t>
  </si>
  <si>
    <t>19,23</t>
  </si>
  <si>
    <t xml:space="preserve">960 E 6TH </t>
  </si>
  <si>
    <t>RPW1700009005B  </t>
  </si>
  <si>
    <t xml:space="preserve">920 E 6TH </t>
  </si>
  <si>
    <t>RPW1700009001A  </t>
  </si>
  <si>
    <t>620 E Park</t>
  </si>
  <si>
    <t>RPW1700008001D  </t>
  </si>
  <si>
    <t>PARK PLACE  </t>
  </si>
  <si>
    <t xml:space="preserve">800 E 6TH </t>
  </si>
  <si>
    <t>RPW1700008001C  </t>
  </si>
  <si>
    <t xml:space="preserve">1 Appleton Lane #1 </t>
  </si>
  <si>
    <t>RPW1800000001A  </t>
  </si>
  <si>
    <t>PERCH ADD</t>
  </si>
  <si>
    <t>1 Appleton Lane #2</t>
  </si>
  <si>
    <t xml:space="preserve">243 E Park </t>
  </si>
  <si>
    <t>RPW1850005010A  </t>
  </si>
  <si>
    <t>PLEASANT ADD</t>
  </si>
  <si>
    <t xml:space="preserve">207 E Park </t>
  </si>
  <si>
    <t>RPW1850005011A  </t>
  </si>
  <si>
    <t xml:space="preserve">211 E Park </t>
  </si>
  <si>
    <t>683 E 3rd</t>
  </si>
  <si>
    <t>RPW1850005014A  </t>
  </si>
  <si>
    <t>770 E 1st</t>
  </si>
  <si>
    <t>RPW1850001003A  </t>
  </si>
  <si>
    <t>3,18</t>
  </si>
  <si>
    <t>141 E Park</t>
  </si>
  <si>
    <t>RPW1850001010B  </t>
  </si>
  <si>
    <t>685 E 2nd</t>
  </si>
  <si>
    <t>RPW1850001010C  </t>
  </si>
  <si>
    <t xml:space="preserve">690 E 4TH </t>
  </si>
  <si>
    <t>RPW1900002008A  </t>
  </si>
  <si>
    <t>PLEASANTS 2ND</t>
  </si>
  <si>
    <t>331 E Park</t>
  </si>
  <si>
    <t>RPW1900001007A  </t>
  </si>
  <si>
    <t>7,18</t>
  </si>
  <si>
    <t>406 E Main</t>
  </si>
  <si>
    <t>RPW1900007001A  </t>
  </si>
  <si>
    <t>300 E Main</t>
  </si>
  <si>
    <t>RPW1900006001A  </t>
  </si>
  <si>
    <t>PLEASANTS 2ND ADD</t>
  </si>
  <si>
    <t>406 E Main (IRR)#2</t>
  </si>
  <si>
    <t xml:space="preserve">458 E 4TH </t>
  </si>
  <si>
    <t>RPW1900007004A  </t>
  </si>
  <si>
    <t xml:space="preserve">402 E Court </t>
  </si>
  <si>
    <t>RPW1900005002A  </t>
  </si>
  <si>
    <t xml:space="preserve">406 E Court </t>
  </si>
  <si>
    <t>RPW1900005001A</t>
  </si>
  <si>
    <t xml:space="preserve">522  E 4TH </t>
  </si>
  <si>
    <t>RPW1900005004A  </t>
  </si>
  <si>
    <t>PLEASANTS 2NS</t>
  </si>
  <si>
    <t xml:space="preserve">425 E Liberty </t>
  </si>
  <si>
    <t>RPW19000050060  </t>
  </si>
  <si>
    <t xml:space="preserve">412 E Liberty </t>
  </si>
  <si>
    <t>RPW1900002001A  </t>
  </si>
  <si>
    <t xml:space="preserve">638 E 4TH </t>
  </si>
  <si>
    <t>RPW19000020050  </t>
  </si>
  <si>
    <t xml:space="preserve">604 E 3rd </t>
  </si>
  <si>
    <t>RPW1900001005A  </t>
  </si>
  <si>
    <t xml:space="preserve">608 E 3rd </t>
  </si>
  <si>
    <t>604 E 3rd Irr</t>
  </si>
  <si>
    <t>360 E Liberty  #2 Irr</t>
  </si>
  <si>
    <t>RPW1900001001A  </t>
  </si>
  <si>
    <t xml:space="preserve">360 E Liberty  #3 </t>
  </si>
  <si>
    <t xml:space="preserve">614 E 4TH </t>
  </si>
  <si>
    <t>RPW19000020040  </t>
  </si>
  <si>
    <t xml:space="preserve">350 E Liberty </t>
  </si>
  <si>
    <t>RPW1900001003A  </t>
  </si>
  <si>
    <t>City Park Foutain</t>
  </si>
  <si>
    <t>RPW1900003001A  </t>
  </si>
  <si>
    <t>1,12</t>
  </si>
  <si>
    <t>262 E Court</t>
  </si>
  <si>
    <t>RPW1900004001B  </t>
  </si>
  <si>
    <t xml:space="preserve">660 E 4TH </t>
  </si>
  <si>
    <t>RPW1900002006A  </t>
  </si>
  <si>
    <t>City Park Resroom</t>
  </si>
  <si>
    <t>City Park Irr</t>
  </si>
  <si>
    <t>256 E Court/485 E 3RD</t>
  </si>
  <si>
    <t>RPW1900004001C  </t>
  </si>
  <si>
    <t>545 E 2Nd</t>
  </si>
  <si>
    <t>RPW1850002009A  </t>
  </si>
  <si>
    <t>PLEASANTS ADD</t>
  </si>
  <si>
    <t>240/236 E Main</t>
  </si>
  <si>
    <t>RPW1850003011A  </t>
  </si>
  <si>
    <t xml:space="preserve">125 E Court </t>
  </si>
  <si>
    <t>RPW1850003007A  </t>
  </si>
  <si>
    <t>221 E Court</t>
  </si>
  <si>
    <t>RPW1850003001B  </t>
  </si>
  <si>
    <t>485 E 3RD</t>
  </si>
  <si>
    <t>RPW1850003001A</t>
  </si>
  <si>
    <t xml:space="preserve">510 E 1st </t>
  </si>
  <si>
    <t>RPW1850002001A  </t>
  </si>
  <si>
    <t>528/628 E 1st</t>
  </si>
  <si>
    <t>RPW1850002004A  </t>
  </si>
  <si>
    <t>PLEASANTS ADD </t>
  </si>
  <si>
    <t xml:space="preserve">106 E Liberty </t>
  </si>
  <si>
    <t>RPW1850001001A  </t>
  </si>
  <si>
    <t xml:space="preserve">595 E 2nd </t>
  </si>
  <si>
    <t>RPW1850002007A  </t>
  </si>
  <si>
    <t>204 E Liberty  #1</t>
  </si>
  <si>
    <t>RPW1850005001A  </t>
  </si>
  <si>
    <t>204 E Liberty #3</t>
  </si>
  <si>
    <t>620 E 2nd</t>
  </si>
  <si>
    <t>RPW1850005007A  </t>
  </si>
  <si>
    <t xml:space="preserve">624 E 2nd </t>
  </si>
  <si>
    <t>RPW1850005008A  </t>
  </si>
  <si>
    <t>749 Upper Rd.</t>
  </si>
  <si>
    <t>RPW19200010010  </t>
  </si>
  <si>
    <t>Quail Run</t>
  </si>
  <si>
    <t xml:space="preserve">853 Upper Rd </t>
  </si>
  <si>
    <t>RPW19200020010 </t>
  </si>
  <si>
    <t>2480 W 9th</t>
  </si>
  <si>
    <t>RPW1920001010B  </t>
  </si>
  <si>
    <t xml:space="preserve">2570 W 9TH </t>
  </si>
  <si>
    <t>RPW19200020100</t>
  </si>
  <si>
    <t xml:space="preserve">2576 W 9TH </t>
  </si>
  <si>
    <t>RPW19200020110</t>
  </si>
  <si>
    <t>2580 W 9th.</t>
  </si>
  <si>
    <t>RPW19200020110 </t>
  </si>
  <si>
    <t>2586 W 9TH</t>
  </si>
  <si>
    <t>RPW19200020120</t>
  </si>
  <si>
    <t xml:space="preserve">2573 W 9th </t>
  </si>
  <si>
    <t>RPW30003002550  </t>
  </si>
  <si>
    <t>*</t>
  </si>
  <si>
    <t xml:space="preserve">2560 W 9th </t>
  </si>
  <si>
    <t xml:space="preserve">RPW19200020090 </t>
  </si>
  <si>
    <t>2590 W 9th</t>
  </si>
  <si>
    <t>RPW19200020130</t>
  </si>
  <si>
    <t>2596 W 9th.</t>
  </si>
  <si>
    <t>RPW19200020140</t>
  </si>
  <si>
    <t xml:space="preserve">2584 W 8th </t>
  </si>
  <si>
    <t>RPW19200010050  </t>
  </si>
  <si>
    <t xml:space="preserve">2588 W 8th </t>
  </si>
  <si>
    <t>RPW19200010040  </t>
  </si>
  <si>
    <t xml:space="preserve">2592 W 8th </t>
  </si>
  <si>
    <t>RPW19200010030  </t>
  </si>
  <si>
    <t xml:space="preserve">2550 W 9th </t>
  </si>
  <si>
    <t>RPW19200020080 </t>
  </si>
  <si>
    <t xml:space="preserve">2555 W 9th </t>
  </si>
  <si>
    <t>RPW19200020080  </t>
  </si>
  <si>
    <t>2568 W 8th</t>
  </si>
  <si>
    <t>RPW1920001010A </t>
  </si>
  <si>
    <t xml:space="preserve">2580 W 8th </t>
  </si>
  <si>
    <t>RPW19200010060  </t>
  </si>
  <si>
    <t xml:space="preserve">2599 W 8th </t>
  </si>
  <si>
    <t>RPW19200020020</t>
  </si>
  <si>
    <t xml:space="preserve">2587 W 8th </t>
  </si>
  <si>
    <t>RPW19200020050  </t>
  </si>
  <si>
    <t xml:space="preserve">2583 W 8th </t>
  </si>
  <si>
    <t>RPW19200020060  </t>
  </si>
  <si>
    <t xml:space="preserve">2595 W 8th </t>
  </si>
  <si>
    <t> RPW19200020030 </t>
  </si>
  <si>
    <t xml:space="preserve">2591 W 8th </t>
  </si>
  <si>
    <t>RPW19200020040  </t>
  </si>
  <si>
    <t xml:space="preserve">2579 W 8th </t>
  </si>
  <si>
    <t>RPW19200020070  </t>
  </si>
  <si>
    <t>2572 W 8th</t>
  </si>
  <si>
    <t>RPW19200010080  </t>
  </si>
  <si>
    <t xml:space="preserve">2596 W 8th </t>
  </si>
  <si>
    <t>RPW19200010020  </t>
  </si>
  <si>
    <t xml:space="preserve">2576 W 8th </t>
  </si>
  <si>
    <t>RPW19200010070  </t>
  </si>
  <si>
    <t xml:space="preserve">40 McGinnis </t>
  </si>
  <si>
    <t>RPW1940000004A  </t>
  </si>
  <si>
    <t>QUAILS NEST</t>
  </si>
  <si>
    <t>1230 W Galloway</t>
  </si>
  <si>
    <t>RPW1950002020A  </t>
  </si>
  <si>
    <t>RANAHAN ACRES</t>
  </si>
  <si>
    <t xml:space="preserve">1018 W Galloway </t>
  </si>
  <si>
    <t>RPW19500010130  </t>
  </si>
  <si>
    <t>1234 W Galloway</t>
  </si>
  <si>
    <t>RPW1950002019C  </t>
  </si>
  <si>
    <t xml:space="preserve">1232 W Galloway </t>
  </si>
  <si>
    <t>RPW1950002019D  </t>
  </si>
  <si>
    <t>841 W 9Th Sewer Plant</t>
  </si>
  <si>
    <t>RPW1950000000E  </t>
  </si>
  <si>
    <t>3-7*</t>
  </si>
  <si>
    <t xml:space="preserve">1026 W Galloway </t>
  </si>
  <si>
    <t>RPW1950001016A  </t>
  </si>
  <si>
    <t xml:space="preserve">1022 W Galloway </t>
  </si>
  <si>
    <t>RPW1950001014A  </t>
  </si>
  <si>
    <t xml:space="preserve">1112 W Galloway </t>
  </si>
  <si>
    <t>RPW19500020280  </t>
  </si>
  <si>
    <t xml:space="preserve">916 W Galloway </t>
  </si>
  <si>
    <t>RPW19500010030  </t>
  </si>
  <si>
    <t xml:space="preserve">1134 W Galloway </t>
  </si>
  <si>
    <t>RPW19500020250  </t>
  </si>
  <si>
    <t xml:space="preserve">1002 W Galloway </t>
  </si>
  <si>
    <t>RPW1950001008A  </t>
  </si>
  <si>
    <t xml:space="preserve">1216 W Galloway </t>
  </si>
  <si>
    <t>RPW1950002021B  </t>
  </si>
  <si>
    <t xml:space="preserve">1220 W Galloway </t>
  </si>
  <si>
    <t>RPW1950002021A  </t>
  </si>
  <si>
    <t xml:space="preserve">W Galloway Sewer Lift </t>
  </si>
  <si>
    <t>Road Right of way</t>
  </si>
  <si>
    <t>920 W Galloway</t>
  </si>
  <si>
    <t>RPW19500010040  </t>
  </si>
  <si>
    <t xml:space="preserve">1003 W Galloway </t>
  </si>
  <si>
    <t>RPW1950000006A  </t>
  </si>
  <si>
    <t xml:space="preserve"> TN-3</t>
  </si>
  <si>
    <t>PORTIONS OF BLKS 3,4,5,6,7</t>
  </si>
  <si>
    <t xml:space="preserve">1005 W Galloway </t>
  </si>
  <si>
    <t>RPW1950000007A  </t>
  </si>
  <si>
    <t xml:space="preserve"> TN-4</t>
  </si>
  <si>
    <t xml:space="preserve">1006 W Galloway </t>
  </si>
  <si>
    <t>RPW1950001009A  </t>
  </si>
  <si>
    <t xml:space="preserve">1007 W Galloway </t>
  </si>
  <si>
    <t>RPW1950000008A  </t>
  </si>
  <si>
    <t xml:space="preserve">1010 W Galloway </t>
  </si>
  <si>
    <t>RPW19500010110  </t>
  </si>
  <si>
    <t xml:space="preserve">1011 W Galloway </t>
  </si>
  <si>
    <t>RPW1950000000A  </t>
  </si>
  <si>
    <t>PORTIONS OF BLKS 3,4,5,6,7 </t>
  </si>
  <si>
    <t xml:space="preserve">1014 W Galloway </t>
  </si>
  <si>
    <t>RPW19500010120  </t>
  </si>
  <si>
    <t xml:space="preserve">1019 W Galloway </t>
  </si>
  <si>
    <t>RPW1950000000B  </t>
  </si>
  <si>
    <t> TN-11,</t>
  </si>
  <si>
    <t xml:space="preserve">1021 W Galloway </t>
  </si>
  <si>
    <t>RPW1950000000C  </t>
  </si>
  <si>
    <t>TN-7,</t>
  </si>
  <si>
    <t xml:space="preserve"> PORTIONS OF BLKS 3,4,5,6,7</t>
  </si>
  <si>
    <t xml:space="preserve">1025 W Galloway </t>
  </si>
  <si>
    <t>RPW1950000000D  </t>
  </si>
  <si>
    <t>TN-8,</t>
  </si>
  <si>
    <t xml:space="preserve">1100 W Galloway </t>
  </si>
  <si>
    <t>RPW1950001017A</t>
  </si>
  <si>
    <t xml:space="preserve">1102 W Galloway </t>
  </si>
  <si>
    <t>RPW1950001018A  </t>
  </si>
  <si>
    <t xml:space="preserve">1122 W Galloway </t>
  </si>
  <si>
    <t>RPW19500020270  </t>
  </si>
  <si>
    <t xml:space="preserve">1124 W Galloway </t>
  </si>
  <si>
    <t>RPW19500020260  </t>
  </si>
  <si>
    <t xml:space="preserve">1206 W Galloway </t>
  </si>
  <si>
    <t>RPW1950002024A  </t>
  </si>
  <si>
    <t xml:space="preserve">1208 W Galloway </t>
  </si>
  <si>
    <t>RPW1950002024B  </t>
  </si>
  <si>
    <t xml:space="preserve">1212 W Galloway </t>
  </si>
  <si>
    <t>RPW1950002022A  </t>
  </si>
  <si>
    <t>22,23</t>
  </si>
  <si>
    <t xml:space="preserve">901 W Galloway </t>
  </si>
  <si>
    <t>RPW19500000010  </t>
  </si>
  <si>
    <t xml:space="preserve">905 W Galloway </t>
  </si>
  <si>
    <t>RPW19500000030  </t>
  </si>
  <si>
    <t xml:space="preserve">912 W Galloway </t>
  </si>
  <si>
    <t>RPW1950001001A  </t>
  </si>
  <si>
    <t xml:space="preserve">926 W Galloway </t>
  </si>
  <si>
    <t>RPW19500010050  </t>
  </si>
  <si>
    <t xml:space="preserve">980 W Galloway </t>
  </si>
  <si>
    <t>RPW1950001006A  </t>
  </si>
  <si>
    <t xml:space="preserve">909 W Galloway </t>
  </si>
  <si>
    <t>RPW1950000004A  </t>
  </si>
  <si>
    <t xml:space="preserve"> TN-2</t>
  </si>
  <si>
    <t>843 W 9th</t>
  </si>
  <si>
    <t>RPW1950000002A  </t>
  </si>
  <si>
    <t>2,7</t>
  </si>
  <si>
    <t xml:space="preserve">1305 Pioneer RD </t>
  </si>
  <si>
    <t>RPW1950002010A  </t>
  </si>
  <si>
    <t>RANAHAN ACRES </t>
  </si>
  <si>
    <t xml:space="preserve">1385 Pioneer RD </t>
  </si>
  <si>
    <t>RPW1950002013B  </t>
  </si>
  <si>
    <t xml:space="preserve">1245 Pioneer RD </t>
  </si>
  <si>
    <t>RPW19500020060  </t>
  </si>
  <si>
    <t xml:space="preserve">1265 Pioneer  RD </t>
  </si>
  <si>
    <t>RPW19500020070  </t>
  </si>
  <si>
    <t xml:space="preserve">1285 Pioneer RD </t>
  </si>
  <si>
    <t>RPW1950002009A  </t>
  </si>
  <si>
    <t xml:space="preserve">1165 Pioneer </t>
  </si>
  <si>
    <t>RPW1950002003A  </t>
  </si>
  <si>
    <t xml:space="preserve">1295 Pioneer RD </t>
  </si>
  <si>
    <t>RPW1950002009B  </t>
  </si>
  <si>
    <t xml:space="preserve">1375 Pioneer RD </t>
  </si>
  <si>
    <t>RPW1950002013A  </t>
  </si>
  <si>
    <t xml:space="preserve">1180 W 14th </t>
  </si>
  <si>
    <t>RPW1950002013C  </t>
  </si>
  <si>
    <t>1225 Pioneer Rd</t>
  </si>
  <si>
    <t>RPW1950002005B  </t>
  </si>
  <si>
    <t>5,24</t>
  </si>
  <si>
    <t xml:space="preserve">1235  Pioneer RD </t>
  </si>
  <si>
    <t>RPW1950002005C  </t>
  </si>
  <si>
    <t xml:space="preserve">1315 Pioneer RD </t>
  </si>
  <si>
    <t>RPW1950002010B  </t>
  </si>
  <si>
    <t xml:space="preserve">1275 Pioneer RD </t>
  </si>
  <si>
    <t>RPW19500020080  </t>
  </si>
  <si>
    <t>1145 Pioneer RD</t>
  </si>
  <si>
    <t>RPW1950002001D  </t>
  </si>
  <si>
    <t xml:space="preserve">1179 W 9th Rodeo Ground </t>
  </si>
  <si>
    <t>RPW30003102450  </t>
  </si>
  <si>
    <t> TN-14</t>
  </si>
  <si>
    <t>Rodeo Grounds</t>
  </si>
  <si>
    <t xml:space="preserve">1520 W 2ND </t>
  </si>
  <si>
    <t>RPW2050008001A  </t>
  </si>
  <si>
    <t>ROLLING HILLS</t>
  </si>
  <si>
    <t xml:space="preserve">1506 W 2ND </t>
  </si>
  <si>
    <t>RPW20500080020  </t>
  </si>
  <si>
    <t xml:space="preserve">215 Fairmont </t>
  </si>
  <si>
    <t>RPW2050008004A  </t>
  </si>
  <si>
    <t xml:space="preserve">11 Hillside </t>
  </si>
  <si>
    <t>RPW2050003001A  </t>
  </si>
  <si>
    <t xml:space="preserve">ROLLING HILLS </t>
  </si>
  <si>
    <t>41 Hillside</t>
  </si>
  <si>
    <t>RPW2050003002A  </t>
  </si>
  <si>
    <t xml:space="preserve">10 Fairmont </t>
  </si>
  <si>
    <t>RPW20500030060  </t>
  </si>
  <si>
    <t>ROLLING HILLS ADD</t>
  </si>
  <si>
    <t xml:space="preserve">30 Fairmont </t>
  </si>
  <si>
    <t>RPW20500030050  </t>
  </si>
  <si>
    <t xml:space="preserve">50 Fairmont </t>
  </si>
  <si>
    <t>RPW20500030040  </t>
  </si>
  <si>
    <t xml:space="preserve">80 Lundberg </t>
  </si>
  <si>
    <t>RPW16510020070  </t>
  </si>
  <si>
    <t>ROLLING HILLS GOLF ESTATES</t>
  </si>
  <si>
    <t xml:space="preserve">90 Lundberg </t>
  </si>
  <si>
    <t>RPW16510020060  </t>
  </si>
  <si>
    <t xml:space="preserve">105 Lundberg </t>
  </si>
  <si>
    <t>RPW1651002005B  </t>
  </si>
  <si>
    <t xml:space="preserve">70 Lundberg </t>
  </si>
  <si>
    <t>RPW16510020080  </t>
  </si>
  <si>
    <t xml:space="preserve">380 W Indianhead </t>
  </si>
  <si>
    <t>RPW16510010010  </t>
  </si>
  <si>
    <t xml:space="preserve">420 W Indianhead </t>
  </si>
  <si>
    <t>RPW16510010020  </t>
  </si>
  <si>
    <t xml:space="preserve">460 W Indianhead </t>
  </si>
  <si>
    <t>RPW16510010040  </t>
  </si>
  <si>
    <t xml:space="preserve">40 Lundberg </t>
  </si>
  <si>
    <t>RPW16510010070  </t>
  </si>
  <si>
    <t xml:space="preserve">50 Lundberg </t>
  </si>
  <si>
    <t>RPW16510020100  </t>
  </si>
  <si>
    <t xml:space="preserve">60 Lundberg </t>
  </si>
  <si>
    <t>RPW16510020090  </t>
  </si>
  <si>
    <t xml:space="preserve">145 Lundberg </t>
  </si>
  <si>
    <t>RPW1651002003B  </t>
  </si>
  <si>
    <t>3,2</t>
  </si>
  <si>
    <t xml:space="preserve">520 W Indianhead </t>
  </si>
  <si>
    <t>RPW1651002001A  </t>
  </si>
  <si>
    <t xml:space="preserve">440 W Indianhead </t>
  </si>
  <si>
    <t>RPW16510010030  </t>
  </si>
  <si>
    <t xml:space="preserve">35 Lundberg </t>
  </si>
  <si>
    <t>RPW16510010060  </t>
  </si>
  <si>
    <t xml:space="preserve">25 Lundberg </t>
  </si>
  <si>
    <t>RPW16510010050  </t>
  </si>
  <si>
    <t xml:space="preserve">30 Hillside </t>
  </si>
  <si>
    <t>RPW20500020050  </t>
  </si>
  <si>
    <t>ROLLING HILLS SUB</t>
  </si>
  <si>
    <t xml:space="preserve">10 Hillside </t>
  </si>
  <si>
    <t>RPW20500020060  </t>
  </si>
  <si>
    <t xml:space="preserve">1675 Fairmont </t>
  </si>
  <si>
    <t>RPW2050009002A  </t>
  </si>
  <si>
    <t xml:space="preserve">1820 Fairmont </t>
  </si>
  <si>
    <t>RPW2050007009A  </t>
  </si>
  <si>
    <t xml:space="preserve">50 Summit </t>
  </si>
  <si>
    <t>RPW2050001004A  </t>
  </si>
  <si>
    <t xml:space="preserve">250 Fairmont </t>
  </si>
  <si>
    <t>RPW20500070110  </t>
  </si>
  <si>
    <t xml:space="preserve">1850 Sunset </t>
  </si>
  <si>
    <t>RPW20500050010  </t>
  </si>
  <si>
    <t xml:space="preserve">1804 Fairmont </t>
  </si>
  <si>
    <t>RPW2050007007A  </t>
  </si>
  <si>
    <t>260 Westlawn</t>
  </si>
  <si>
    <t>RPW2050005008A  </t>
  </si>
  <si>
    <t xml:space="preserve">210 Westlawn </t>
  </si>
  <si>
    <t>RPW2050005006A  </t>
  </si>
  <si>
    <t xml:space="preserve">49 Short </t>
  </si>
  <si>
    <t>RPW20500040060  </t>
  </si>
  <si>
    <t xml:space="preserve">225 W Indianhead </t>
  </si>
  <si>
    <t>RPW2050005002A  </t>
  </si>
  <si>
    <t xml:space="preserve">10 Short </t>
  </si>
  <si>
    <t>RPW20500040030  </t>
  </si>
  <si>
    <t xml:space="preserve">13 Short </t>
  </si>
  <si>
    <t>RPW20500040040  </t>
  </si>
  <si>
    <t xml:space="preserve">204 Fairmont </t>
  </si>
  <si>
    <t>RPW2050007015A  </t>
  </si>
  <si>
    <t xml:space="preserve">1735 Fairmont </t>
  </si>
  <si>
    <t>RPW2050006003A  </t>
  </si>
  <si>
    <t xml:space="preserve">1725 Fairmont </t>
  </si>
  <si>
    <t>RPW2050006005A</t>
  </si>
  <si>
    <t>225 Westlawn</t>
  </si>
  <si>
    <t>RPW2050006004B  </t>
  </si>
  <si>
    <t xml:space="preserve">219 W Indianhead </t>
  </si>
  <si>
    <t>RPW2050005004A  </t>
  </si>
  <si>
    <t>15 Summit</t>
  </si>
  <si>
    <t>RPW20500020020  </t>
  </si>
  <si>
    <t xml:space="preserve">1625 Fairmont </t>
  </si>
  <si>
    <t>RPW20500090010  </t>
  </si>
  <si>
    <t xml:space="preserve">1700 Fairmont </t>
  </si>
  <si>
    <t>RPW20500070010  </t>
  </si>
  <si>
    <t xml:space="preserve">1705 Sunset </t>
  </si>
  <si>
    <t>RPW2050009003A  </t>
  </si>
  <si>
    <t xml:space="preserve">1720 Fairmont </t>
  </si>
  <si>
    <t>RPW20500070020  </t>
  </si>
  <si>
    <t xml:space="preserve">1725 Sunset </t>
  </si>
  <si>
    <t>RPW20500090050  </t>
  </si>
  <si>
    <t xml:space="preserve">1740 Fairmont </t>
  </si>
  <si>
    <t>RPW20500070030  </t>
  </si>
  <si>
    <t xml:space="preserve">1750 Sunset </t>
  </si>
  <si>
    <t>RPW2050006001B  </t>
  </si>
  <si>
    <t xml:space="preserve">1755 Sunset </t>
  </si>
  <si>
    <t>RPW2050009006B  </t>
  </si>
  <si>
    <t xml:space="preserve">1760 Fairmont </t>
  </si>
  <si>
    <t>RPW20500070040  </t>
  </si>
  <si>
    <t>1760 Sunset</t>
  </si>
  <si>
    <t>RPW2050006002B  </t>
  </si>
  <si>
    <t xml:space="preserve">1780 Fairmont </t>
  </si>
  <si>
    <t>RPW20500070050  </t>
  </si>
  <si>
    <t xml:space="preserve">1800 Fairmont </t>
  </si>
  <si>
    <t>RPW2050007006A  </t>
  </si>
  <si>
    <t>1804 Sunset</t>
  </si>
  <si>
    <t>RPW20500050100  </t>
  </si>
  <si>
    <t xml:space="preserve">1808 Fairmont </t>
  </si>
  <si>
    <t>RPW2050007008A  </t>
  </si>
  <si>
    <t xml:space="preserve">1825 Sunset </t>
  </si>
  <si>
    <t>RPW2050009007A  </t>
  </si>
  <si>
    <t xml:space="preserve">1865 Fairview </t>
  </si>
  <si>
    <t>RPW20500010010  </t>
  </si>
  <si>
    <t>1865 State St</t>
  </si>
  <si>
    <t>RPW20500010010</t>
  </si>
  <si>
    <t xml:space="preserve">1865 Sunset </t>
  </si>
  <si>
    <t>RPW2050009009A  </t>
  </si>
  <si>
    <t xml:space="preserve">210 Fairmont </t>
  </si>
  <si>
    <t>RPW2050007013A  </t>
  </si>
  <si>
    <t xml:space="preserve">230 Fairmont </t>
  </si>
  <si>
    <t>RPW20500070120  </t>
  </si>
  <si>
    <t xml:space="preserve">240 Westlawn </t>
  </si>
  <si>
    <t>RPW2050005007A  </t>
  </si>
  <si>
    <t>30 Short</t>
  </si>
  <si>
    <t>RPW20500040020  </t>
  </si>
  <si>
    <t xml:space="preserve">33 Short </t>
  </si>
  <si>
    <t>RPW20500040050  </t>
  </si>
  <si>
    <t xml:space="preserve">50 Hillside </t>
  </si>
  <si>
    <t>RPW20500020040  </t>
  </si>
  <si>
    <t xml:space="preserve">50 Short </t>
  </si>
  <si>
    <t>RPW20500040010  </t>
  </si>
  <si>
    <t xml:space="preserve">55 Summit </t>
  </si>
  <si>
    <t>RPW20500020030  </t>
  </si>
  <si>
    <t xml:space="preserve">1150 E 4TH </t>
  </si>
  <si>
    <t>RPW30002908581  </t>
  </si>
  <si>
    <t xml:space="preserve">1795 State </t>
  </si>
  <si>
    <t>RPW20500020010  </t>
  </si>
  <si>
    <t xml:space="preserve">1130 Loafer LN </t>
  </si>
  <si>
    <t>RP11N05W58305B</t>
  </si>
  <si>
    <t>Sage Mesa Sub</t>
  </si>
  <si>
    <t xml:space="preserve">1640 E 9th </t>
  </si>
  <si>
    <t>RP11N05W581090  </t>
  </si>
  <si>
    <t xml:space="preserve">1650 E 9th </t>
  </si>
  <si>
    <t>RP11N05W581080  </t>
  </si>
  <si>
    <t xml:space="preserve">1670 E 9th </t>
  </si>
  <si>
    <t>RP11N05W581060  </t>
  </si>
  <si>
    <t xml:space="preserve">1092 Loafer LN </t>
  </si>
  <si>
    <t>RP11N05W581050  </t>
  </si>
  <si>
    <t>1042 Loafer LN</t>
  </si>
  <si>
    <t>RP11N05W581040</t>
  </si>
  <si>
    <t xml:space="preserve">920 Loafer LN </t>
  </si>
  <si>
    <t>RP11N05W581010  </t>
  </si>
  <si>
    <t xml:space="preserve">1840 E 11th </t>
  </si>
  <si>
    <t>RP11N05W583010  </t>
  </si>
  <si>
    <t xml:space="preserve">1750 E 11th </t>
  </si>
  <si>
    <t>RP11N05W583030</t>
  </si>
  <si>
    <t xml:space="preserve">1665 E 9th </t>
  </si>
  <si>
    <t>RP11N05W582060  </t>
  </si>
  <si>
    <t xml:space="preserve">1655 E 9th </t>
  </si>
  <si>
    <t>RP11N05W582050  </t>
  </si>
  <si>
    <t xml:space="preserve">962 Loafer LN </t>
  </si>
  <si>
    <t>RP11N05W581020  </t>
  </si>
  <si>
    <t xml:space="preserve">1675 E 9th </t>
  </si>
  <si>
    <t>RP11N05W582070  </t>
  </si>
  <si>
    <t xml:space="preserve">1625 E 9th </t>
  </si>
  <si>
    <t>RP11N05W582020  </t>
  </si>
  <si>
    <t xml:space="preserve">1650 E 11th </t>
  </si>
  <si>
    <t>RP11N05W583040  </t>
  </si>
  <si>
    <t>1660 E 9th</t>
  </si>
  <si>
    <t>RP11N05W581070  </t>
  </si>
  <si>
    <t xml:space="preserve">992 Loafer LN </t>
  </si>
  <si>
    <t>RP11N05W581030  </t>
  </si>
  <si>
    <t xml:space="preserve">1810 E 11th </t>
  </si>
  <si>
    <t>RP11N05W583020</t>
  </si>
  <si>
    <t>1109 E PARK</t>
  </si>
  <si>
    <t>RPW2100007010A  </t>
  </si>
  <si>
    <t>SHANNON ADD</t>
  </si>
  <si>
    <t xml:space="preserve">1028 E Court </t>
  </si>
  <si>
    <t>RPW2100005007A  </t>
  </si>
  <si>
    <t>615 E 12TH</t>
  </si>
  <si>
    <t>RPW2100007006A  </t>
  </si>
  <si>
    <t xml:space="preserve">913 E Court </t>
  </si>
  <si>
    <t>RPW21000030080  </t>
  </si>
  <si>
    <t xml:space="preserve">1120 E Liberty </t>
  </si>
  <si>
    <t>RPW21000070050  </t>
  </si>
  <si>
    <t>1128 E Main</t>
  </si>
  <si>
    <t>RPW2100001008A  </t>
  </si>
  <si>
    <t>635 E 10TH</t>
  </si>
  <si>
    <t>RPW2100009011D  </t>
  </si>
  <si>
    <t>625 E 10TH</t>
  </si>
  <si>
    <t>RPW2100009011B  </t>
  </si>
  <si>
    <t>925 E PARK</t>
  </si>
  <si>
    <t>RPW2100009011G  </t>
  </si>
  <si>
    <t>935 E PARK</t>
  </si>
  <si>
    <t xml:space="preserve">1034 E Liberty </t>
  </si>
  <si>
    <t>RPW2100008006A  </t>
  </si>
  <si>
    <t>630/620 E. 10TH ST.</t>
  </si>
  <si>
    <t>RPW2100008009C  </t>
  </si>
  <si>
    <t>620 E. 10TH ST.</t>
  </si>
  <si>
    <t>1001 E PARK</t>
  </si>
  <si>
    <t>RPW2100008009B  </t>
  </si>
  <si>
    <t xml:space="preserve">1028 E Main </t>
  </si>
  <si>
    <t>RPW2100002008A  </t>
  </si>
  <si>
    <t xml:space="preserve">939 E Liberty </t>
  </si>
  <si>
    <t>RPW2100006012A  </t>
  </si>
  <si>
    <t xml:space="preserve">410 E 11th </t>
  </si>
  <si>
    <t>RPW2100001001A  </t>
  </si>
  <si>
    <t xml:space="preserve">1008 E Liberty </t>
  </si>
  <si>
    <t>RPW2100008004A  </t>
  </si>
  <si>
    <t>4&amp;5</t>
  </si>
  <si>
    <t xml:space="preserve">928 E Court </t>
  </si>
  <si>
    <t>RPW21000060020  </t>
  </si>
  <si>
    <t xml:space="preserve">948 E Court </t>
  </si>
  <si>
    <t>RPW21000060010  </t>
  </si>
  <si>
    <t xml:space="preserve">1005 E Liberty </t>
  </si>
  <si>
    <t>RPW2100005010A  </t>
  </si>
  <si>
    <t>685 E 12TH</t>
  </si>
  <si>
    <t>RPW2100007015A</t>
  </si>
  <si>
    <t xml:space="preserve">555 E 12TH </t>
  </si>
  <si>
    <t>RPW2100004015A  </t>
  </si>
  <si>
    <t>666 E 11TH</t>
  </si>
  <si>
    <t>RPW2100007009B  </t>
  </si>
  <si>
    <t xml:space="preserve">518 E 11th </t>
  </si>
  <si>
    <t>RPW2100004009B  </t>
  </si>
  <si>
    <t xml:space="preserve">1118/ 1114 E Court </t>
  </si>
  <si>
    <t>RPW2100004005A  </t>
  </si>
  <si>
    <t>5&amp;6</t>
  </si>
  <si>
    <t>1102 E Court</t>
  </si>
  <si>
    <t>RPW2100004001A</t>
  </si>
  <si>
    <t xml:space="preserve">1021 E Court </t>
  </si>
  <si>
    <t>RPW2100002013A  </t>
  </si>
  <si>
    <t xml:space="preserve">1001 E Liberty </t>
  </si>
  <si>
    <t>RPW2100005009A  </t>
  </si>
  <si>
    <t xml:space="preserve">1002 E Court </t>
  </si>
  <si>
    <t>RPW2100005001A  </t>
  </si>
  <si>
    <t xml:space="preserve">1002 E Liberty </t>
  </si>
  <si>
    <t>RPW2100008001A  </t>
  </si>
  <si>
    <t xml:space="preserve">1004 E Liberty </t>
  </si>
  <si>
    <t>RPW21000080020  </t>
  </si>
  <si>
    <t xml:space="preserve">1006 E Main </t>
  </si>
  <si>
    <t>RPW21000020020  </t>
  </si>
  <si>
    <t xml:space="preserve">1007 E Court </t>
  </si>
  <si>
    <t>RPW2100002009A  </t>
  </si>
  <si>
    <t xml:space="preserve">1012 E Main </t>
  </si>
  <si>
    <t>RPW2100002003A  </t>
  </si>
  <si>
    <t>1015 E PARK</t>
  </si>
  <si>
    <t>RPW2100008010A  </t>
  </si>
  <si>
    <t xml:space="preserve">1016 E Main </t>
  </si>
  <si>
    <t>RPW2100002004A  </t>
  </si>
  <si>
    <t xml:space="preserve">1019 E Court </t>
  </si>
  <si>
    <t>RPW2100002011A  </t>
  </si>
  <si>
    <t>11&amp;12</t>
  </si>
  <si>
    <t xml:space="preserve">1020 E  Main </t>
  </si>
  <si>
    <t>RPW2100002005A  </t>
  </si>
  <si>
    <t>6,6</t>
  </si>
  <si>
    <t xml:space="preserve">1023 E Court </t>
  </si>
  <si>
    <t>RPW2100002014A  </t>
  </si>
  <si>
    <t xml:space="preserve">1024 E Main </t>
  </si>
  <si>
    <t>RPW2100002007B  </t>
  </si>
  <si>
    <t xml:space="preserve">1025 E Liberty </t>
  </si>
  <si>
    <t>RPW2100005011A  </t>
  </si>
  <si>
    <t>1029 E PARK</t>
  </si>
  <si>
    <t>RPW21000080120  </t>
  </si>
  <si>
    <t xml:space="preserve">1035 E Liberty </t>
  </si>
  <si>
    <t>RPW2100005012A  </t>
  </si>
  <si>
    <t>12,</t>
  </si>
  <si>
    <t xml:space="preserve">1038 E Liberty </t>
  </si>
  <si>
    <t>RPW2100008007B  </t>
  </si>
  <si>
    <t>1041 E PARK</t>
  </si>
  <si>
    <t>RPW21000080130  </t>
  </si>
  <si>
    <t xml:space="preserve">1055 E Liberty </t>
  </si>
  <si>
    <t>RPW2100005013A  </t>
  </si>
  <si>
    <t xml:space="preserve">1075 E Liberty </t>
  </si>
  <si>
    <t>RPW2100005014A</t>
  </si>
  <si>
    <t xml:space="preserve">1100 E Liberty </t>
  </si>
  <si>
    <t>RPW2100007001B  </t>
  </si>
  <si>
    <t xml:space="preserve">1103 E Court </t>
  </si>
  <si>
    <t>RPW2100001009A  </t>
  </si>
  <si>
    <t xml:space="preserve">1106 E Liberty </t>
  </si>
  <si>
    <t xml:space="preserve">RPW2100007003A  </t>
  </si>
  <si>
    <t>3&amp;4</t>
  </si>
  <si>
    <t xml:space="preserve">1109 E Court </t>
  </si>
  <si>
    <t>RPW21000010100  </t>
  </si>
  <si>
    <t xml:space="preserve">1113 E Court </t>
  </si>
  <si>
    <t>RPW2100001011A  </t>
  </si>
  <si>
    <t xml:space="preserve">1118 E Main </t>
  </si>
  <si>
    <t>RPW21000010050  </t>
  </si>
  <si>
    <t xml:space="preserve">1125 E Court </t>
  </si>
  <si>
    <t>RPW2100001013A  </t>
  </si>
  <si>
    <t xml:space="preserve">1130 E Liberty </t>
  </si>
  <si>
    <t>RPW2100007006B  </t>
  </si>
  <si>
    <t>1155 E PARK ST</t>
  </si>
  <si>
    <t>RPW2100007013A  </t>
  </si>
  <si>
    <t>1175 E PARK</t>
  </si>
  <si>
    <t>RPW2100007014A  </t>
  </si>
  <si>
    <t xml:space="preserve">1185 E Court </t>
  </si>
  <si>
    <t>RPW2100001016A  </t>
  </si>
  <si>
    <t>410 E 10th/441 e 10th</t>
  </si>
  <si>
    <t>RPW2100003001A  </t>
  </si>
  <si>
    <t xml:space="preserve">565 E 11th </t>
  </si>
  <si>
    <t>RPW2100005016A  </t>
  </si>
  <si>
    <t>685/683 E 12TH</t>
  </si>
  <si>
    <t>690 E 11TH</t>
  </si>
  <si>
    <t>RPW2100007009A  </t>
  </si>
  <si>
    <t xml:space="preserve">902 E Main </t>
  </si>
  <si>
    <t>RPW23000030060  </t>
  </si>
  <si>
    <t xml:space="preserve">904 E Main </t>
  </si>
  <si>
    <t xml:space="preserve">RPW23000030050  </t>
  </si>
  <si>
    <t xml:space="preserve">908 E Main </t>
  </si>
  <si>
    <t>RPW23000030040  </t>
  </si>
  <si>
    <t xml:space="preserve">916 E Court </t>
  </si>
  <si>
    <t>RPW2100006004A  </t>
  </si>
  <si>
    <t xml:space="preserve">916 E Liberty </t>
  </si>
  <si>
    <t>RPW2100009004A  </t>
  </si>
  <si>
    <t xml:space="preserve">917 E Court </t>
  </si>
  <si>
    <t>RPW21000030090  </t>
  </si>
  <si>
    <t xml:space="preserve">917 E Liberty </t>
  </si>
  <si>
    <t>RPW2100006008A  </t>
  </si>
  <si>
    <t>919 E PARK</t>
  </si>
  <si>
    <t>RPW2100009009A  </t>
  </si>
  <si>
    <t xml:space="preserve">922 E Court </t>
  </si>
  <si>
    <t>RPW2100006003A  </t>
  </si>
  <si>
    <t xml:space="preserve">922 E Main </t>
  </si>
  <si>
    <t>RPW2100003001B  </t>
  </si>
  <si>
    <t xml:space="preserve">927 E Court </t>
  </si>
  <si>
    <t>RPW21000030100  </t>
  </si>
  <si>
    <t xml:space="preserve">929 E Liberty </t>
  </si>
  <si>
    <t>RPW2100006009A  </t>
  </si>
  <si>
    <t xml:space="preserve">930 E Liberty </t>
  </si>
  <si>
    <t>RPW21000090030  </t>
  </si>
  <si>
    <t xml:space="preserve">933 E Liberty </t>
  </si>
  <si>
    <t>RPW21000060110  </t>
  </si>
  <si>
    <t xml:space="preserve">936 E Liberty </t>
  </si>
  <si>
    <t>RPW21000090020  </t>
  </si>
  <si>
    <t xml:space="preserve">938 E Liberty </t>
  </si>
  <si>
    <t>RPW2100009001A  </t>
  </si>
  <si>
    <t xml:space="preserve">947 E Court </t>
  </si>
  <si>
    <t>RPW21000030110  </t>
  </si>
  <si>
    <t xml:space="preserve">977 E Court </t>
  </si>
  <si>
    <t>RPW2100003012A  </t>
  </si>
  <si>
    <t>623 E 11TH</t>
  </si>
  <si>
    <t>RPW2100008014A  </t>
  </si>
  <si>
    <t xml:space="preserve">640 E 11th </t>
  </si>
  <si>
    <t>RPW2100007001A  </t>
  </si>
  <si>
    <t xml:space="preserve">1128 E Court </t>
  </si>
  <si>
    <t>RPW2100004007A  </t>
  </si>
  <si>
    <t>7&amp;8</t>
  </si>
  <si>
    <t xml:space="preserve">1020 E Court </t>
  </si>
  <si>
    <t>RPW2100005005A  </t>
  </si>
  <si>
    <t xml:space="preserve">1029 E Court </t>
  </si>
  <si>
    <t>RPW2100002016A  </t>
  </si>
  <si>
    <t xml:space="preserve">1010 E Court </t>
  </si>
  <si>
    <t>RPW2100005002A  </t>
  </si>
  <si>
    <t xml:space="preserve">1016 E Court </t>
  </si>
  <si>
    <t>RPW21000050040  </t>
  </si>
  <si>
    <t xml:space="preserve">1006 E Liberty </t>
  </si>
  <si>
    <t>RPW21000080030  </t>
  </si>
  <si>
    <t>918 E Main</t>
  </si>
  <si>
    <t>RPW2100003002A  </t>
  </si>
  <si>
    <t xml:space="preserve">1126 E Main </t>
  </si>
  <si>
    <t>RPW2100001006A  </t>
  </si>
  <si>
    <t>6&amp;7</t>
  </si>
  <si>
    <t xml:space="preserve">1112 E Main </t>
  </si>
  <si>
    <t>RPW2100001002A  </t>
  </si>
  <si>
    <t xml:space="preserve">914 E Main </t>
  </si>
  <si>
    <t>RPW2100003004A  </t>
  </si>
  <si>
    <t xml:space="preserve">1002 E Main </t>
  </si>
  <si>
    <t>RPW2100002001A  </t>
  </si>
  <si>
    <t xml:space="preserve">1010 E Main </t>
  </si>
  <si>
    <t>915 E PARK</t>
  </si>
  <si>
    <t>RPW2100009007A</t>
  </si>
  <si>
    <t>1380 Dawn St</t>
  </si>
  <si>
    <t>RPW13500030116 </t>
  </si>
  <si>
    <t>SUNDANCE POINT</t>
  </si>
  <si>
    <t>1370 Dawn St</t>
  </si>
  <si>
    <t>RPW13500030115</t>
  </si>
  <si>
    <t>1360 Dawn St</t>
  </si>
  <si>
    <t>RPW13500030114 </t>
  </si>
  <si>
    <t>1350 Dawn St</t>
  </si>
  <si>
    <t>RPW13500030113</t>
  </si>
  <si>
    <t>1340 Dawn St</t>
  </si>
  <si>
    <t>RPW13500030112 </t>
  </si>
  <si>
    <t>1330 Dawn St</t>
  </si>
  <si>
    <t>RPW13500030111</t>
  </si>
  <si>
    <t>1320 Dawn St</t>
  </si>
  <si>
    <t>RPW13500030110</t>
  </si>
  <si>
    <t>915 Twilight St</t>
  </si>
  <si>
    <t>RPW13500030109</t>
  </si>
  <si>
    <t>1385 Dawn St</t>
  </si>
  <si>
    <t>RPW13500030207</t>
  </si>
  <si>
    <t>1375 Dawn St</t>
  </si>
  <si>
    <t>RPW13500030208</t>
  </si>
  <si>
    <t>1365 Dawn St</t>
  </si>
  <si>
    <t>RPW13500030209 </t>
  </si>
  <si>
    <t>1355 Dawn St</t>
  </si>
  <si>
    <t>RPW13500030210</t>
  </si>
  <si>
    <t>1345 Dawn St</t>
  </si>
  <si>
    <t>RPW13500030211</t>
  </si>
  <si>
    <t>1335 Dawn St</t>
  </si>
  <si>
    <t>RPW13500030212</t>
  </si>
  <si>
    <t>1380 Crescent St</t>
  </si>
  <si>
    <t>RPW13500030206 </t>
  </si>
  <si>
    <t>1370 Crescent St</t>
  </si>
  <si>
    <t>RPW13500030205</t>
  </si>
  <si>
    <t>1360 Crescent St</t>
  </si>
  <si>
    <t>RPW13500030204</t>
  </si>
  <si>
    <t>1350 Crescent St</t>
  </si>
  <si>
    <t>RPW13500030203</t>
  </si>
  <si>
    <t>1340 Crescent St</t>
  </si>
  <si>
    <t>RPW13500030202 </t>
  </si>
  <si>
    <t>1330 Crescent St</t>
  </si>
  <si>
    <t>RPW13500030201</t>
  </si>
  <si>
    <t>1385 Crescent St</t>
  </si>
  <si>
    <t>RPW13500030307</t>
  </si>
  <si>
    <t>1375 Crescent St</t>
  </si>
  <si>
    <t>RPW13500030308</t>
  </si>
  <si>
    <t>1365 Crescent St</t>
  </si>
  <si>
    <t>RPW13500030309</t>
  </si>
  <si>
    <t>1355 Crescent St</t>
  </si>
  <si>
    <t>RPW13500030310</t>
  </si>
  <si>
    <t>1345 Crescent St</t>
  </si>
  <si>
    <t>RPW13500030311</t>
  </si>
  <si>
    <t>1335 Crescent St</t>
  </si>
  <si>
    <t>RPW13500030312</t>
  </si>
  <si>
    <t>1380 Solstice St</t>
  </si>
  <si>
    <t>RPW13500030306</t>
  </si>
  <si>
    <t>1370 Solstice St</t>
  </si>
  <si>
    <t>RPW13500030305</t>
  </si>
  <si>
    <t>1360 Solstice St</t>
  </si>
  <si>
    <t>RPW13500030304</t>
  </si>
  <si>
    <t>1350 Solstice St</t>
  </si>
  <si>
    <t>RPW13500030303 </t>
  </si>
  <si>
    <t>1340 Solstice St</t>
  </si>
  <si>
    <t>RPW13500030302</t>
  </si>
  <si>
    <t>1330 Solstice St</t>
  </si>
  <si>
    <t>RPW13500030301</t>
  </si>
  <si>
    <t>1385 Solstice St</t>
  </si>
  <si>
    <t>RPW13500030503</t>
  </si>
  <si>
    <t>1375 Solstice St</t>
  </si>
  <si>
    <t>RPW13500030502</t>
  </si>
  <si>
    <t>1365 Solstice St</t>
  </si>
  <si>
    <t>RPW13500030501</t>
  </si>
  <si>
    <t>995 Twilight St</t>
  </si>
  <si>
    <t>RPW13500030101</t>
  </si>
  <si>
    <t>985 Twilight</t>
  </si>
  <si>
    <t>RPW13500030102 </t>
  </si>
  <si>
    <t>975 Twilight St</t>
  </si>
  <si>
    <t>RPW13500030103</t>
  </si>
  <si>
    <t>965 Twilight St</t>
  </si>
  <si>
    <t>RPW13500030104 </t>
  </si>
  <si>
    <t>955 Twilight St</t>
  </si>
  <si>
    <t>RPW13500030105</t>
  </si>
  <si>
    <t>945 Twilight St</t>
  </si>
  <si>
    <t>RPW13500030106 </t>
  </si>
  <si>
    <t>935 Twilight St</t>
  </si>
  <si>
    <t>RPW13500030107</t>
  </si>
  <si>
    <t>925 Twilight St</t>
  </si>
  <si>
    <t>RPW13500030108 </t>
  </si>
  <si>
    <t xml:space="preserve">1486 W 3rd </t>
  </si>
  <si>
    <t>RPW22200010070  </t>
  </si>
  <si>
    <t>T&amp;T ESTATES</t>
  </si>
  <si>
    <t xml:space="preserve">1585 W 3rd </t>
  </si>
  <si>
    <t>RPW22200010030  </t>
  </si>
  <si>
    <t xml:space="preserve">1520 W 3rd </t>
  </si>
  <si>
    <t>RPW22200010060  </t>
  </si>
  <si>
    <t xml:space="preserve">1560 W  3rd </t>
  </si>
  <si>
    <t>RPW22200010050  </t>
  </si>
  <si>
    <t xml:space="preserve">1525 W 3rd </t>
  </si>
  <si>
    <t>RPW22200010010</t>
  </si>
  <si>
    <t xml:space="preserve">1580 W 3rd </t>
  </si>
  <si>
    <t>RPW22200010040  </t>
  </si>
  <si>
    <t xml:space="preserve">1565 W 3rd </t>
  </si>
  <si>
    <t>RPW22200010020  </t>
  </si>
  <si>
    <t>717 E. Commercial</t>
  </si>
  <si>
    <t>RPW23500020050  </t>
  </si>
  <si>
    <t>THOMAS ADD</t>
  </si>
  <si>
    <t>728 E Commercial</t>
  </si>
  <si>
    <t>RPW2350001007A  </t>
  </si>
  <si>
    <t>753 E Commercial</t>
  </si>
  <si>
    <t>RPW23500020100</t>
  </si>
  <si>
    <t>745 E Commercial</t>
  </si>
  <si>
    <t>RPW2350002006C  </t>
  </si>
  <si>
    <t>701 E Commercial</t>
  </si>
  <si>
    <t>RPW2350002001A  </t>
  </si>
  <si>
    <t>230 E 7TH</t>
  </si>
  <si>
    <t>RPW2350002002A </t>
  </si>
  <si>
    <t>703 E Main ST. #1</t>
  </si>
  <si>
    <t>RPW2350001012A </t>
  </si>
  <si>
    <t>743 E. Commercial ST.</t>
  </si>
  <si>
    <t>RPW2350002006B</t>
  </si>
  <si>
    <t>727 E Main</t>
  </si>
  <si>
    <t>RPW2350001018A  </t>
  </si>
  <si>
    <t>18,19</t>
  </si>
  <si>
    <t>701 E Commercial #2</t>
  </si>
  <si>
    <t>RPW2350002001A</t>
  </si>
  <si>
    <t>700 E Commercial</t>
  </si>
  <si>
    <t>RPW23500010010 </t>
  </si>
  <si>
    <t>706 E Commercial</t>
  </si>
  <si>
    <t>RPW23500010020  </t>
  </si>
  <si>
    <t>710 E Commercial</t>
  </si>
  <si>
    <t>RPW23500010030</t>
  </si>
  <si>
    <t>716 E Commercial</t>
  </si>
  <si>
    <t>RPW23500010040</t>
  </si>
  <si>
    <t>720 E Commercial</t>
  </si>
  <si>
    <t>RPW23500010050</t>
  </si>
  <si>
    <t>724 E Commercial</t>
  </si>
  <si>
    <t>RPW2350001006A</t>
  </si>
  <si>
    <t>726 E Commercial</t>
  </si>
  <si>
    <t>RPW2350001006B</t>
  </si>
  <si>
    <t>732 E Commercial</t>
  </si>
  <si>
    <t>RPW23500010090</t>
  </si>
  <si>
    <t>737 E Main</t>
  </si>
  <si>
    <t>RPW2350001019A  </t>
  </si>
  <si>
    <t>738 E Commercial</t>
  </si>
  <si>
    <t>RPW23500010100  </t>
  </si>
  <si>
    <t>747 E. Commercial ST.</t>
  </si>
  <si>
    <t>RPW2350002007A</t>
  </si>
  <si>
    <t>775 E Commercial ST.</t>
  </si>
  <si>
    <t>RPW2350002011A</t>
  </si>
  <si>
    <t>744 E Commercial</t>
  </si>
  <si>
    <t>RPW23500010110</t>
  </si>
  <si>
    <t>723 E Main</t>
  </si>
  <si>
    <t>RPW23500010170  </t>
  </si>
  <si>
    <t>717 E Main</t>
  </si>
  <si>
    <t>RPW23500010160  </t>
  </si>
  <si>
    <t>743 E Main</t>
  </si>
  <si>
    <t>RPW2350001021A</t>
  </si>
  <si>
    <t>711 E Main ST.</t>
  </si>
  <si>
    <t>RPW2350001014A </t>
  </si>
  <si>
    <t xml:space="preserve">642 Pioneer </t>
  </si>
  <si>
    <t>RPW21500010010  </t>
  </si>
  <si>
    <t>THOMPSON ADD </t>
  </si>
  <si>
    <t xml:space="preserve">1255 W 6TH </t>
  </si>
  <si>
    <t>RPW21500010020  </t>
  </si>
  <si>
    <t>642 Pioneer  Apt #1</t>
  </si>
  <si>
    <t xml:space="preserve">1389 W 3rd </t>
  </si>
  <si>
    <t>RPW22000010010  </t>
  </si>
  <si>
    <t>THOMPSON SUB </t>
  </si>
  <si>
    <t xml:space="preserve">1395 W 3rd </t>
  </si>
  <si>
    <t>RPW22000010020  </t>
  </si>
  <si>
    <t xml:space="preserve">1435 W 3rd </t>
  </si>
  <si>
    <t>RPW22000010040  </t>
  </si>
  <si>
    <t>1115 E 9th</t>
  </si>
  <si>
    <t>RPW30003200020  </t>
  </si>
  <si>
    <t>THOMPSON SURVEY</t>
  </si>
  <si>
    <t>1125 E 9th</t>
  </si>
  <si>
    <t>RPW30003200010</t>
  </si>
  <si>
    <t>105 Thorson Add</t>
  </si>
  <si>
    <t>RPW2250002001A  </t>
  </si>
  <si>
    <t>THORSON ADD</t>
  </si>
  <si>
    <t xml:space="preserve">601 W Indianhead </t>
  </si>
  <si>
    <t>RPW24000020110  </t>
  </si>
  <si>
    <t>TREASURE VALLEY ESTATE  </t>
  </si>
  <si>
    <t xml:space="preserve">611 W Indianhead </t>
  </si>
  <si>
    <t>RPW24000020100  </t>
  </si>
  <si>
    <t xml:space="preserve">621 W Indianhead </t>
  </si>
  <si>
    <t>RPW24000020090  </t>
  </si>
  <si>
    <t xml:space="preserve">637 W Indianhead </t>
  </si>
  <si>
    <t>RPW24000020070  </t>
  </si>
  <si>
    <t xml:space="preserve">641 W. Indianhead </t>
  </si>
  <si>
    <t>RPW24000020060  </t>
  </si>
  <si>
    <t xml:space="preserve">661 W. Indianhead </t>
  </si>
  <si>
    <t>RPW24000020050  </t>
  </si>
  <si>
    <t xml:space="preserve">671 W. Indianhead </t>
  </si>
  <si>
    <t>RPW24000020040  </t>
  </si>
  <si>
    <t xml:space="preserve">681 W. Indianhead </t>
  </si>
  <si>
    <t>RPW24000020030  </t>
  </si>
  <si>
    <t xml:space="preserve">672 Whiting Ave </t>
  </si>
  <si>
    <t>RPW24500050030  </t>
  </si>
  <si>
    <t>TREASURE VALLEY ESTATE #2  </t>
  </si>
  <si>
    <t xml:space="preserve">653 Whiting Ave </t>
  </si>
  <si>
    <t>RPW24500040030  </t>
  </si>
  <si>
    <t xml:space="preserve">602 Whiting Ave </t>
  </si>
  <si>
    <t>RPW24500050100  </t>
  </si>
  <si>
    <t xml:space="preserve">613 Whiting Ave </t>
  </si>
  <si>
    <t>RPW24500040070  </t>
  </si>
  <si>
    <t xml:space="preserve">603 Whiting Ave </t>
  </si>
  <si>
    <t>RPW2450004008A  </t>
  </si>
  <si>
    <t xml:space="preserve">612 Whiting Ave </t>
  </si>
  <si>
    <t>RPW24500050090  </t>
  </si>
  <si>
    <t xml:space="preserve">622 Whiting Ave </t>
  </si>
  <si>
    <t>RPW2450005008A  </t>
  </si>
  <si>
    <t xml:space="preserve">623 Whiting Ave </t>
  </si>
  <si>
    <t>RPW24500040060  </t>
  </si>
  <si>
    <t xml:space="preserve">632 Whiting Ave </t>
  </si>
  <si>
    <t>RPW2450005007A  </t>
  </si>
  <si>
    <t xml:space="preserve">633 Whiting Ave </t>
  </si>
  <si>
    <t>RPW24500040050</t>
  </si>
  <si>
    <t xml:space="preserve">642 Whiting Ave </t>
  </si>
  <si>
    <t>RPW2450005006A  </t>
  </si>
  <si>
    <t xml:space="preserve">643 Whiting Ave </t>
  </si>
  <si>
    <t>RPW24500040040  </t>
  </si>
  <si>
    <t xml:space="preserve">652 Whiting Ave </t>
  </si>
  <si>
    <t>RPW2450005005A  </t>
  </si>
  <si>
    <t xml:space="preserve">662 Whiting Ave </t>
  </si>
  <si>
    <t>RPW24500050040  </t>
  </si>
  <si>
    <t xml:space="preserve">663 Whiting Ave </t>
  </si>
  <si>
    <t>RPW24500040020  </t>
  </si>
  <si>
    <t xml:space="preserve">673 Whiting Ave </t>
  </si>
  <si>
    <t>RPW24500040010  </t>
  </si>
  <si>
    <t xml:space="preserve">682 Whiting Ave </t>
  </si>
  <si>
    <t>RPW24500050020  </t>
  </si>
  <si>
    <t xml:space="preserve">692 Whiting Ave </t>
  </si>
  <si>
    <t>RPW24500050010  </t>
  </si>
  <si>
    <t xml:space="preserve">695 Totem </t>
  </si>
  <si>
    <t>RPW25000030130  </t>
  </si>
  <si>
    <t>TREASURE VALLEY ESTATE #3  </t>
  </si>
  <si>
    <t xml:space="preserve">1765 W 6TH </t>
  </si>
  <si>
    <t>RPW25000050130  </t>
  </si>
  <si>
    <t xml:space="preserve">1795 W 6TH </t>
  </si>
  <si>
    <t>RPW25000050140  </t>
  </si>
  <si>
    <t xml:space="preserve">690 Adobe </t>
  </si>
  <si>
    <t>RPW25000030030  </t>
  </si>
  <si>
    <t>660 Arrow</t>
  </si>
  <si>
    <t>RPW25000030070  </t>
  </si>
  <si>
    <t xml:space="preserve">695 Arrow </t>
  </si>
  <si>
    <t>RPW25000030090  </t>
  </si>
  <si>
    <t xml:space="preserve">690 Totem </t>
  </si>
  <si>
    <t>RPW25000030100  </t>
  </si>
  <si>
    <t xml:space="preserve">1745 W 6TH </t>
  </si>
  <si>
    <t>RPW25000050120</t>
  </si>
  <si>
    <t xml:space="preserve">1801 W 6TH </t>
  </si>
  <si>
    <t>RPW25000050150  </t>
  </si>
  <si>
    <t xml:space="preserve">1825 W 6TH </t>
  </si>
  <si>
    <t>RPW25000050160</t>
  </si>
  <si>
    <t xml:space="preserve">660 Adobe </t>
  </si>
  <si>
    <t>RPW25000030020  </t>
  </si>
  <si>
    <t xml:space="preserve">665 Adobe </t>
  </si>
  <si>
    <t>RPW25000030050  </t>
  </si>
  <si>
    <t xml:space="preserve">695 Adobe </t>
  </si>
  <si>
    <t>RPW25000030040  </t>
  </si>
  <si>
    <t xml:space="preserve">690 Arrow </t>
  </si>
  <si>
    <t>RPW25000030060  </t>
  </si>
  <si>
    <t xml:space="preserve">665 Arrow </t>
  </si>
  <si>
    <t>RPW25000030080  </t>
  </si>
  <si>
    <t xml:space="preserve">660 Totem </t>
  </si>
  <si>
    <t>RPW25000030110  </t>
  </si>
  <si>
    <t>665 Totem</t>
  </si>
  <si>
    <t>RPW25000030120  </t>
  </si>
  <si>
    <t xml:space="preserve">1701 W 6TH </t>
  </si>
  <si>
    <t>RPW25000050110  </t>
  </si>
  <si>
    <t xml:space="preserve">595 W Indianhead </t>
  </si>
  <si>
    <t>RPW2500003001A  </t>
  </si>
  <si>
    <t xml:space="preserve">830 E Court </t>
  </si>
  <si>
    <t>RPW2300005009A</t>
  </si>
  <si>
    <t>TROTTS ADD</t>
  </si>
  <si>
    <t xml:space="preserve">495 E 9th </t>
  </si>
  <si>
    <t>RPW2300002000G  </t>
  </si>
  <si>
    <t xml:space="preserve">905 E Liberty </t>
  </si>
  <si>
    <t>RPW2300006001B  </t>
  </si>
  <si>
    <t xml:space="preserve">803 E Liberty </t>
  </si>
  <si>
    <t>RPW2300005001B  </t>
  </si>
  <si>
    <t xml:space="preserve">815 E Liberty </t>
  </si>
  <si>
    <t>RPW23000050040  </t>
  </si>
  <si>
    <t>823 E PARK</t>
  </si>
  <si>
    <t>RPW2300008007A  </t>
  </si>
  <si>
    <t>711 E Court</t>
  </si>
  <si>
    <t>RPW2300001001A  </t>
  </si>
  <si>
    <t xml:space="preserve">811 E Court </t>
  </si>
  <si>
    <t>RPW2300002000C  </t>
  </si>
  <si>
    <t xml:space="preserve">702 E Liberty </t>
  </si>
  <si>
    <t>RPW2300007023A  </t>
  </si>
  <si>
    <t xml:space="preserve">801 E Court </t>
  </si>
  <si>
    <t>RPW2300002000A  </t>
  </si>
  <si>
    <t xml:space="preserve">530 E 8th </t>
  </si>
  <si>
    <t>RPW2300005001C  </t>
  </si>
  <si>
    <t xml:space="preserve">719 E Liberty </t>
  </si>
  <si>
    <t>RPW23000040050  </t>
  </si>
  <si>
    <t xml:space="preserve">404 E 7TH </t>
  </si>
  <si>
    <t>RPW2300001023A  </t>
  </si>
  <si>
    <t>23&amp;24</t>
  </si>
  <si>
    <t xml:space="preserve">742 E Court </t>
  </si>
  <si>
    <t>RPW23000040140  </t>
  </si>
  <si>
    <t>550 E 9th</t>
  </si>
  <si>
    <t>RPW2300006001C  </t>
  </si>
  <si>
    <t xml:space="preserve">804 E Main </t>
  </si>
  <si>
    <t>RPW2300002000R  </t>
  </si>
  <si>
    <t xml:space="preserve">802 E Main </t>
  </si>
  <si>
    <t>512 E 7th</t>
  </si>
  <si>
    <t>RPW2300004022A  </t>
  </si>
  <si>
    <t>21,24</t>
  </si>
  <si>
    <t xml:space="preserve">907 E Court </t>
  </si>
  <si>
    <t>RPW23000030030  </t>
  </si>
  <si>
    <t xml:space="preserve">729 E Liberty </t>
  </si>
  <si>
    <t>RPW2300004008A  </t>
  </si>
  <si>
    <t>831 E Court</t>
  </si>
  <si>
    <t>RPW2300002000D  </t>
  </si>
  <si>
    <t xml:space="preserve">731 E Liberty </t>
  </si>
  <si>
    <t>RPW2300004009A  </t>
  </si>
  <si>
    <t xml:space="preserve">735 E Liberty </t>
  </si>
  <si>
    <t>RPW2300004010A  </t>
  </si>
  <si>
    <t xml:space="preserve">415 E 9th </t>
  </si>
  <si>
    <t>RPW2300002000J  </t>
  </si>
  <si>
    <t xml:space="preserve">435 E 9th </t>
  </si>
  <si>
    <t>RPW2300002000H  </t>
  </si>
  <si>
    <t>515 E 8th</t>
  </si>
  <si>
    <t>RPW2300004013B  </t>
  </si>
  <si>
    <t xml:space="preserve">520 E 8th </t>
  </si>
  <si>
    <t>RPW2300005016A  </t>
  </si>
  <si>
    <t xml:space="preserve">524 E 7TH </t>
  </si>
  <si>
    <t>RPW2300004001A  </t>
  </si>
  <si>
    <t xml:space="preserve">611 E 8th </t>
  </si>
  <si>
    <t>RPW2300007013A  </t>
  </si>
  <si>
    <t>621 E 8th</t>
  </si>
  <si>
    <t>RPW2300007011B  </t>
  </si>
  <si>
    <t xml:space="preserve">624 E 9th </t>
  </si>
  <si>
    <t>RPW23000090060  </t>
  </si>
  <si>
    <t>672 E 8th</t>
  </si>
  <si>
    <t>RPW2300008001C</t>
  </si>
  <si>
    <t xml:space="preserve">676 E 8th </t>
  </si>
  <si>
    <t>RPW2300008001B  </t>
  </si>
  <si>
    <t xml:space="preserve">708 E Liberty </t>
  </si>
  <si>
    <t>RPW23000070220  </t>
  </si>
  <si>
    <t xml:space="preserve">710 E Main </t>
  </si>
  <si>
    <t>RPW2300001021A</t>
  </si>
  <si>
    <t xml:space="preserve">713 E Liberty </t>
  </si>
  <si>
    <t>RPW23000040030  </t>
  </si>
  <si>
    <t xml:space="preserve">714 E Main </t>
  </si>
  <si>
    <t>RPW23000010200  </t>
  </si>
  <si>
    <t xml:space="preserve">717 E Court </t>
  </si>
  <si>
    <t>RPW23000010050  </t>
  </si>
  <si>
    <t xml:space="preserve">717 E Liberty </t>
  </si>
  <si>
    <t>RPW23000040040  </t>
  </si>
  <si>
    <t>718 E Court</t>
  </si>
  <si>
    <t>RPW23000040200  </t>
  </si>
  <si>
    <t xml:space="preserve">718 E Liberty </t>
  </si>
  <si>
    <t>RPW23000070190  </t>
  </si>
  <si>
    <t xml:space="preserve">722 E Liberty </t>
  </si>
  <si>
    <t>RPW2300007017A  </t>
  </si>
  <si>
    <t xml:space="preserve">723 E Court </t>
  </si>
  <si>
    <t>RPW23000010060  </t>
  </si>
  <si>
    <t xml:space="preserve">725 E Court </t>
  </si>
  <si>
    <t>RPW23000010070  </t>
  </si>
  <si>
    <t xml:space="preserve">725 E Liberty </t>
  </si>
  <si>
    <t>RPW23000040060  </t>
  </si>
  <si>
    <t xml:space="preserve">728 E Court </t>
  </si>
  <si>
    <t xml:space="preserve">RPW23000040170  </t>
  </si>
  <si>
    <t xml:space="preserve">729 E Court </t>
  </si>
  <si>
    <t>RPW2300001008A  </t>
  </si>
  <si>
    <t xml:space="preserve">733 E Park </t>
  </si>
  <si>
    <t>RPW2300007005A  </t>
  </si>
  <si>
    <t xml:space="preserve">734 E Liberty </t>
  </si>
  <si>
    <t>RPW2300007016A</t>
  </si>
  <si>
    <t xml:space="preserve">736 E Court </t>
  </si>
  <si>
    <t>RPW23000040160  </t>
  </si>
  <si>
    <t xml:space="preserve">737 E Court </t>
  </si>
  <si>
    <t>RPW23000010100</t>
  </si>
  <si>
    <t xml:space="preserve">738 E Main </t>
  </si>
  <si>
    <t>RPW23000010130 /RPW23000010140   </t>
  </si>
  <si>
    <t>13&amp;14</t>
  </si>
  <si>
    <t xml:space="preserve">740 E Court </t>
  </si>
  <si>
    <t xml:space="preserve">RPW23000040150  </t>
  </si>
  <si>
    <t xml:space="preserve">741 E  Liberty </t>
  </si>
  <si>
    <t>RPW2300004011A  </t>
  </si>
  <si>
    <t xml:space="preserve">741 E Park </t>
  </si>
  <si>
    <t>RPW2300007006A  </t>
  </si>
  <si>
    <t xml:space="preserve">744 E Liberty </t>
  </si>
  <si>
    <t>RPW2300007014A  </t>
  </si>
  <si>
    <t xml:space="preserve">745 E Liberty </t>
  </si>
  <si>
    <t>RPW2300004012A  </t>
  </si>
  <si>
    <t xml:space="preserve">749 E Park </t>
  </si>
  <si>
    <t>RPW2300007007A</t>
  </si>
  <si>
    <t xml:space="preserve">757 E Court </t>
  </si>
  <si>
    <t>RPW2300001011A  </t>
  </si>
  <si>
    <t xml:space="preserve">779 E Park </t>
  </si>
  <si>
    <t>RPW2300007009A</t>
  </si>
  <si>
    <t xml:space="preserve">797 E Park </t>
  </si>
  <si>
    <t>RPW2300007011A  </t>
  </si>
  <si>
    <t xml:space="preserve">802 E Liberty </t>
  </si>
  <si>
    <t>RPW23000080160  </t>
  </si>
  <si>
    <t xml:space="preserve">804 E Court </t>
  </si>
  <si>
    <t>RPW2300005016B  </t>
  </si>
  <si>
    <t xml:space="preserve">808 E Court </t>
  </si>
  <si>
    <t>RPW23000050150  </t>
  </si>
  <si>
    <t xml:space="preserve">810 1/2 E Court </t>
  </si>
  <si>
    <t>RPW23000050140  </t>
  </si>
  <si>
    <t>810 E Court</t>
  </si>
  <si>
    <t xml:space="preserve">810 E Liberty </t>
  </si>
  <si>
    <t>RPW23000080140</t>
  </si>
  <si>
    <t xml:space="preserve">811 E Liberty </t>
  </si>
  <si>
    <t>RPW23000050030  </t>
  </si>
  <si>
    <t xml:space="preserve">812 E Court </t>
  </si>
  <si>
    <t>RPW23000050130  </t>
  </si>
  <si>
    <t xml:space="preserve">812 E Main </t>
  </si>
  <si>
    <t>RPW2300002000N  </t>
  </si>
  <si>
    <t>813 E Park</t>
  </si>
  <si>
    <t>RPW23000080030  </t>
  </si>
  <si>
    <t xml:space="preserve">814 E Liberty </t>
  </si>
  <si>
    <t>RPW23000080130</t>
  </si>
  <si>
    <t xml:space="preserve">816 E Court </t>
  </si>
  <si>
    <t>RPW23000050120  </t>
  </si>
  <si>
    <t>819 E PARK</t>
  </si>
  <si>
    <t>RPW23000080050  </t>
  </si>
  <si>
    <t xml:space="preserve">820 E Main </t>
  </si>
  <si>
    <t>RPW2300002000L  </t>
  </si>
  <si>
    <t xml:space="preserve">822 E Liberty </t>
  </si>
  <si>
    <t>RPW2300008010A  </t>
  </si>
  <si>
    <t xml:space="preserve">824 E Main </t>
  </si>
  <si>
    <t>RPW2300002000K  </t>
  </si>
  <si>
    <t>17-10</t>
  </si>
  <si>
    <t xml:space="preserve">825 E Liberty </t>
  </si>
  <si>
    <t>RPW23000050050  </t>
  </si>
  <si>
    <t>827 E PARK</t>
  </si>
  <si>
    <t>RPW2300008008A  </t>
  </si>
  <si>
    <t xml:space="preserve">829 E Liberty </t>
  </si>
  <si>
    <t>833 E Court</t>
  </si>
  <si>
    <t>RPW2300002000E  </t>
  </si>
  <si>
    <t xml:space="preserve">837 E Court </t>
  </si>
  <si>
    <t>RPW2300002000F  </t>
  </si>
  <si>
    <t xml:space="preserve">863 E Liberty </t>
  </si>
  <si>
    <t xml:space="preserve">902 E Court </t>
  </si>
  <si>
    <t>RPW2300006006B  </t>
  </si>
  <si>
    <t>902-1/2 E Court</t>
  </si>
  <si>
    <t>RPW2300006006A  </t>
  </si>
  <si>
    <t xml:space="preserve">903 E Court </t>
  </si>
  <si>
    <t>RPW23000030010  </t>
  </si>
  <si>
    <t xml:space="preserve">905 E Court </t>
  </si>
  <si>
    <t>RPW23000030020  </t>
  </si>
  <si>
    <t xml:space="preserve">906 E Liberty </t>
  </si>
  <si>
    <t>RPW23000090050</t>
  </si>
  <si>
    <t xml:space="preserve">910 E Court </t>
  </si>
  <si>
    <t>RPW23000060040  </t>
  </si>
  <si>
    <t xml:space="preserve">805 E Court </t>
  </si>
  <si>
    <t>RPW2300002000B  </t>
  </si>
  <si>
    <t xml:space="preserve">822 E Court </t>
  </si>
  <si>
    <t>RPW2300005010A  </t>
  </si>
  <si>
    <t xml:space="preserve">724/722 E Court </t>
  </si>
  <si>
    <t>RPW2300004018A  </t>
  </si>
  <si>
    <t>18&amp;19</t>
  </si>
  <si>
    <t xml:space="preserve">907 E Liberty </t>
  </si>
  <si>
    <t>RPW23000060030  </t>
  </si>
  <si>
    <t xml:space="preserve">830 E Liberty </t>
  </si>
  <si>
    <t>RPW23000080090  </t>
  </si>
  <si>
    <t xml:space="preserve">804 E Liberty </t>
  </si>
  <si>
    <t>RPW23000080150  </t>
  </si>
  <si>
    <t xml:space="preserve">712 E Liberty </t>
  </si>
  <si>
    <t>RPW2300007020A  </t>
  </si>
  <si>
    <t>20,21</t>
  </si>
  <si>
    <t xml:space="preserve">816 E Liberty </t>
  </si>
  <si>
    <t>RPW23000080120  </t>
  </si>
  <si>
    <t xml:space="preserve">908 E Liberty </t>
  </si>
  <si>
    <t>RPW23000090040  </t>
  </si>
  <si>
    <t xml:space="preserve">816 E Main </t>
  </si>
  <si>
    <t>RPW2300002000M  </t>
  </si>
  <si>
    <t xml:space="preserve">806 E Main </t>
  </si>
  <si>
    <t>RPW2300002000S  </t>
  </si>
  <si>
    <t xml:space="preserve">732 E Main </t>
  </si>
  <si>
    <t>RPW2300001015A  </t>
  </si>
  <si>
    <t>15&amp;16</t>
  </si>
  <si>
    <t xml:space="preserve">724 E Main </t>
  </si>
  <si>
    <t>RPW2300001017A  </t>
  </si>
  <si>
    <t xml:space="preserve">808 E Main </t>
  </si>
  <si>
    <t>RPW2300002000P  </t>
  </si>
  <si>
    <t>817 E PARK</t>
  </si>
  <si>
    <t>RPW23000080040  </t>
  </si>
  <si>
    <t>905 E PARK</t>
  </si>
  <si>
    <t>RPW2300009001A  </t>
  </si>
  <si>
    <t xml:space="preserve">302 McGinnis </t>
  </si>
  <si>
    <t>RPW25400010010  </t>
  </si>
  <si>
    <t>TUMBLEWEED </t>
  </si>
  <si>
    <t xml:space="preserve">2345 Valley View </t>
  </si>
  <si>
    <t>RPW25300020020  </t>
  </si>
  <si>
    <t>VALLEY VIEW SUB </t>
  </si>
  <si>
    <t xml:space="preserve">55 Oltman </t>
  </si>
  <si>
    <t>RPW25300020010  </t>
  </si>
  <si>
    <t xml:space="preserve">75 McGinnis </t>
  </si>
  <si>
    <t>RPW25300030110</t>
  </si>
  <si>
    <t xml:space="preserve">95 McGinnis </t>
  </si>
  <si>
    <t>RPW25300030110  </t>
  </si>
  <si>
    <t xml:space="preserve">2340 Valley View </t>
  </si>
  <si>
    <t>RPW25300010010  </t>
  </si>
  <si>
    <t>2305 Valley View</t>
  </si>
  <si>
    <t>RPW2530002004A  </t>
  </si>
  <si>
    <t xml:space="preserve">2320 Valley View </t>
  </si>
  <si>
    <t>RPW2530001002B  </t>
  </si>
  <si>
    <t xml:space="preserve">25 McGinnis </t>
  </si>
  <si>
    <t>RPW25300030080  </t>
  </si>
  <si>
    <t xml:space="preserve">2300 Valley View </t>
  </si>
  <si>
    <t>RPW2530001002A  </t>
  </si>
  <si>
    <t xml:space="preserve">2220 Valley View </t>
  </si>
  <si>
    <t>RPW25300010060  </t>
  </si>
  <si>
    <t xml:space="preserve">50 McGinnis </t>
  </si>
  <si>
    <t>RPW25300020120  </t>
  </si>
  <si>
    <t>2325 Valley View</t>
  </si>
  <si>
    <t>RPW25300020030  </t>
  </si>
  <si>
    <t xml:space="preserve">70 McGinnis </t>
  </si>
  <si>
    <t>RPW25300020110  </t>
  </si>
  <si>
    <t xml:space="preserve">2260 Valley View </t>
  </si>
  <si>
    <t>RPW2530001004A  </t>
  </si>
  <si>
    <t>2275 Valley View</t>
  </si>
  <si>
    <t>RPW2530002005A  </t>
  </si>
  <si>
    <t>2215 Valley View</t>
  </si>
  <si>
    <t>RPW25300020100  </t>
  </si>
  <si>
    <t xml:space="preserve">2240 Valley View </t>
  </si>
  <si>
    <t>RPW25300010050  </t>
  </si>
  <si>
    <t xml:space="preserve">85 Phyllis </t>
  </si>
  <si>
    <t>RPW2530002006A  </t>
  </si>
  <si>
    <t xml:space="preserve">175 McGinnis </t>
  </si>
  <si>
    <t>RPW2530003005A  </t>
  </si>
  <si>
    <t xml:space="preserve">155 McGinnis </t>
  </si>
  <si>
    <t>RPW2530003007A  </t>
  </si>
  <si>
    <t xml:space="preserve">55 McGinnis </t>
  </si>
  <si>
    <t>RPW25300030090  </t>
  </si>
  <si>
    <t xml:space="preserve">335 McGinnis </t>
  </si>
  <si>
    <t>RPW2530003001B  </t>
  </si>
  <si>
    <t xml:space="preserve">55 Phyllis </t>
  </si>
  <si>
    <t>RPW25300020080  </t>
  </si>
  <si>
    <t xml:space="preserve">305 McGinnis </t>
  </si>
  <si>
    <t>RPW2530003002E  </t>
  </si>
  <si>
    <t xml:space="preserve">75 Phyllis </t>
  </si>
  <si>
    <t>RPW25300020070  </t>
  </si>
  <si>
    <t xml:space="preserve">325 McGinnis </t>
  </si>
  <si>
    <t>RPW2530003001E  </t>
  </si>
  <si>
    <t xml:space="preserve">315 McGinnis </t>
  </si>
  <si>
    <t>RPW2530003002F  </t>
  </si>
  <si>
    <t xml:space="preserve">431 E 1st </t>
  </si>
  <si>
    <t>RPW2650033007B  </t>
  </si>
  <si>
    <t>WALLINGTONS ADD</t>
  </si>
  <si>
    <t xml:space="preserve">44 E Court </t>
  </si>
  <si>
    <t>RPW185000000AA  </t>
  </si>
  <si>
    <t xml:space="preserve">236/240 E  Main </t>
  </si>
  <si>
    <t>RPW2650062000C  </t>
  </si>
  <si>
    <t>490 E 1ST</t>
  </si>
  <si>
    <t>RPW2650061001A  </t>
  </si>
  <si>
    <t xml:space="preserve">405 E 2nd </t>
  </si>
  <si>
    <t>RPW2650061000B  </t>
  </si>
  <si>
    <t>114 E Main</t>
  </si>
  <si>
    <t>RPW26500610170  </t>
  </si>
  <si>
    <t xml:space="preserve">124 E Main </t>
  </si>
  <si>
    <t>RPW2650061014A  </t>
  </si>
  <si>
    <t>14, 15,16</t>
  </si>
  <si>
    <t>190 E Main</t>
  </si>
  <si>
    <t>RPW2650061000A  </t>
  </si>
  <si>
    <t xml:space="preserve">232 E Main </t>
  </si>
  <si>
    <t>RPW2650062000B  </t>
  </si>
  <si>
    <t>925 E. Commercial ST.</t>
  </si>
  <si>
    <t>RPW2600017014A </t>
  </si>
  <si>
    <t>WATKINS 2ND ADD </t>
  </si>
  <si>
    <t xml:space="preserve">1119 E Main </t>
  </si>
  <si>
    <t>RPW25500100140</t>
  </si>
  <si>
    <t>905 E Main</t>
  </si>
  <si>
    <t>RPW2600014009A</t>
  </si>
  <si>
    <t>913 E Main</t>
  </si>
  <si>
    <t>RPW2600014013A </t>
  </si>
  <si>
    <t xml:space="preserve">1115 E Main </t>
  </si>
  <si>
    <t>RPW25500100130</t>
  </si>
  <si>
    <t xml:space="preserve">1129 E Main </t>
  </si>
  <si>
    <t>RPW2550010015A  </t>
  </si>
  <si>
    <t>357 E 9Th</t>
  </si>
  <si>
    <t>RPW2600015016B </t>
  </si>
  <si>
    <t>811 E Main</t>
  </si>
  <si>
    <t>RPW2600015011A</t>
  </si>
  <si>
    <t>230 E 9th</t>
  </si>
  <si>
    <t>RPW2600017001B </t>
  </si>
  <si>
    <t>1029 E Main</t>
  </si>
  <si>
    <t>RPW2550011015A </t>
  </si>
  <si>
    <t xml:space="preserve">905 E. Commercial </t>
  </si>
  <si>
    <t>RPW2600017009A </t>
  </si>
  <si>
    <t xml:space="preserve">1015 E Main </t>
  </si>
  <si>
    <t>RPW25500110120  </t>
  </si>
  <si>
    <t xml:space="preserve">1019 E Main </t>
  </si>
  <si>
    <t>RPW25500110130  </t>
  </si>
  <si>
    <t xml:space="preserve">1025 E Main </t>
  </si>
  <si>
    <t>RPW25500110140  </t>
  </si>
  <si>
    <t xml:space="preserve">1105 E Main </t>
  </si>
  <si>
    <t>RPW2550010009A</t>
  </si>
  <si>
    <t xml:space="preserve">1111 E Main </t>
  </si>
  <si>
    <t>RPW25500100120 </t>
  </si>
  <si>
    <t xml:space="preserve">1131 E Main </t>
  </si>
  <si>
    <t xml:space="preserve">225 E. 9TH </t>
  </si>
  <si>
    <t>RPW2600016007A </t>
  </si>
  <si>
    <t xml:space="preserve">305 E 12TH </t>
  </si>
  <si>
    <t>RPW2550010007A  </t>
  </si>
  <si>
    <t xml:space="preserve">311 E 9th </t>
  </si>
  <si>
    <t>RPW2600015008A </t>
  </si>
  <si>
    <t xml:space="preserve">314 E 10 TH </t>
  </si>
  <si>
    <t>RPW2600014015B </t>
  </si>
  <si>
    <t>320 E 10th</t>
  </si>
  <si>
    <t>RPW255001109AB </t>
  </si>
  <si>
    <t xml:space="preserve">809 E. Commercial </t>
  </si>
  <si>
    <t>RPW26000160110 </t>
  </si>
  <si>
    <t>819 E Main</t>
  </si>
  <si>
    <t>RPW2600015013A  </t>
  </si>
  <si>
    <t xml:space="preserve">819 E. Commercial </t>
  </si>
  <si>
    <t>RPW2600016012A  </t>
  </si>
  <si>
    <t xml:space="preserve">820 E Commercial </t>
  </si>
  <si>
    <t>RPW2600015004C  </t>
  </si>
  <si>
    <t xml:space="preserve">827 E.Commercial </t>
  </si>
  <si>
    <t>RPW26000160140-RPW2600016015A  </t>
  </si>
  <si>
    <t>829 E Main</t>
  </si>
  <si>
    <t>RPW2600015016A </t>
  </si>
  <si>
    <t>860 E Commercial</t>
  </si>
  <si>
    <t>RPW2600015007A</t>
  </si>
  <si>
    <t xml:space="preserve">904 E Commercial </t>
  </si>
  <si>
    <t>RPW2600014001A  </t>
  </si>
  <si>
    <t>909 E Main</t>
  </si>
  <si>
    <t>RPW26000140110</t>
  </si>
  <si>
    <t xml:space="preserve">910 E Commercial </t>
  </si>
  <si>
    <t>RPW26000140030  </t>
  </si>
  <si>
    <t>915 E. Commercial ST.</t>
  </si>
  <si>
    <t>RPW2600017012A  </t>
  </si>
  <si>
    <t>919 E Main</t>
  </si>
  <si>
    <t>RPW2600014015A  </t>
  </si>
  <si>
    <t xml:space="preserve">924 E Commercial </t>
  </si>
  <si>
    <t>RPW2600014006A  </t>
  </si>
  <si>
    <t>931 E Commercial ST.</t>
  </si>
  <si>
    <t>RPW2600017016A </t>
  </si>
  <si>
    <t xml:space="preserve">914 E  Commercial </t>
  </si>
  <si>
    <t>RPW26000140040  </t>
  </si>
  <si>
    <t xml:space="preserve">932 E Commercial </t>
  </si>
  <si>
    <t>RPW2600014007A  </t>
  </si>
  <si>
    <t xml:space="preserve">824 E Commercial </t>
  </si>
  <si>
    <t>RPW26000150060 </t>
  </si>
  <si>
    <t xml:space="preserve">918 E Commercial </t>
  </si>
  <si>
    <t>RPW26000140050</t>
  </si>
  <si>
    <t>806 E Commercial ST.</t>
  </si>
  <si>
    <t>RPW2600015001B  </t>
  </si>
  <si>
    <t>803 E Main</t>
  </si>
  <si>
    <t>RPW2600015009A</t>
  </si>
  <si>
    <t>827 E Main</t>
  </si>
  <si>
    <t>RPW2600015014A  </t>
  </si>
  <si>
    <t xml:space="preserve">1009 E Main </t>
  </si>
  <si>
    <t>RPW2550011010A  </t>
  </si>
  <si>
    <t xml:space="preserve">1003 E Main </t>
  </si>
  <si>
    <t>RPW255001109AA </t>
  </si>
  <si>
    <t xml:space="preserve">803 E. Commercial </t>
  </si>
  <si>
    <t>RPW2600016009A </t>
  </si>
  <si>
    <t xml:space="preserve">1185 E. Commercial </t>
  </si>
  <si>
    <t>RPW2550013013A</t>
  </si>
  <si>
    <t>Watkins Add</t>
  </si>
  <si>
    <t>1013 E Commercial ST.</t>
  </si>
  <si>
    <t>RPW2550012010A</t>
  </si>
  <si>
    <t>250 E. 8th</t>
  </si>
  <si>
    <t>RPW2600016001A </t>
  </si>
  <si>
    <t>1126 E Washington</t>
  </si>
  <si>
    <t>RPW2550013005A  </t>
  </si>
  <si>
    <t>1116 E Washington</t>
  </si>
  <si>
    <t xml:space="preserve">1165 E. Commercial </t>
  </si>
  <si>
    <t>RPW2550013011A </t>
  </si>
  <si>
    <t xml:space="preserve">1106 E. Washington </t>
  </si>
  <si>
    <t>RPW2550013001A</t>
  </si>
  <si>
    <t>1017 E Commercial ST.</t>
  </si>
  <si>
    <t>RPW2550012011B</t>
  </si>
  <si>
    <t xml:space="preserve">1187 E. Commercial </t>
  </si>
  <si>
    <t>RPW2550013015A  </t>
  </si>
  <si>
    <t xml:space="preserve">1006 E Commercial </t>
  </si>
  <si>
    <t>RPW2550011001B</t>
  </si>
  <si>
    <t>WATKINS ADD</t>
  </si>
  <si>
    <t xml:space="preserve">1012 E Commercial </t>
  </si>
  <si>
    <t>RPW2550011002A  </t>
  </si>
  <si>
    <t xml:space="preserve">1016 E Commercial </t>
  </si>
  <si>
    <t>RPW2550011004A  </t>
  </si>
  <si>
    <t xml:space="preserve">1020 E Commercial </t>
  </si>
  <si>
    <t>RPW2550011006A  </t>
  </si>
  <si>
    <t>1029 E Commercial ST.</t>
  </si>
  <si>
    <t>RPW2550012015A  </t>
  </si>
  <si>
    <t xml:space="preserve">1032 E Commercial </t>
  </si>
  <si>
    <t>RPW2550011008A  </t>
  </si>
  <si>
    <t xml:space="preserve">1128 E Commercial </t>
  </si>
  <si>
    <t>RPW2550010005A</t>
  </si>
  <si>
    <t>5-6 </t>
  </si>
  <si>
    <t>308 E 10th</t>
  </si>
  <si>
    <t>RPW2550011001A  </t>
  </si>
  <si>
    <t>1007 E Commercial ST.</t>
  </si>
  <si>
    <t>RPW2550012009A  </t>
  </si>
  <si>
    <t xml:space="preserve">25/5 W Commercial </t>
  </si>
  <si>
    <t>RPW2650003004A  </t>
  </si>
  <si>
    <t>4,10</t>
  </si>
  <si>
    <t>WATLINGTON ADD</t>
  </si>
  <si>
    <t>Parking Lot</t>
  </si>
  <si>
    <t> RPW2650003001A  </t>
  </si>
  <si>
    <t>167 W Commercial</t>
  </si>
  <si>
    <t>RPW2650004001A  </t>
  </si>
  <si>
    <t xml:space="preserve">115 W Park </t>
  </si>
  <si>
    <t>RPW2650043007A  </t>
  </si>
  <si>
    <t>WATLINGTON ADD </t>
  </si>
  <si>
    <t xml:space="preserve">133 W Park </t>
  </si>
  <si>
    <t>RPW2650043004A  </t>
  </si>
  <si>
    <t xml:space="preserve">660 W 1st </t>
  </si>
  <si>
    <t>RPW2650035001B  </t>
  </si>
  <si>
    <t>26 W Liberty #2</t>
  </si>
  <si>
    <t>RPW2650041011A  </t>
  </si>
  <si>
    <t xml:space="preserve">46 W Park </t>
  </si>
  <si>
    <t>RPW2650045016A  </t>
  </si>
  <si>
    <t xml:space="preserve">25 1/2 W Park </t>
  </si>
  <si>
    <t>RPW2650041005A  </t>
  </si>
  <si>
    <t>728 State Time Square</t>
  </si>
  <si>
    <t>RPW2650042001A  </t>
  </si>
  <si>
    <t xml:space="preserve">123 W Liberty </t>
  </si>
  <si>
    <t>RPW2650036005A  </t>
  </si>
  <si>
    <t xml:space="preserve">103 W Liberty </t>
  </si>
  <si>
    <t>43 W Liberty</t>
  </si>
  <si>
    <t>RPW2650035001A  </t>
  </si>
  <si>
    <t xml:space="preserve">11 W Liberty </t>
  </si>
  <si>
    <t>RPW2650035007A  </t>
  </si>
  <si>
    <t xml:space="preserve">114 W Liberty </t>
  </si>
  <si>
    <t>RPW2650043011A  </t>
  </si>
  <si>
    <t xml:space="preserve">122 W Liberty </t>
  </si>
  <si>
    <t>RPW2650043014A  </t>
  </si>
  <si>
    <t xml:space="preserve">125 W Park </t>
  </si>
  <si>
    <t>RPW2650043006A  </t>
  </si>
  <si>
    <t xml:space="preserve">130 W Liberty </t>
  </si>
  <si>
    <t>RPW2650043015A</t>
  </si>
  <si>
    <t xml:space="preserve">137 W Liberty </t>
  </si>
  <si>
    <t>RPW2650036003A  </t>
  </si>
  <si>
    <t xml:space="preserve">151 W Liberty </t>
  </si>
  <si>
    <t>RPW2650036001A  </t>
  </si>
  <si>
    <t xml:space="preserve">25 W Park </t>
  </si>
  <si>
    <t xml:space="preserve">26 W Liberty </t>
  </si>
  <si>
    <t>31 W Liberty</t>
  </si>
  <si>
    <t>RPW2650035005A  </t>
  </si>
  <si>
    <t xml:space="preserve">35 W Park </t>
  </si>
  <si>
    <t>RPW2650041004A  </t>
  </si>
  <si>
    <t xml:space="preserve">44 W Liberty </t>
  </si>
  <si>
    <t>RPW2650041017A  </t>
  </si>
  <si>
    <t xml:space="preserve">727 W 1st </t>
  </si>
  <si>
    <t>RPW2650043009B  </t>
  </si>
  <si>
    <t xml:space="preserve">735 State </t>
  </si>
  <si>
    <t>RPW2650041009A  </t>
  </si>
  <si>
    <t xml:space="preserve">735 W 2ND </t>
  </si>
  <si>
    <t>RPW0400004013A  </t>
  </si>
  <si>
    <t xml:space="preserve">739 State </t>
  </si>
  <si>
    <t xml:space="preserve">775 State </t>
  </si>
  <si>
    <t xml:space="preserve">793 State </t>
  </si>
  <si>
    <t xml:space="preserve">735 W 1st </t>
  </si>
  <si>
    <t>RPW2650043009A  </t>
  </si>
  <si>
    <t xml:space="preserve">728 W 1st </t>
  </si>
  <si>
    <t>RPW2650041001B  </t>
  </si>
  <si>
    <t xml:space="preserve">152 W Liberty </t>
  </si>
  <si>
    <t>RPW2650043018A  </t>
  </si>
  <si>
    <t xml:space="preserve">30 W Liberty </t>
  </si>
  <si>
    <t>RPW2650041015A  </t>
  </si>
  <si>
    <t xml:space="preserve">52 W Liberty </t>
  </si>
  <si>
    <t>RPW2650041019A  </t>
  </si>
  <si>
    <t xml:space="preserve">36 W Liberty </t>
  </si>
  <si>
    <t>RPW2650041016A  </t>
  </si>
  <si>
    <t xml:space="preserve">142 W Liberty </t>
  </si>
  <si>
    <t>RPW2650043017A  </t>
  </si>
  <si>
    <t xml:space="preserve">17 W Park </t>
  </si>
  <si>
    <t>RPW2650041007A  </t>
  </si>
  <si>
    <t xml:space="preserve">49 W Park </t>
  </si>
  <si>
    <t>RPW2650041001A  </t>
  </si>
  <si>
    <t xml:space="preserve">45 W Park </t>
  </si>
  <si>
    <t>RPW2650041002A  </t>
  </si>
  <si>
    <t xml:space="preserve">718 State/ 10 E Liberty </t>
  </si>
  <si>
    <t>RPW2650042017A  </t>
  </si>
  <si>
    <t>WATLINGTON TACCT </t>
  </si>
  <si>
    <t>606 State</t>
  </si>
  <si>
    <t>RPW2650034017B  </t>
  </si>
  <si>
    <t>650 State</t>
  </si>
  <si>
    <t>RPW2650034001A  </t>
  </si>
  <si>
    <t xml:space="preserve">355 W Main </t>
  </si>
  <si>
    <t>RPW2650022001A  </t>
  </si>
  <si>
    <t>WATLINGTONS ADD</t>
  </si>
  <si>
    <t>541 W 3rd</t>
  </si>
  <si>
    <t>RPW2650029008A  </t>
  </si>
  <si>
    <t xml:space="preserve">137 W Court </t>
  </si>
  <si>
    <t>RPW2650031003A  </t>
  </si>
  <si>
    <t xml:space="preserve">240 W Court </t>
  </si>
  <si>
    <t>RPW2650037017A  </t>
  </si>
  <si>
    <t xml:space="preserve">253 W Court </t>
  </si>
  <si>
    <t>RPW2650030001A  </t>
  </si>
  <si>
    <t xml:space="preserve">131 W Main </t>
  </si>
  <si>
    <t>RPW2650020005A  </t>
  </si>
  <si>
    <t xml:space="preserve">425 W Court </t>
  </si>
  <si>
    <t>RPW2650028006A  </t>
  </si>
  <si>
    <t xml:space="preserve">64 W Court </t>
  </si>
  <si>
    <t>RPW2650035019A  </t>
  </si>
  <si>
    <t xml:space="preserve">548 W 2ND </t>
  </si>
  <si>
    <t>RPW2650030008A  </t>
  </si>
  <si>
    <t>167 W COMMERCIAL </t>
  </si>
  <si>
    <t xml:space="preserve">55 W Court </t>
  </si>
  <si>
    <t>RPW2650032001A  </t>
  </si>
  <si>
    <t xml:space="preserve">154 W Court </t>
  </si>
  <si>
    <t>RPW2650036017A  </t>
  </si>
  <si>
    <t>154 W Court</t>
  </si>
  <si>
    <t xml:space="preserve">439 W Main </t>
  </si>
  <si>
    <t>RPW2650023003A  </t>
  </si>
  <si>
    <t>607 State St</t>
  </si>
  <si>
    <t>RPW2650035011A  </t>
  </si>
  <si>
    <t xml:space="preserve">442 W Main </t>
  </si>
  <si>
    <t>RPW2650028017A  </t>
  </si>
  <si>
    <t>430 State</t>
  </si>
  <si>
    <t>RPW2650018001D  </t>
  </si>
  <si>
    <t xml:space="preserve">438 State </t>
  </si>
  <si>
    <t>RPW2650018001C</t>
  </si>
  <si>
    <t xml:space="preserve">440 State </t>
  </si>
  <si>
    <t>RPW2650018001B  </t>
  </si>
  <si>
    <t xml:space="preserve">522 W Main </t>
  </si>
  <si>
    <t>RPW2650027014A  </t>
  </si>
  <si>
    <t> 541 State St</t>
  </si>
  <si>
    <t>RPW2650032007A  </t>
  </si>
  <si>
    <t xml:space="preserve">106 W Court </t>
  </si>
  <si>
    <t>RPW2650036011A  </t>
  </si>
  <si>
    <t xml:space="preserve">109 W Main </t>
  </si>
  <si>
    <t>RPW2650020008A  </t>
  </si>
  <si>
    <t xml:space="preserve">140 W Court </t>
  </si>
  <si>
    <t>RPW2650036013A  </t>
  </si>
  <si>
    <t>151 W Main</t>
  </si>
  <si>
    <t>RPW2650020001A  </t>
  </si>
  <si>
    <t xml:space="preserve">151 W Main </t>
  </si>
  <si>
    <t xml:space="preserve">218 W Court </t>
  </si>
  <si>
    <t>RPW2650037013A  </t>
  </si>
  <si>
    <t xml:space="preserve">231 W Court </t>
  </si>
  <si>
    <t>RPW2650030006A  </t>
  </si>
  <si>
    <t xml:space="preserve">241 W Main </t>
  </si>
  <si>
    <t>RPW2650021003A  </t>
  </si>
  <si>
    <t>245 W Court</t>
  </si>
  <si>
    <t>RPW2650030002A  </t>
  </si>
  <si>
    <t xml:space="preserve">250 W Court </t>
  </si>
  <si>
    <t>RPW2650037019A  </t>
  </si>
  <si>
    <t xml:space="preserve">306 W Court </t>
  </si>
  <si>
    <t>RPW2650038011A  </t>
  </si>
  <si>
    <t xml:space="preserve">330 W Court </t>
  </si>
  <si>
    <t>RPW2650038015A  </t>
  </si>
  <si>
    <t xml:space="preserve">335 W Main </t>
  </si>
  <si>
    <t>RPW2650022006A  </t>
  </si>
  <si>
    <t xml:space="preserve">344 W Court </t>
  </si>
  <si>
    <t>RPW2650038017A  </t>
  </si>
  <si>
    <t xml:space="preserve">356 W Court </t>
  </si>
  <si>
    <t>RPW2650038019A  </t>
  </si>
  <si>
    <t xml:space="preserve">36 W Court </t>
  </si>
  <si>
    <t>RPW26500350150  </t>
  </si>
  <si>
    <t xml:space="preserve">402 W Court </t>
  </si>
  <si>
    <t>RPW2650039011A  </t>
  </si>
  <si>
    <t xml:space="preserve">423 W Main </t>
  </si>
  <si>
    <t>RPW2650023006A  </t>
  </si>
  <si>
    <t xml:space="preserve">429 W Main </t>
  </si>
  <si>
    <t>RPW2650023004A  </t>
  </si>
  <si>
    <t xml:space="preserve">435 W Court </t>
  </si>
  <si>
    <t>RPW2650028004A  </t>
  </si>
  <si>
    <t xml:space="preserve">436 W Court </t>
  </si>
  <si>
    <t>RPW2650039016A  </t>
  </si>
  <si>
    <t xml:space="preserve">439 W Court </t>
  </si>
  <si>
    <t>RPW2650028003A  </t>
  </si>
  <si>
    <t xml:space="preserve">444 W Court </t>
  </si>
  <si>
    <t>RPW2650039017A  </t>
  </si>
  <si>
    <t xml:space="preserve">453 W Court </t>
  </si>
  <si>
    <t>RPW2650028001A  </t>
  </si>
  <si>
    <t xml:space="preserve">456 W Court </t>
  </si>
  <si>
    <t>RPW2650039019A  </t>
  </si>
  <si>
    <t xml:space="preserve">46 W Court </t>
  </si>
  <si>
    <t>RPW2650035016A  </t>
  </si>
  <si>
    <t xml:space="preserve">505 W Court </t>
  </si>
  <si>
    <t>RPW2650027009A  </t>
  </si>
  <si>
    <t xml:space="preserve">505 W Main </t>
  </si>
  <si>
    <t>RPW2650024009A  </t>
  </si>
  <si>
    <t xml:space="preserve">513 W Court </t>
  </si>
  <si>
    <t>RPW2650027008A  </t>
  </si>
  <si>
    <t xml:space="preserve">525 W Court </t>
  </si>
  <si>
    <t>RPW2650027006A  </t>
  </si>
  <si>
    <t xml:space="preserve">533 W 4TH </t>
  </si>
  <si>
    <t>RPW2650028008B  </t>
  </si>
  <si>
    <t xml:space="preserve">541 W 4TH </t>
  </si>
  <si>
    <t>RPW2650028008A  </t>
  </si>
  <si>
    <t xml:space="preserve">543 W Court </t>
  </si>
  <si>
    <t>RPW2650027003A  </t>
  </si>
  <si>
    <t xml:space="preserve">555 W Court </t>
  </si>
  <si>
    <t>RPW2650027001A  </t>
  </si>
  <si>
    <t xml:space="preserve">555 W Main </t>
  </si>
  <si>
    <t>RPW2650024001A  </t>
  </si>
  <si>
    <t>555 W Main #1</t>
  </si>
  <si>
    <t xml:space="preserve">563 W Main </t>
  </si>
  <si>
    <t>RPW2650024003A  </t>
  </si>
  <si>
    <t xml:space="preserve">314 W  Court </t>
  </si>
  <si>
    <t>RPW26500380130  </t>
  </si>
  <si>
    <t>547 W 1st</t>
  </si>
  <si>
    <t>RPW2650031007A  </t>
  </si>
  <si>
    <t xml:space="preserve">439 W 3rd </t>
  </si>
  <si>
    <t>RPW2650022007A  </t>
  </si>
  <si>
    <t>418 W Court</t>
  </si>
  <si>
    <t>RPW2650039013A</t>
  </si>
  <si>
    <t>138 W Court</t>
  </si>
  <si>
    <t>136 W Court</t>
  </si>
  <si>
    <t xml:space="preserve">206 W Court </t>
  </si>
  <si>
    <t>RPW2650037011A  </t>
  </si>
  <si>
    <t xml:space="preserve">241 W Court </t>
  </si>
  <si>
    <t>RPW2650030004A  </t>
  </si>
  <si>
    <t xml:space="preserve">322 W Court </t>
  </si>
  <si>
    <t>RPW2650038014A  </t>
  </si>
  <si>
    <t xml:space="preserve">155 W Court </t>
  </si>
  <si>
    <t>RPW2650031001A  </t>
  </si>
  <si>
    <t xml:space="preserve">236 W Court </t>
  </si>
  <si>
    <t>RPW2650037015A  </t>
  </si>
  <si>
    <t xml:space="preserve">323 W Court </t>
  </si>
  <si>
    <t>RPW2650029006A  </t>
  </si>
  <si>
    <t xml:space="preserve">337 W Court </t>
  </si>
  <si>
    <t>RPW2650029004A  </t>
  </si>
  <si>
    <t xml:space="preserve">426 W Court </t>
  </si>
  <si>
    <t>RPW2650039014A  </t>
  </si>
  <si>
    <t xml:space="preserve">129 W Court </t>
  </si>
  <si>
    <t>RPW2650031005A  </t>
  </si>
  <si>
    <t xml:space="preserve">531 W Court </t>
  </si>
  <si>
    <t>RPW2650027005A  </t>
  </si>
  <si>
    <t>5,4</t>
  </si>
  <si>
    <t xml:space="preserve">355 W Court </t>
  </si>
  <si>
    <t>RPW2650029001A  </t>
  </si>
  <si>
    <t xml:space="preserve">54 W Court </t>
  </si>
  <si>
    <t>RPW2650035018A  </t>
  </si>
  <si>
    <t>35 W Court  #1</t>
  </si>
  <si>
    <t>RPW2650032004A  </t>
  </si>
  <si>
    <t xml:space="preserve">407 W Main </t>
  </si>
  <si>
    <t>RPW2650023008A  </t>
  </si>
  <si>
    <t xml:space="preserve">641 W Main </t>
  </si>
  <si>
    <t>RPW09000030100  </t>
  </si>
  <si>
    <t xml:space="preserve">253 W Main </t>
  </si>
  <si>
    <t>RPW2650021001A  </t>
  </si>
  <si>
    <t xml:space="preserve">527 W Main </t>
  </si>
  <si>
    <t>RPW2650024005A  </t>
  </si>
  <si>
    <t xml:space="preserve">435 W Main </t>
  </si>
  <si>
    <t>RPW2650023001A  </t>
  </si>
  <si>
    <t xml:space="preserve">605 W Main </t>
  </si>
  <si>
    <t>RPW2650025009A  </t>
  </si>
  <si>
    <t xml:space="preserve">227 W Main </t>
  </si>
  <si>
    <t>RPW2650021006A  </t>
  </si>
  <si>
    <t xml:space="preserve">337 W Main </t>
  </si>
  <si>
    <t>RPW2650022004A  </t>
  </si>
  <si>
    <t xml:space="preserve">517 W Main </t>
  </si>
  <si>
    <t>RPW2650024007A  </t>
  </si>
  <si>
    <t xml:space="preserve">617 W Main </t>
  </si>
  <si>
    <t>RPW2650025007A  </t>
  </si>
  <si>
    <t xml:space="preserve">207 W Main </t>
  </si>
  <si>
    <t>RPW2650021009A  </t>
  </si>
  <si>
    <t xml:space="preserve">225 W Main </t>
  </si>
  <si>
    <t>RPW2650021007A  </t>
  </si>
  <si>
    <t xml:space="preserve">629 W Main </t>
  </si>
  <si>
    <t>RPW2650025005A  </t>
  </si>
  <si>
    <t xml:space="preserve">202 W Liberty </t>
  </si>
  <si>
    <t>RPW2650044011A  </t>
  </si>
  <si>
    <t>WATLINGTONS ADD </t>
  </si>
  <si>
    <t xml:space="preserve">203 W Liberty </t>
  </si>
  <si>
    <t>RPW2650037009A  </t>
  </si>
  <si>
    <t xml:space="preserve">205 W Liberty </t>
  </si>
  <si>
    <t>RPW2650037007A  </t>
  </si>
  <si>
    <t xml:space="preserve">251 W Liberty </t>
  </si>
  <si>
    <t>RPW2650037001A  </t>
  </si>
  <si>
    <t xml:space="preserve">321 W Liberty </t>
  </si>
  <si>
    <t>RPW2650038006A  </t>
  </si>
  <si>
    <t xml:space="preserve">337 W Liberty </t>
  </si>
  <si>
    <t>RPW2650038004A  </t>
  </si>
  <si>
    <t xml:space="preserve">220 W Liberty </t>
  </si>
  <si>
    <t>RPW2650044013A  </t>
  </si>
  <si>
    <t xml:space="preserve">252 W Liberty </t>
  </si>
  <si>
    <t>RPW2650044018A  </t>
  </si>
  <si>
    <t xml:space="preserve">243 W Liberty </t>
  </si>
  <si>
    <t>RPW2650037005A  </t>
  </si>
  <si>
    <t xml:space="preserve">230 W Liberty </t>
  </si>
  <si>
    <t>RPW2650044015A  </t>
  </si>
  <si>
    <t xml:space="preserve">247 W Liberty </t>
  </si>
  <si>
    <t>RPW2650037003A  </t>
  </si>
  <si>
    <t xml:space="preserve">307 W Liberty </t>
  </si>
  <si>
    <t>RPW2650038008A  </t>
  </si>
  <si>
    <t>690 Indianhead Rd</t>
  </si>
  <si>
    <t>RPW165000001AB</t>
  </si>
  <si>
    <t>WEISER HIGH SCHOOL</t>
  </si>
  <si>
    <t xml:space="preserve">1 North Field </t>
  </si>
  <si>
    <t>RPW165000001AB  </t>
  </si>
  <si>
    <t xml:space="preserve">1286 W 3rd </t>
  </si>
  <si>
    <t>RPW30002906260  </t>
  </si>
  <si>
    <t>WEISER SURVEY</t>
  </si>
  <si>
    <t>60 Maple DR.</t>
  </si>
  <si>
    <t>RPW26700010070  </t>
  </si>
  <si>
    <t>WESTLAND PARK</t>
  </si>
  <si>
    <t>60 Spruce DR.</t>
  </si>
  <si>
    <t>RPW26700010150  </t>
  </si>
  <si>
    <t>20 Birch DR.</t>
  </si>
  <si>
    <t>RPW26700010200  </t>
  </si>
  <si>
    <t>30 Birch DR.</t>
  </si>
  <si>
    <t>RPW26700010210  </t>
  </si>
  <si>
    <t>10 Spruce DR.</t>
  </si>
  <si>
    <t>RPW26700010100  </t>
  </si>
  <si>
    <t>50 Spruce DR.</t>
  </si>
  <si>
    <t>RPW26700010140  </t>
  </si>
  <si>
    <t>40 Maple DR.</t>
  </si>
  <si>
    <t>RPW26700010050  </t>
  </si>
  <si>
    <t>1460 W. 6TH</t>
  </si>
  <si>
    <t>RPW26700010090  </t>
  </si>
  <si>
    <t>1470 W. 6Th</t>
  </si>
  <si>
    <t>RPW26700010160  </t>
  </si>
  <si>
    <t>1440 W. 6TH</t>
  </si>
  <si>
    <t>RPW2670001001B  </t>
  </si>
  <si>
    <t>1442 W. 6TH</t>
  </si>
  <si>
    <t>RPW2670001001A  </t>
  </si>
  <si>
    <t>10 Birch DR.</t>
  </si>
  <si>
    <t>RPW26700010190  </t>
  </si>
  <si>
    <t xml:space="preserve">1480 W.6TH </t>
  </si>
  <si>
    <t>RPW26700010170  </t>
  </si>
  <si>
    <t>40 Spruce DR.</t>
  </si>
  <si>
    <t>RPW26700010130  </t>
  </si>
  <si>
    <t>10 Maple DR.</t>
  </si>
  <si>
    <t>RPW26700010020</t>
  </si>
  <si>
    <t>50 Maple DR.</t>
  </si>
  <si>
    <t>RPW26700010060  </t>
  </si>
  <si>
    <t>1450 W. 6TH</t>
  </si>
  <si>
    <t>RPW2670001008B  </t>
  </si>
  <si>
    <t>1452 W. 6TH</t>
  </si>
  <si>
    <t>RPW2670001008A  </t>
  </si>
  <si>
    <t>30 Maple DR.</t>
  </si>
  <si>
    <t>RPW26700010040  </t>
  </si>
  <si>
    <t>20 Spruce DR.</t>
  </si>
  <si>
    <t>RPW26700010110  </t>
  </si>
  <si>
    <t>30 Spruce DR.</t>
  </si>
  <si>
    <t>RPW26700010120  </t>
  </si>
  <si>
    <t>20 Maple DR.</t>
  </si>
  <si>
    <t>RPW26700010030  </t>
  </si>
  <si>
    <t>1490 W. 6TH</t>
  </si>
  <si>
    <t>RPW26700010180  </t>
  </si>
  <si>
    <t xml:space="preserve">635 W 5TH </t>
  </si>
  <si>
    <t>RPW27000010090  </t>
  </si>
  <si>
    <t>WESTSIDE SUB  </t>
  </si>
  <si>
    <t xml:space="preserve">506 W Court </t>
  </si>
  <si>
    <t>RPW27000010080  </t>
  </si>
  <si>
    <t xml:space="preserve">515 W Galloway </t>
  </si>
  <si>
    <t>RPW27000010030  </t>
  </si>
  <si>
    <t xml:space="preserve">530 W Court </t>
  </si>
  <si>
    <t>RPW27000010070  </t>
  </si>
  <si>
    <t xml:space="preserve">535 W Galloway </t>
  </si>
  <si>
    <t>RPW27000010020  </t>
  </si>
  <si>
    <t xml:space="preserve">590 W Court </t>
  </si>
  <si>
    <t>RPW2700001006A  </t>
  </si>
  <si>
    <t xml:space="preserve">703 W 5TH </t>
  </si>
  <si>
    <t>RPW2700001005A  </t>
  </si>
  <si>
    <t xml:space="preserve">709 W 5TH </t>
  </si>
  <si>
    <t xml:space="preserve">738 W 6TH </t>
  </si>
  <si>
    <t>RPW2700001005B  </t>
  </si>
  <si>
    <t xml:space="preserve">780 W 6TH </t>
  </si>
  <si>
    <t>RPW27000010010  </t>
  </si>
  <si>
    <t xml:space="preserve">891 W 5TH </t>
  </si>
  <si>
    <t>RPW27000010040  </t>
  </si>
  <si>
    <t xml:space="preserve">893 W 5TH </t>
  </si>
  <si>
    <t xml:space="preserve">895 W 5TH </t>
  </si>
  <si>
    <t xml:space="preserve">802 E Park </t>
  </si>
  <si>
    <t>RPW27200010010  </t>
  </si>
  <si>
    <t>WHITENER SUBDIV</t>
  </si>
  <si>
    <t xml:space="preserve">798 E Park </t>
  </si>
  <si>
    <t>RPW27200010020  </t>
  </si>
  <si>
    <t xml:space="preserve">800 E Park </t>
  </si>
  <si>
    <t>RPW27200010030  </t>
  </si>
  <si>
    <t xml:space="preserve">675 W Galloway </t>
  </si>
  <si>
    <t>RPW2750000004A  </t>
  </si>
  <si>
    <t>WHITING SUB</t>
  </si>
  <si>
    <t xml:space="preserve">683 W Galloway </t>
  </si>
  <si>
    <t>RPW2750000003A  </t>
  </si>
  <si>
    <t xml:space="preserve">691 W Galloway </t>
  </si>
  <si>
    <t>RPW27500000020  </t>
  </si>
  <si>
    <t xml:space="preserve">860 W 7TH </t>
  </si>
  <si>
    <t>RPW27500000010  </t>
  </si>
  <si>
    <t>WHITING SUB  </t>
  </si>
  <si>
    <t>922 E PARK</t>
  </si>
  <si>
    <t>RPW30003303360  </t>
  </si>
  <si>
    <t>454 E Pence</t>
  </si>
  <si>
    <t>RPW30002908600  </t>
  </si>
  <si>
    <t>1242 INDIANHEAD RD</t>
  </si>
  <si>
    <t>RP11N05W197150</t>
  </si>
  <si>
    <t xml:space="preserve">1355 W 3rd </t>
  </si>
  <si>
    <t>RPW30002906160  </t>
  </si>
  <si>
    <t xml:space="preserve">1505 Fairview </t>
  </si>
  <si>
    <t>RPW20700295950  </t>
  </si>
  <si>
    <t xml:space="preserve">1029 W 6TH </t>
  </si>
  <si>
    <t>RPW30003100245  </t>
  </si>
  <si>
    <t xml:space="preserve">1404 W 3rd </t>
  </si>
  <si>
    <t>RPW30002906220  </t>
  </si>
  <si>
    <t>1440 E 6th</t>
  </si>
  <si>
    <t>RPW30002909166  </t>
  </si>
  <si>
    <t xml:space="preserve">740 Hillcrest </t>
  </si>
  <si>
    <t>RPW30002908270  </t>
  </si>
  <si>
    <t xml:space="preserve">1450 State </t>
  </si>
  <si>
    <t>RPW30002906800  </t>
  </si>
  <si>
    <t xml:space="preserve">1321 W 2ND </t>
  </si>
  <si>
    <t>RPW30002906340  </t>
  </si>
  <si>
    <t>229 E 7th</t>
  </si>
  <si>
    <t>RPW30003208100</t>
  </si>
  <si>
    <t>1180 E PARK</t>
  </si>
  <si>
    <t>RPW30003303026  </t>
  </si>
  <si>
    <t>175 E 7TH</t>
  </si>
  <si>
    <t>RPW30003208130</t>
  </si>
  <si>
    <t>617/613 Hwy 95</t>
  </si>
  <si>
    <t>RP11N05W328520 </t>
  </si>
  <si>
    <t xml:space="preserve">856 W 7TH </t>
  </si>
  <si>
    <t>RPW30003101160  </t>
  </si>
  <si>
    <t xml:space="preserve">516 E Pence </t>
  </si>
  <si>
    <t>RPW30002908630  </t>
  </si>
  <si>
    <t xml:space="preserve">1305 Loafer LN </t>
  </si>
  <si>
    <t>RP11N05W286750  </t>
  </si>
  <si>
    <t>1800 E 6th</t>
  </si>
  <si>
    <t>RPW30002907820  </t>
  </si>
  <si>
    <t xml:space="preserve">605 W 6TH </t>
  </si>
  <si>
    <t>RPW30003100400  </t>
  </si>
  <si>
    <t xml:space="preserve">340 Pioneer </t>
  </si>
  <si>
    <t>RPW30002906210  </t>
  </si>
  <si>
    <t xml:space="preserve">825 W 7TH </t>
  </si>
  <si>
    <t>RPW30003101140  </t>
  </si>
  <si>
    <t xml:space="preserve">1220 E 4TH </t>
  </si>
  <si>
    <t>RPW30002908585  </t>
  </si>
  <si>
    <t xml:space="preserve">1240 E 4TH </t>
  </si>
  <si>
    <t>RPW30002908590  </t>
  </si>
  <si>
    <t xml:space="preserve">1244 E 4TH </t>
  </si>
  <si>
    <t>RPW30002908595  </t>
  </si>
  <si>
    <t xml:space="preserve">1191 E Washington </t>
  </si>
  <si>
    <t>RPW30003305850  </t>
  </si>
  <si>
    <t xml:space="preserve">1110 E 9th </t>
  </si>
  <si>
    <t>RPW30003303010</t>
  </si>
  <si>
    <t xml:space="preserve">1386 W 3rd </t>
  </si>
  <si>
    <t>RPW30002906235  </t>
  </si>
  <si>
    <t xml:space="preserve">1403 Loafer LN </t>
  </si>
  <si>
    <t>RP11N05W286720  </t>
  </si>
  <si>
    <t>1101 Pioneer RD.</t>
  </si>
  <si>
    <t>RPW30003102620  </t>
  </si>
  <si>
    <t>TN-16</t>
  </si>
  <si>
    <t>135 E Railroad #1</t>
  </si>
  <si>
    <t>RPW30003108600  </t>
  </si>
  <si>
    <t>135 E Railroad #2</t>
  </si>
  <si>
    <t>849/845 E 9th</t>
  </si>
  <si>
    <t>RPW30003200580  </t>
  </si>
  <si>
    <t xml:space="preserve">1339 State </t>
  </si>
  <si>
    <t>RPW30002906080  </t>
  </si>
  <si>
    <t>420 E 12TH</t>
  </si>
  <si>
    <t>RPW30003304560  </t>
  </si>
  <si>
    <t xml:space="preserve">855 E 9th </t>
  </si>
  <si>
    <t>RPW30003200550  </t>
  </si>
  <si>
    <t xml:space="preserve">1235 W 3rd </t>
  </si>
  <si>
    <t>RPW30002906205  </t>
  </si>
  <si>
    <t xml:space="preserve">1325 W 3rd </t>
  </si>
  <si>
    <t>RPW30002906172  </t>
  </si>
  <si>
    <t xml:space="preserve">1170 E 4TH </t>
  </si>
  <si>
    <t>RPW30002908582  </t>
  </si>
  <si>
    <t xml:space="preserve">1755 Fairview </t>
  </si>
  <si>
    <t>RPW20500295540  </t>
  </si>
  <si>
    <t xml:space="preserve">851 E 9th </t>
  </si>
  <si>
    <t>RPW30003200544  </t>
  </si>
  <si>
    <t xml:space="preserve">720 Hillcrest </t>
  </si>
  <si>
    <t>RPW30002908000  </t>
  </si>
  <si>
    <t xml:space="preserve">850 E 9th </t>
  </si>
  <si>
    <t>RPW30003303370  </t>
  </si>
  <si>
    <t xml:space="preserve">804 E Park </t>
  </si>
  <si>
    <t>RPW30003200460</t>
  </si>
  <si>
    <t xml:space="preserve">1745 Fairview </t>
  </si>
  <si>
    <t>RPW2050007015B  </t>
  </si>
  <si>
    <t>1055 Pioneer RD.</t>
  </si>
  <si>
    <t>RPW30003102440  </t>
  </si>
  <si>
    <t>1076 Pioneer RD.</t>
  </si>
  <si>
    <t>RPW30003007030  </t>
  </si>
  <si>
    <t xml:space="preserve"> TN10</t>
  </si>
  <si>
    <t xml:space="preserve">808 E Park </t>
  </si>
  <si>
    <t>RPW30003200470  </t>
  </si>
  <si>
    <t>1015 Pioneer RD.</t>
  </si>
  <si>
    <t>RPW30003102430  </t>
  </si>
  <si>
    <t>1450 E Main</t>
  </si>
  <si>
    <t>RPW30003304750  </t>
  </si>
  <si>
    <t>1328 E Main</t>
  </si>
  <si>
    <t>RPW30003304740  </t>
  </si>
  <si>
    <t xml:space="preserve">1735 Fairview </t>
  </si>
  <si>
    <t>RPW20500295565  </t>
  </si>
  <si>
    <t xml:space="preserve">250 Gladhart </t>
  </si>
  <si>
    <t>RPW30002906258  </t>
  </si>
  <si>
    <t xml:space="preserve">1109 E. Washington </t>
  </si>
  <si>
    <t>RPW30003305840  </t>
  </si>
  <si>
    <t>1230 E. PARK</t>
  </si>
  <si>
    <t>RPW30003302700  </t>
  </si>
  <si>
    <t xml:space="preserve">1333/1339 State </t>
  </si>
  <si>
    <t>1325 E PARK</t>
  </si>
  <si>
    <t>RPW30003304410  </t>
  </si>
  <si>
    <t xml:space="preserve">2020 Valley View </t>
  </si>
  <si>
    <t>RPW30002901418  </t>
  </si>
  <si>
    <t xml:space="preserve">290 McGinnis </t>
  </si>
  <si>
    <t>RPW3000290306A  </t>
  </si>
  <si>
    <t xml:space="preserve">2010 Valley View </t>
  </si>
  <si>
    <t>RPW30002901419</t>
  </si>
  <si>
    <t xml:space="preserve">260 McGinnis </t>
  </si>
  <si>
    <t>RPW3000290306B  </t>
  </si>
  <si>
    <t>1265 E PARK</t>
  </si>
  <si>
    <t>RPW30003304424  </t>
  </si>
  <si>
    <t xml:space="preserve">170 McGinnis </t>
  </si>
  <si>
    <t>RPW3000290306E  </t>
  </si>
  <si>
    <t>1333 E PARK</t>
  </si>
  <si>
    <t>RPW30003304240  </t>
  </si>
  <si>
    <t xml:space="preserve">202 Fairmont </t>
  </si>
  <si>
    <t>RPW20500295570  </t>
  </si>
  <si>
    <t xml:space="preserve">240 Pioneer </t>
  </si>
  <si>
    <t>RPW30002906285  </t>
  </si>
  <si>
    <t>1225 E 6TH #2</t>
  </si>
  <si>
    <t>RPW30002908434  </t>
  </si>
  <si>
    <t>1225 E 6TH #1</t>
  </si>
  <si>
    <t>Fry Foods Sample E 4th</t>
  </si>
  <si>
    <t>RPW30002906610  </t>
  </si>
  <si>
    <t xml:space="preserve"> 1245 E 4th Football Bathroom</t>
  </si>
  <si>
    <t>RPW30002906610</t>
  </si>
  <si>
    <t xml:space="preserve">510 E Indianhead </t>
  </si>
  <si>
    <t>RPW30002901417  </t>
  </si>
  <si>
    <t>682 Appleton Ln</t>
  </si>
  <si>
    <t>RPW30002908260  </t>
  </si>
  <si>
    <t>1 E 4th</t>
  </si>
  <si>
    <t>RPW30003208254  </t>
  </si>
  <si>
    <t xml:space="preserve">681 Rail Road LN </t>
  </si>
  <si>
    <t>RPW30003108250  </t>
  </si>
  <si>
    <t>TN-1,TN-2</t>
  </si>
  <si>
    <t>1401 E 6TH</t>
  </si>
  <si>
    <t>RPW30002908509  </t>
  </si>
  <si>
    <t xml:space="preserve">1227 E. Commercial </t>
  </si>
  <si>
    <t>RPW30003305072  </t>
  </si>
  <si>
    <t xml:space="preserve">700 W 9th </t>
  </si>
  <si>
    <t>RPW02500050000  </t>
  </si>
  <si>
    <t>1207 E Commercial</t>
  </si>
  <si>
    <t>RPW30003305074  </t>
  </si>
  <si>
    <t>1330 E 12 TH</t>
  </si>
  <si>
    <t>RP11N05W287066  </t>
  </si>
  <si>
    <t>1533 Loafer LN</t>
  </si>
  <si>
    <t>RP11N05W286640  </t>
  </si>
  <si>
    <t>1100 E 6th</t>
  </si>
  <si>
    <t>RPW30003200150  </t>
  </si>
  <si>
    <t>135 E Railroad #3</t>
  </si>
  <si>
    <t>RPW30003108500  </t>
  </si>
  <si>
    <t>Memorial Park Lions Shack</t>
  </si>
  <si>
    <t>2565 W 9th</t>
  </si>
  <si>
    <t>RPW30003002540  </t>
  </si>
  <si>
    <t xml:space="preserve">1443 State </t>
  </si>
  <si>
    <t>RPW30002906010  </t>
  </si>
  <si>
    <t>Heritige Park E 1 ST</t>
  </si>
  <si>
    <t>RPW2650017000A  </t>
  </si>
  <si>
    <t>815 E 9th</t>
  </si>
  <si>
    <t>RPW30003200590  </t>
  </si>
  <si>
    <t>1225 E 6TH</t>
  </si>
  <si>
    <t xml:space="preserve">Tennis Court </t>
  </si>
  <si>
    <t>North End Bath E 4th</t>
  </si>
  <si>
    <t xml:space="preserve">550 E Indianhead </t>
  </si>
  <si>
    <t>RPW30002901320  </t>
  </si>
  <si>
    <t>1110 E Park</t>
  </si>
  <si>
    <t>RPW30003303040  </t>
  </si>
  <si>
    <t>50 W INDIANHEAD Back 9 Bath</t>
  </si>
  <si>
    <t>RPW30002904000  </t>
  </si>
  <si>
    <t>758 E Park</t>
  </si>
  <si>
    <t>RPW30003200400  </t>
  </si>
  <si>
    <t xml:space="preserve">990 Pioneer RD </t>
  </si>
  <si>
    <t>RPW30003007150  </t>
  </si>
  <si>
    <t>400 W Washington</t>
  </si>
  <si>
    <t>NA</t>
  </si>
  <si>
    <t>1291 E 9th</t>
  </si>
  <si>
    <t>RP11N05W299450  </t>
  </si>
  <si>
    <t>1279 State</t>
  </si>
  <si>
    <t>RPW30002906470  </t>
  </si>
  <si>
    <t xml:space="preserve">1319 State </t>
  </si>
  <si>
    <t>RPW30002906440  </t>
  </si>
  <si>
    <t>1290 E Main</t>
  </si>
  <si>
    <t>RPW30003304650  </t>
  </si>
  <si>
    <t xml:space="preserve">1379 State </t>
  </si>
  <si>
    <t>RPW30002906050  </t>
  </si>
  <si>
    <t xml:space="preserve">1401 State </t>
  </si>
  <si>
    <t>RPW30002906020  </t>
  </si>
  <si>
    <t xml:space="preserve">1441 State </t>
  </si>
  <si>
    <t>1326 E Main</t>
  </si>
  <si>
    <t>RPW30003304710 </t>
  </si>
  <si>
    <t xml:space="preserve">1255 State </t>
  </si>
  <si>
    <t>RPW30002906490  </t>
  </si>
  <si>
    <t xml:space="preserve">1485 E 9th </t>
  </si>
  <si>
    <t>RP11N05W299020  </t>
  </si>
  <si>
    <t>1255 State #1</t>
  </si>
  <si>
    <t>1312 E Main</t>
  </si>
  <si>
    <t>RPW3000330462A  </t>
  </si>
  <si>
    <t>1310 E Main</t>
  </si>
  <si>
    <t>RPW30003304630  </t>
  </si>
  <si>
    <t xml:space="preserve">1765 Fairview </t>
  </si>
  <si>
    <t>RPW20500295530  </t>
  </si>
  <si>
    <t xml:space="preserve">1101 W 6TH </t>
  </si>
  <si>
    <t>RPW30003100150</t>
  </si>
  <si>
    <t xml:space="preserve">1243 W 2ND </t>
  </si>
  <si>
    <t>RPW30002906400  </t>
  </si>
  <si>
    <t xml:space="preserve">1245 W 2ND </t>
  </si>
  <si>
    <t>RPW30002906390  </t>
  </si>
  <si>
    <t xml:space="preserve">1246 W 3rd </t>
  </si>
  <si>
    <t>RPW30002906275  </t>
  </si>
  <si>
    <t xml:space="preserve">1247 W 2ND </t>
  </si>
  <si>
    <t>RPW30002906380  </t>
  </si>
  <si>
    <t xml:space="preserve">1249 W 2ND </t>
  </si>
  <si>
    <t>RPW30002906370  </t>
  </si>
  <si>
    <t xml:space="preserve">1271 W 2ND </t>
  </si>
  <si>
    <t>RPW30002906361  </t>
  </si>
  <si>
    <t xml:space="preserve">1281 W 2ND </t>
  </si>
  <si>
    <t>RPW30002906362  </t>
  </si>
  <si>
    <t xml:space="preserve">1309 W 2ND </t>
  </si>
  <si>
    <t>RPW30002906350  </t>
  </si>
  <si>
    <t xml:space="preserve">1311 W 2ND </t>
  </si>
  <si>
    <t xml:space="preserve">1015 W 6TH </t>
  </si>
  <si>
    <t>RPW30003100225  </t>
  </si>
  <si>
    <t xml:space="preserve">1023 W 6TH </t>
  </si>
  <si>
    <t>RPW30003100230  </t>
  </si>
  <si>
    <t xml:space="preserve">1051 E Washington ST. </t>
  </si>
  <si>
    <t>RPW30003305810</t>
  </si>
  <si>
    <t xml:space="preserve">1060 Pioneer RD </t>
  </si>
  <si>
    <t>RPW30003007040  </t>
  </si>
  <si>
    <t>1190 E PARK</t>
  </si>
  <si>
    <t xml:space="preserve">RPW30003303026  </t>
  </si>
  <si>
    <t xml:space="preserve">1215 W 2ND </t>
  </si>
  <si>
    <t>RPW30002906410  </t>
  </si>
  <si>
    <t>1230 E Main</t>
  </si>
  <si>
    <t>RPW30003304580  </t>
  </si>
  <si>
    <t xml:space="preserve">1236 W 3rd </t>
  </si>
  <si>
    <t>RPW30002906280  </t>
  </si>
  <si>
    <t>1250 E Main</t>
  </si>
  <si>
    <t>RPW30003304590  </t>
  </si>
  <si>
    <t xml:space="preserve">1251 W 3rd </t>
  </si>
  <si>
    <t>RPW30002906195  </t>
  </si>
  <si>
    <t>1256 W 3rd</t>
  </si>
  <si>
    <t>RPW30002906270</t>
  </si>
  <si>
    <t>1260 E Main</t>
  </si>
  <si>
    <t>RPW30003304600 </t>
  </si>
  <si>
    <t xml:space="preserve">1266 W 3rd </t>
  </si>
  <si>
    <t>RPW30002906265  </t>
  </si>
  <si>
    <t xml:space="preserve">1269 W 3rd </t>
  </si>
  <si>
    <t>RPW30002906190  </t>
  </si>
  <si>
    <t>1270 E 9th</t>
  </si>
  <si>
    <t>RP11N05W286380  </t>
  </si>
  <si>
    <t xml:space="preserve">1285 W 3rd </t>
  </si>
  <si>
    <t>RPW30002906188  </t>
  </si>
  <si>
    <t xml:space="preserve">1304 W 3rd </t>
  </si>
  <si>
    <t>RPW30002906256  </t>
  </si>
  <si>
    <t xml:space="preserve">1323 W 3rd </t>
  </si>
  <si>
    <t>RPW30002906174  </t>
  </si>
  <si>
    <t xml:space="preserve">1324 W 3rd </t>
  </si>
  <si>
    <t>RPW30002906245  </t>
  </si>
  <si>
    <t xml:space="preserve">1360 W 3rd </t>
  </si>
  <si>
    <t>RPW30002906240  </t>
  </si>
  <si>
    <t xml:space="preserve">1390 W 3rd </t>
  </si>
  <si>
    <t>RPW30002906230  </t>
  </si>
  <si>
    <t>1425 E PARK</t>
  </si>
  <si>
    <t>RPW30003304222  </t>
  </si>
  <si>
    <t xml:space="preserve">1449 W 3rd </t>
  </si>
  <si>
    <t>RPW30002906150  </t>
  </si>
  <si>
    <t xml:space="preserve">207 E. 6TH </t>
  </si>
  <si>
    <t>RPW30003208320</t>
  </si>
  <si>
    <t xml:space="preserve">220 Pioneer </t>
  </si>
  <si>
    <t>RPW30002906415  </t>
  </si>
  <si>
    <t xml:space="preserve">325 Gladhart </t>
  </si>
  <si>
    <t>RPW30002906186  </t>
  </si>
  <si>
    <t xml:space="preserve">460 E 12TH </t>
  </si>
  <si>
    <t>RPW30003304550  </t>
  </si>
  <si>
    <t>50 W Indianhead Rd</t>
  </si>
  <si>
    <t xml:space="preserve">526 E 12TH </t>
  </si>
  <si>
    <t>RPW30003304430  </t>
  </si>
  <si>
    <t xml:space="preserve">615 W 6TH </t>
  </si>
  <si>
    <t>RPW30003100500  </t>
  </si>
  <si>
    <t xml:space="preserve">647 Pioneer </t>
  </si>
  <si>
    <t>RPW30003100160  </t>
  </si>
  <si>
    <t xml:space="preserve">648 W Butterfield </t>
  </si>
  <si>
    <t>RPW30003100190  </t>
  </si>
  <si>
    <t xml:space="preserve"> TN-21</t>
  </si>
  <si>
    <t xml:space="preserve">652 W Butterfield </t>
  </si>
  <si>
    <t>RPW30003100180  </t>
  </si>
  <si>
    <t xml:space="preserve"> TN-21 </t>
  </si>
  <si>
    <t xml:space="preserve">742 E Park </t>
  </si>
  <si>
    <t>RPW30003200440  </t>
  </si>
  <si>
    <t xml:space="preserve">821 E. Washington </t>
  </si>
  <si>
    <t>RPW30003207440 </t>
  </si>
  <si>
    <t xml:space="preserve">850 W 7TH </t>
  </si>
  <si>
    <t>RPW30003101170  </t>
  </si>
  <si>
    <t xml:space="preserve">857 W 7TH </t>
  </si>
  <si>
    <t>RPW30003101080  </t>
  </si>
  <si>
    <t xml:space="preserve">920 Pioneer RD </t>
  </si>
  <si>
    <t>RPW30003007190  </t>
  </si>
  <si>
    <t xml:space="preserve">960 Pioneer RD </t>
  </si>
  <si>
    <t>RPW30003007170  </t>
  </si>
  <si>
    <t>999 E Washington ST. #1</t>
  </si>
  <si>
    <t>RPW30003305770  </t>
  </si>
  <si>
    <t xml:space="preserve">508 E 12TH </t>
  </si>
  <si>
    <t>RPW30003304470</t>
  </si>
  <si>
    <t xml:space="preserve">500 E 12TH </t>
  </si>
  <si>
    <t>RPW30003304510  </t>
  </si>
  <si>
    <t xml:space="preserve">1090 E 9th </t>
  </si>
  <si>
    <t>RPW30003303170  </t>
  </si>
  <si>
    <t xml:space="preserve">826 E Park </t>
  </si>
  <si>
    <t>RPW30003200548  </t>
  </si>
  <si>
    <t xml:space="preserve">814 E Park </t>
  </si>
  <si>
    <t>RPW30003200500  </t>
  </si>
  <si>
    <t xml:space="preserve">825 E. Washington </t>
  </si>
  <si>
    <t>RPW30003207420  </t>
  </si>
  <si>
    <t xml:space="preserve">831 E. Washington </t>
  </si>
  <si>
    <t>RPW30003207470</t>
  </si>
  <si>
    <t xml:space="preserve">661 Pioneer </t>
  </si>
  <si>
    <t>RPW30003100170  </t>
  </si>
  <si>
    <t xml:space="preserve">232 Pioneer </t>
  </si>
  <si>
    <t>RPW30002906295  </t>
  </si>
  <si>
    <t xml:space="preserve">1203 W 3rd </t>
  </si>
  <si>
    <t>RPW30002906215  </t>
  </si>
  <si>
    <t xml:space="preserve">1308 W 3rd </t>
  </si>
  <si>
    <t>RPW30002906250</t>
  </si>
  <si>
    <t xml:space="preserve">1005 W 6TH </t>
  </si>
  <si>
    <t>RPW30003100215  </t>
  </si>
  <si>
    <t xml:space="preserve">617 W 6TH </t>
  </si>
  <si>
    <t>RPW30003100460  </t>
  </si>
  <si>
    <t xml:space="preserve">853 W 7TH </t>
  </si>
  <si>
    <t>RPW30003101120  </t>
  </si>
  <si>
    <t>Copper</t>
  </si>
  <si>
    <t>Unknown</t>
  </si>
  <si>
    <t>No</t>
  </si>
  <si>
    <t>NonRes</t>
  </si>
  <si>
    <t>School Distric Offices</t>
  </si>
  <si>
    <t>UNK</t>
  </si>
  <si>
    <t>Plastic</t>
  </si>
  <si>
    <t>SF</t>
  </si>
  <si>
    <t>Services installed 1998</t>
  </si>
  <si>
    <t>Services installed 2010</t>
  </si>
  <si>
    <t>Services installed 2014</t>
  </si>
  <si>
    <t>Empty Lot</t>
  </si>
  <si>
    <t>MF</t>
  </si>
  <si>
    <t>visual verification</t>
  </si>
  <si>
    <t>New Service 2023</t>
  </si>
  <si>
    <t xml:space="preserve">New Service 2023 O'Reilly Auto </t>
  </si>
  <si>
    <t>New Service 2023 Wallgreens</t>
  </si>
  <si>
    <t>O</t>
  </si>
  <si>
    <t>Fire Service New 2023</t>
  </si>
  <si>
    <t>Fire Service New 2023 Not active</t>
  </si>
  <si>
    <t>Non-lead</t>
  </si>
  <si>
    <t>Records</t>
  </si>
  <si>
    <t>Services Re Installed 1995 to Moutain vew Sub</t>
  </si>
  <si>
    <t>Church</t>
  </si>
  <si>
    <t>other</t>
  </si>
  <si>
    <t>New Sevice 2001</t>
  </si>
  <si>
    <t xml:space="preserve">Service lines on State St at Main to meter were Inspected in 2000. all Non copper Replaced </t>
  </si>
  <si>
    <t>Not active Meter to Main Replaced 1999</t>
  </si>
  <si>
    <t>Mix</t>
  </si>
  <si>
    <t>Ductile Iron</t>
  </si>
  <si>
    <t xml:space="preserve">Service Meter to Costomer Replaced </t>
  </si>
  <si>
    <t>Costomer Service Replaced</t>
  </si>
  <si>
    <t>Service Meter to Costomer Replaced 2023</t>
  </si>
  <si>
    <t>Private Line Replaced 2023</t>
  </si>
  <si>
    <t>Service Replaced</t>
  </si>
  <si>
    <t>Theater</t>
  </si>
  <si>
    <t>Old Service Replaced 2011</t>
  </si>
  <si>
    <t>Galvanized</t>
  </si>
  <si>
    <t>Setter Replaced 2022 Service from Main to Meter Exposed 2001</t>
  </si>
  <si>
    <t>Not Active Service</t>
  </si>
  <si>
    <t>Exercise Gym</t>
  </si>
  <si>
    <t>Simplot repair shop service replaced</t>
  </si>
  <si>
    <t>Meter and service Replaced</t>
  </si>
  <si>
    <t xml:space="preserve">New Service 1995 Apartments </t>
  </si>
  <si>
    <t>Built after 1988</t>
  </si>
  <si>
    <t>New service installed 1999</t>
  </si>
  <si>
    <t>Vendome Event Center New 2001</t>
  </si>
  <si>
    <t>New Service 2009</t>
  </si>
  <si>
    <t>New Service 2021</t>
  </si>
  <si>
    <t>New Sevice 2022</t>
  </si>
  <si>
    <t>US Post Office Service rebuilt Goosnecks Removed</t>
  </si>
  <si>
    <t>1950s</t>
  </si>
  <si>
    <t>City Dog Pound</t>
  </si>
  <si>
    <t>Dog Kennel</t>
  </si>
  <si>
    <t>Empty Lot Commercial</t>
  </si>
  <si>
    <t xml:space="preserve">Empty Lot </t>
  </si>
  <si>
    <t>Simplot Fill Station</t>
  </si>
  <si>
    <t>Fill Station</t>
  </si>
  <si>
    <t>New Service 1995</t>
  </si>
  <si>
    <t>Laundry/Irr</t>
  </si>
  <si>
    <t>Not Active</t>
  </si>
  <si>
    <t>Not active</t>
  </si>
  <si>
    <t>Service from Main to Meter Replace 2001</t>
  </si>
  <si>
    <t xml:space="preserve">Not active </t>
  </si>
  <si>
    <t>Apt # 2,3,4,5 or 331,325,339 E 1st.</t>
  </si>
  <si>
    <t>Service from Main to Meter Exposed 2001</t>
  </si>
  <si>
    <t>One Service Line feeding 6 meters</t>
  </si>
  <si>
    <t>Simplot Offices</t>
  </si>
  <si>
    <t>Duplex</t>
  </si>
  <si>
    <t>Truss Manufacturing</t>
  </si>
  <si>
    <t>Simplot Storage Lot</t>
  </si>
  <si>
    <t>City Electic Shop</t>
  </si>
  <si>
    <t>LesSchwab Shop</t>
  </si>
  <si>
    <t>not required</t>
  </si>
  <si>
    <t>New service 2006</t>
  </si>
  <si>
    <t>Fire Service New 2006</t>
  </si>
  <si>
    <t>Fire Service New 2006 Empty Lot</t>
  </si>
  <si>
    <t>Cast Iron</t>
  </si>
  <si>
    <t>New service Post 1992 Irrigation</t>
  </si>
  <si>
    <t>New service Post 1988</t>
  </si>
  <si>
    <t>New service 2010</t>
  </si>
  <si>
    <t>Laundry room service</t>
  </si>
  <si>
    <t>Service at Main repaird 2012</t>
  </si>
  <si>
    <t>New service 1997</t>
  </si>
  <si>
    <t>New service 2004</t>
  </si>
  <si>
    <t>New service 2007</t>
  </si>
  <si>
    <t>New service 2016</t>
  </si>
  <si>
    <t xml:space="preserve">Main replaced 2020 </t>
  </si>
  <si>
    <t xml:space="preserve">Subdivision Water System Installed 1978 No Lead Used </t>
  </si>
  <si>
    <t>Service from Main to House Replaced 2022</t>
  </si>
  <si>
    <t>Water Main Installed 1996</t>
  </si>
  <si>
    <t>65 Space Trailer Park</t>
  </si>
  <si>
    <t>2" Service Rebuild 2008</t>
  </si>
  <si>
    <t>Built after 1988 Duplex</t>
  </si>
  <si>
    <t>Sch/CC</t>
  </si>
  <si>
    <t xml:space="preserve"> Addition New Meter InstalledBuilt after 1986 </t>
  </si>
  <si>
    <t>4 Plex</t>
  </si>
  <si>
    <t>City Park IRR</t>
  </si>
  <si>
    <t>IRR</t>
  </si>
  <si>
    <t>HC</t>
  </si>
  <si>
    <t>Vet Clinic</t>
  </si>
  <si>
    <t>Main and service installed 2007</t>
  </si>
  <si>
    <t>Retail store and apartment</t>
  </si>
  <si>
    <t>Meat Processing</t>
  </si>
  <si>
    <t>Services Installed 1995</t>
  </si>
  <si>
    <t>Services Installed 1995 Not Active</t>
  </si>
  <si>
    <t>New Service Installed 2000</t>
  </si>
  <si>
    <t>Service replaced Main to house</t>
  </si>
  <si>
    <t>Service replaced 2021 Main to house</t>
  </si>
  <si>
    <t>Service installed 2010</t>
  </si>
  <si>
    <t>New Service Installed 2016  Main to meter were Inspected in 2000.</t>
  </si>
  <si>
    <t>Private Service Line replace after 1986</t>
  </si>
  <si>
    <t>Triplex</t>
  </si>
  <si>
    <t>Service Installed 2020</t>
  </si>
  <si>
    <t>Main and Sevices Replaced 2012</t>
  </si>
  <si>
    <t>Main and Sevices Replaced 2015</t>
  </si>
  <si>
    <t>Main and Sevices Replaced 2013</t>
  </si>
  <si>
    <t xml:space="preserve">New Service 2023 </t>
  </si>
  <si>
    <t>Private/Customer</t>
  </si>
  <si>
    <t>Fire Service</t>
  </si>
  <si>
    <t>Main and Sevices Replaced 2002</t>
  </si>
  <si>
    <t>New Service Installed 2008</t>
  </si>
  <si>
    <t>Pool</t>
  </si>
  <si>
    <t xml:space="preserve">Costomer Service Line replaced </t>
  </si>
  <si>
    <t>New Service 2020</t>
  </si>
  <si>
    <t>E Liberty Main Replaced 2011</t>
  </si>
  <si>
    <t>Service rebuilt 2021</t>
  </si>
  <si>
    <t>SERVICE INSTALLED 1999</t>
  </si>
  <si>
    <t>NEW SERVICE 2021</t>
  </si>
  <si>
    <t>EMPTY LOT NOT ACTIVE</t>
  </si>
  <si>
    <t>Sevice line ans setter Replaced 2024</t>
  </si>
  <si>
    <t>NEW SERVICE 1999</t>
  </si>
  <si>
    <t>Service rebuilt Resturant</t>
  </si>
  <si>
    <t>New service 2022 Trailer Park</t>
  </si>
  <si>
    <t>Trailer Park 1 Tap multible Meters</t>
  </si>
  <si>
    <t>Service Rebuilt 2023</t>
  </si>
  <si>
    <t>Warehouse</t>
  </si>
  <si>
    <t>New service 1989</t>
  </si>
  <si>
    <t>New service 1998</t>
  </si>
  <si>
    <t>Built after 1986</t>
  </si>
  <si>
    <t>Not acive</t>
  </si>
  <si>
    <t>Cliffords Bar Not Active</t>
  </si>
  <si>
    <t>CarWash/Laundry Mat</t>
  </si>
  <si>
    <t>Main and Sevices Replaced 2005</t>
  </si>
  <si>
    <t>EMPTY LOT</t>
  </si>
  <si>
    <t>Service exposed 2003 hydrant installed</t>
  </si>
  <si>
    <t>New Service 2009 Not active</t>
  </si>
  <si>
    <t>Irrigation Service</t>
  </si>
  <si>
    <t>4 Plex Apartment</t>
  </si>
  <si>
    <t>Service Rebilt 2008</t>
  </si>
  <si>
    <t>Chicken Hill Water Association Asbuilts</t>
  </si>
  <si>
    <t>Services from main to meter Replaced 2001</t>
  </si>
  <si>
    <t>Service Updated 2009</t>
  </si>
  <si>
    <t>Not Active Service Vacant Lot</t>
  </si>
  <si>
    <t>Service from Main to Meter Rebuilt 2008</t>
  </si>
  <si>
    <t>Irrgation</t>
  </si>
  <si>
    <t>Costomers Service Lines replaced 2020</t>
  </si>
  <si>
    <t>Service updated1998</t>
  </si>
  <si>
    <t>Service Installed 1995 Polly x2</t>
  </si>
  <si>
    <t>New Service 2004</t>
  </si>
  <si>
    <t>New Service 2010</t>
  </si>
  <si>
    <t>Service updated1998 Not Active</t>
  </si>
  <si>
    <t>This is a motel</t>
  </si>
  <si>
    <t>APARTMENT BUILDING</t>
  </si>
  <si>
    <t>Service Rebuilt</t>
  </si>
  <si>
    <t>Sevice Replaced 2023 City</t>
  </si>
  <si>
    <t>Service Instaled 2023</t>
  </si>
  <si>
    <t>Setter Replaced 2020</t>
  </si>
  <si>
    <t>Service replaced new settter</t>
  </si>
  <si>
    <t>Main and Services Installed 1995</t>
  </si>
  <si>
    <t>New service 2023</t>
  </si>
  <si>
    <t>Main Replaced 1998 Main to Meter Non Lead</t>
  </si>
  <si>
    <t>New service 1991</t>
  </si>
  <si>
    <t xml:space="preserve">Main,service and  Meter Replaced 2001 </t>
  </si>
  <si>
    <t>New service 2001</t>
  </si>
  <si>
    <t>Service rebuilt 2023</t>
  </si>
  <si>
    <t>Old Boiler Building Coverted to residents</t>
  </si>
  <si>
    <t>Built after 1986 Not active service</t>
  </si>
  <si>
    <t xml:space="preserve">Service rebuild </t>
  </si>
  <si>
    <t>Services Replaced 2019</t>
  </si>
  <si>
    <t xml:space="preserve"> Costomers Services Replaced 2024</t>
  </si>
  <si>
    <t>Service rebuilt 2004</t>
  </si>
  <si>
    <t>Built after 1986 Duplex</t>
  </si>
  <si>
    <t>New Service 2016</t>
  </si>
  <si>
    <t xml:space="preserve">Service Installed 2019 </t>
  </si>
  <si>
    <t>UK</t>
  </si>
  <si>
    <t xml:space="preserve">Industral 2" Service Installed2015 </t>
  </si>
  <si>
    <t>Main and Sevices Replaced 2006</t>
  </si>
  <si>
    <t>LDS Church</t>
  </si>
  <si>
    <t xml:space="preserve"> Church</t>
  </si>
  <si>
    <t>E 4th Main installed 2006 Services Updated</t>
  </si>
  <si>
    <t>Not active E Liberty Main Replaced 2011</t>
  </si>
  <si>
    <t>Irrigation Not active E Liberty Main Replaced 2011</t>
  </si>
  <si>
    <t>Service rebuilt 2005</t>
  </si>
  <si>
    <t>Foutain</t>
  </si>
  <si>
    <t>County Court House Irrigation Not Active</t>
  </si>
  <si>
    <t>Irr</t>
  </si>
  <si>
    <t>County Jail</t>
  </si>
  <si>
    <t>Jail</t>
  </si>
  <si>
    <t xml:space="preserve">Irrigation </t>
  </si>
  <si>
    <t>County Court House</t>
  </si>
  <si>
    <t>Church Parsiage</t>
  </si>
  <si>
    <t>Funeral Home</t>
  </si>
  <si>
    <t>Court House Anex</t>
  </si>
  <si>
    <t>Irr Not Active</t>
  </si>
  <si>
    <t>Service Replaced Main to Meter 2011</t>
  </si>
  <si>
    <t>Catholic Church</t>
  </si>
  <si>
    <t>Subdivision Built 2001</t>
  </si>
  <si>
    <t>New service 2019</t>
  </si>
  <si>
    <t>New Service 2012</t>
  </si>
  <si>
    <t>Sewer Plant</t>
  </si>
  <si>
    <t>Service rebuilt 2020</t>
  </si>
  <si>
    <t>New Service 2022</t>
  </si>
  <si>
    <t>Sewer Pumping Station</t>
  </si>
  <si>
    <t>New Service 2003</t>
  </si>
  <si>
    <t>New Service 2011</t>
  </si>
  <si>
    <t>New service 2022</t>
  </si>
  <si>
    <t>Service rebuilt</t>
  </si>
  <si>
    <t>Subdivision Built In 2004</t>
  </si>
  <si>
    <t>Water Service from Main to Meter replaced</t>
  </si>
  <si>
    <t xml:space="preserve">Service rebuilt </t>
  </si>
  <si>
    <t>Service and Valve at main Inspected 2020</t>
  </si>
  <si>
    <t>Not active service</t>
  </si>
  <si>
    <t>Not Acive service</t>
  </si>
  <si>
    <t>Built after 1988 DUPLEX</t>
  </si>
  <si>
    <t>New Service 2019 DUPLEX</t>
  </si>
  <si>
    <t>Service updated 2021</t>
  </si>
  <si>
    <t>MOBLE PARK</t>
  </si>
  <si>
    <t>DUPLEX</t>
  </si>
  <si>
    <t>ONE LOT 2 SERVICES</t>
  </si>
  <si>
    <t xml:space="preserve">Subdivision Water System Installed 2023 </t>
  </si>
  <si>
    <t>all services installed 2006</t>
  </si>
  <si>
    <t>Dose not have costomer service line</t>
  </si>
  <si>
    <t>none</t>
  </si>
  <si>
    <t>Service moved 2024</t>
  </si>
  <si>
    <t>1 Service mulible houses</t>
  </si>
  <si>
    <t>Service installed 2003</t>
  </si>
  <si>
    <t>Copper service Inspected 2001</t>
  </si>
  <si>
    <t>Service at main exposed 2007 not active service</t>
  </si>
  <si>
    <t>Service at main exposed 2014 not active service</t>
  </si>
  <si>
    <t>Service at main exposed 2012 house built after 1986</t>
  </si>
  <si>
    <t>Service at main exposed 2023 house built after 1986</t>
  </si>
  <si>
    <t>New service installed</t>
  </si>
  <si>
    <t xml:space="preserve">Church </t>
  </si>
  <si>
    <t>Restaurant</t>
  </si>
  <si>
    <t>2 Trailer park one lot</t>
  </si>
  <si>
    <t>New service 2012</t>
  </si>
  <si>
    <t>Service replaced 2020</t>
  </si>
  <si>
    <t>Public/PWS</t>
  </si>
  <si>
    <t xml:space="preserve">Not Active </t>
  </si>
  <si>
    <t>Addition Built after 1988 New service 2000</t>
  </si>
  <si>
    <t>City Park Irrigation Service lines on State St at Main to meter were Inspected in 2000. all Non copper</t>
  </si>
  <si>
    <t>NEW SERVICE 2020</t>
  </si>
  <si>
    <t>Not active Irr</t>
  </si>
  <si>
    <t>Rural Fire Station</t>
  </si>
  <si>
    <t>Unk</t>
  </si>
  <si>
    <t>8 PLEX APT</t>
  </si>
  <si>
    <t>8 PLEX APT NOT ACTIVE SERVICE</t>
  </si>
  <si>
    <t>Empty Lot Not active</t>
  </si>
  <si>
    <t>Irrigation Not active</t>
  </si>
  <si>
    <t xml:space="preserve">Irr </t>
  </si>
  <si>
    <t>New addition Service Installed 2007</t>
  </si>
  <si>
    <t>Fire Service Installed 2007</t>
  </si>
  <si>
    <t>Drinking Foutain</t>
  </si>
  <si>
    <t>Fire Service New C 900Main 1998</t>
  </si>
  <si>
    <t>Service Rebuilt Main to meter 2020</t>
  </si>
  <si>
    <t>Service Line From Main to House Inspected 2021</t>
  </si>
  <si>
    <t>New Service installed 2011</t>
  </si>
  <si>
    <t>New service 2017</t>
  </si>
  <si>
    <t>Service line/ Meter Setter repaired 2023</t>
  </si>
  <si>
    <t>WildWood apartments 24 units</t>
  </si>
  <si>
    <t>New setter installed 2023</t>
  </si>
  <si>
    <t>New Service Installed 2020</t>
  </si>
  <si>
    <t>Onion Storage</t>
  </si>
  <si>
    <t>Onion Office space</t>
  </si>
  <si>
    <t>Fire service Main Replaced 2005</t>
  </si>
  <si>
    <t>New service 2000</t>
  </si>
  <si>
    <t>New service 2005</t>
  </si>
  <si>
    <t>Service installed 2007</t>
  </si>
  <si>
    <t xml:space="preserve">Service Installed 2007 </t>
  </si>
  <si>
    <t xml:space="preserve">Fire Service Installed 2007 </t>
  </si>
  <si>
    <t>Service Installed 2009</t>
  </si>
  <si>
    <t>Fire serviceBuilt after 1988</t>
  </si>
  <si>
    <t>New service 2014</t>
  </si>
  <si>
    <t>Servic Installed 2017</t>
  </si>
  <si>
    <t>Office/Home</t>
  </si>
  <si>
    <t>New 2019</t>
  </si>
  <si>
    <t>Fire Service New 2019</t>
  </si>
  <si>
    <t xml:space="preserve">RV Sewer Dunp Station </t>
  </si>
  <si>
    <t>Rv Park 15 Spaces</t>
  </si>
  <si>
    <t>New Onion Office space 2024</t>
  </si>
  <si>
    <t>Concessions Stand</t>
  </si>
  <si>
    <t>Empty lot</t>
  </si>
  <si>
    <t>City Park</t>
  </si>
  <si>
    <t xml:space="preserve">Spigot </t>
  </si>
  <si>
    <t>Service Rebuilt 2003</t>
  </si>
  <si>
    <t xml:space="preserve">SOCCER PARK </t>
  </si>
  <si>
    <t>Uniont Pacific Wherehouse Sight</t>
  </si>
  <si>
    <t>Meter Pit By Main Sewer Lift Not active</t>
  </si>
  <si>
    <t xml:space="preserve">Not Active Service </t>
  </si>
  <si>
    <t>4" Service Line Feeding 2" Meter</t>
  </si>
  <si>
    <t>Golf course club house</t>
  </si>
  <si>
    <t>https://cityofweiser.net/water/lead-and-copper/</t>
  </si>
  <si>
    <t>Year Built</t>
  </si>
  <si>
    <t>City Route</t>
  </si>
  <si>
    <t>Weiser Water Department</t>
  </si>
  <si>
    <t>208-414-1775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</si>
</sst>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20"/>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xf numFmtId="0" fontId="1" fillId="0" borderId="1" xfId="0" applyFont="1" applyBorder="1"/>
    <xf numFmtId="0" fontId="0" fillId="0" borderId="1" xfId="0" applyBorder="1"/>
    <xf numFmtId="0" fontId="1" fillId="0" borderId="0" xfId="0" applyFont="1"/>
    <xf numFmtId="0" fontId="2" fillId="0" borderId="0" xfId="0" applyFont="1"/>
    <xf numFmtId="0" fontId="1" fillId="3" borderId="1" xfId="0" applyFont="1" applyFill="1" applyBorder="1" applyAlignment="1">
      <alignment wrapText="1"/>
    </xf>
    <xf numFmtId="0" fontId="1" fillId="0" borderId="1" xfId="0" applyFont="1" applyBorder="1" applyAlignment="1">
      <alignment wrapText="1"/>
    </xf>
    <xf numFmtId="0" fontId="0" fillId="2" borderId="1" xfId="0"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14" fontId="0" fillId="2" borderId="1" xfId="0" applyNumberFormat="1" applyFill="1" applyBorder="1" applyProtection="1">
      <protection locked="0"/>
    </xf>
    <xf numFmtId="0" fontId="0" fillId="0" borderId="1" xfId="0" applyBorder="1" applyAlignment="1" applyProtection="1">
      <alignment wrapText="1"/>
      <protection locked="0"/>
    </xf>
    <xf numFmtId="0" fontId="1" fillId="3" borderId="1" xfId="0" applyFont="1" applyFill="1" applyBorder="1" applyAlignment="1" applyProtection="1">
      <alignment wrapText="1"/>
      <protection locked="0"/>
    </xf>
    <xf numFmtId="0" fontId="0" fillId="0" borderId="0" xfId="0" applyAlignment="1">
      <alignment vertical="top"/>
    </xf>
    <xf numFmtId="0" fontId="0" fillId="0" borderId="2" xfId="0" applyBorder="1" applyAlignment="1">
      <alignment vertical="top" wrapText="1"/>
    </xf>
    <xf numFmtId="0" fontId="1" fillId="6" borderId="1" xfId="0" applyFont="1" applyFill="1" applyBorder="1" applyAlignment="1">
      <alignment wrapText="1"/>
    </xf>
    <xf numFmtId="0" fontId="4" fillId="0" borderId="0" xfId="0" applyFont="1"/>
    <xf numFmtId="0" fontId="1" fillId="0" borderId="1" xfId="0" applyFont="1" applyBorder="1" applyAlignment="1" applyProtection="1">
      <alignment wrapText="1"/>
      <protection locked="0"/>
    </xf>
    <xf numFmtId="0" fontId="0" fillId="0" borderId="3" xfId="0" applyBorder="1" applyAlignment="1" applyProtection="1">
      <alignment wrapText="1"/>
      <protection locked="0"/>
    </xf>
    <xf numFmtId="0" fontId="0" fillId="4" borderId="1" xfId="0" applyFill="1" applyBorder="1" applyAlignment="1">
      <alignment wrapText="1"/>
    </xf>
    <xf numFmtId="0" fontId="0" fillId="0" borderId="1" xfId="0" applyBorder="1" applyAlignment="1">
      <alignment wrapText="1"/>
    </xf>
    <xf numFmtId="0" fontId="1" fillId="4" borderId="1" xfId="0" applyFont="1" applyFill="1" applyBorder="1" applyAlignment="1">
      <alignment wrapText="1"/>
    </xf>
    <xf numFmtId="0" fontId="1" fillId="5" borderId="1" xfId="0" applyFont="1" applyFill="1" applyBorder="1" applyAlignment="1">
      <alignment vertical="top" wrapText="1"/>
    </xf>
    <xf numFmtId="0" fontId="1" fillId="7" borderId="1" xfId="0" applyFont="1" applyFill="1" applyBorder="1" applyAlignment="1">
      <alignment vertical="top" wrapText="1"/>
    </xf>
    <xf numFmtId="0" fontId="1" fillId="3" borderId="1" xfId="0" applyFont="1" applyFill="1" applyBorder="1"/>
    <xf numFmtId="0" fontId="1" fillId="6"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8" borderId="1" xfId="0" applyFill="1" applyBorder="1" applyAlignment="1">
      <alignment vertical="top" wrapText="1"/>
    </xf>
    <xf numFmtId="0" fontId="0" fillId="0" borderId="1" xfId="0" applyBorder="1" applyAlignment="1">
      <alignment horizontal="right" vertical="top"/>
    </xf>
    <xf numFmtId="0" fontId="0" fillId="0" borderId="1" xfId="0" applyBorder="1" applyAlignment="1">
      <alignment horizontal="right"/>
    </xf>
    <xf numFmtId="0" fontId="1" fillId="8" borderId="1" xfId="0" applyFont="1" applyFill="1" applyBorder="1" applyAlignment="1">
      <alignment vertical="top" wrapText="1"/>
    </xf>
  </cellXfs>
  <cellStyles count="1">
    <cellStyle name="Normal" xfId="0" builtinId="0"/>
  </cellStyles>
  <dxfs count="0"/>
  <tableStyles count="1" defaultTableStyle="TableStyleMedium2" defaultPivotStyle="PivotStyleLight16">
    <tableStyle name="Table Style 1" pivot="0" count="0" xr9:uid="{137E000E-0DAB-404E-9109-7706DAB6A6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116743</xdr:colOff>
      <xdr:row>2</xdr:row>
      <xdr:rowOff>137160</xdr:rowOff>
    </xdr:from>
    <xdr:to>
      <xdr:col>1</xdr:col>
      <xdr:colOff>1560155</xdr:colOff>
      <xdr:row>12</xdr:row>
      <xdr:rowOff>0</xdr:rowOff>
    </xdr:to>
    <xdr:pic>
      <xdr:nvPicPr>
        <xdr:cNvPr id="5" name="Picture 4">
          <a:extLst>
            <a:ext uri="{FF2B5EF4-FFF2-40B4-BE49-F238E27FC236}">
              <a16:creationId xmlns:a16="http://schemas.microsoft.com/office/drawing/2014/main" id="{AD2562A6-9181-5018-38D8-ABDBBCA7F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43" y="647700"/>
          <a:ext cx="1672012" cy="16916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2BB9-D3D4-490C-9D80-0D8551CE3BA4}">
  <dimension ref="B2:D26"/>
  <sheetViews>
    <sheetView topLeftCell="A6" workbookViewId="0">
      <selection activeCell="D13" sqref="D13"/>
    </sheetView>
  </sheetViews>
  <sheetFormatPr defaultRowHeight="15" x14ac:dyDescent="0.25"/>
  <cols>
    <col min="1" max="1" width="3.28515625" customWidth="1"/>
    <col min="2" max="2" width="25.7109375" customWidth="1"/>
    <col min="3" max="3" width="22.140625" customWidth="1"/>
    <col min="4" max="4" width="66.42578125" customWidth="1"/>
    <col min="5" max="5" width="9.42578125" customWidth="1"/>
  </cols>
  <sheetData>
    <row r="2" spans="2:4" ht="26.25" x14ac:dyDescent="0.4">
      <c r="B2" s="17" t="s">
        <v>42</v>
      </c>
    </row>
    <row r="4" spans="2:4" x14ac:dyDescent="0.25">
      <c r="C4" s="1" t="s">
        <v>17</v>
      </c>
    </row>
    <row r="5" spans="2:4" x14ac:dyDescent="0.25">
      <c r="C5" s="2" t="s">
        <v>43</v>
      </c>
      <c r="D5" s="9">
        <v>3440011</v>
      </c>
    </row>
    <row r="6" spans="2:4" x14ac:dyDescent="0.25">
      <c r="C6" s="2" t="s">
        <v>1</v>
      </c>
      <c r="D6" s="10" t="s">
        <v>75</v>
      </c>
    </row>
    <row r="7" spans="2:4" x14ac:dyDescent="0.25">
      <c r="C7" s="3" t="s">
        <v>47</v>
      </c>
      <c r="D7" s="9" t="s">
        <v>76</v>
      </c>
    </row>
    <row r="8" spans="2:4" x14ac:dyDescent="0.25">
      <c r="C8" s="2" t="s">
        <v>19</v>
      </c>
      <c r="D8" s="11">
        <v>45576</v>
      </c>
    </row>
    <row r="10" spans="2:4" x14ac:dyDescent="0.25">
      <c r="C10" s="4" t="s">
        <v>2</v>
      </c>
    </row>
    <row r="11" spans="2:4" x14ac:dyDescent="0.25">
      <c r="C11" s="2" t="s">
        <v>3</v>
      </c>
      <c r="D11" s="9" t="s">
        <v>77</v>
      </c>
    </row>
    <row r="12" spans="2:4" x14ac:dyDescent="0.25">
      <c r="C12" s="2" t="s">
        <v>4</v>
      </c>
      <c r="D12" s="9" t="s">
        <v>78</v>
      </c>
    </row>
    <row r="13" spans="2:4" x14ac:dyDescent="0.25">
      <c r="C13" s="2" t="s">
        <v>5</v>
      </c>
      <c r="D13" s="9" t="s">
        <v>5395</v>
      </c>
    </row>
    <row r="14" spans="2:4" x14ac:dyDescent="0.25">
      <c r="C14" s="2" t="s">
        <v>6</v>
      </c>
      <c r="D14" s="9" t="s">
        <v>79</v>
      </c>
    </row>
    <row r="15" spans="2:4" ht="10.9" customHeight="1" x14ac:dyDescent="0.25"/>
    <row r="16" spans="2:4" x14ac:dyDescent="0.25">
      <c r="C16" s="4" t="s">
        <v>10</v>
      </c>
    </row>
    <row r="17" spans="2:4" x14ac:dyDescent="0.25">
      <c r="C17" s="2" t="s">
        <v>0</v>
      </c>
      <c r="D17" s="10" t="s">
        <v>5391</v>
      </c>
    </row>
    <row r="18" spans="2:4" x14ac:dyDescent="0.25">
      <c r="C18" s="2" t="s">
        <v>11</v>
      </c>
      <c r="D18" s="9" t="s">
        <v>5394</v>
      </c>
    </row>
    <row r="20" spans="2:4" x14ac:dyDescent="0.25">
      <c r="C20" s="4" t="s">
        <v>41</v>
      </c>
      <c r="D20" s="4"/>
    </row>
    <row r="21" spans="2:4" x14ac:dyDescent="0.25">
      <c r="C21" s="2" t="s">
        <v>7</v>
      </c>
      <c r="D21" s="8">
        <f>COUNTIF('Inventory sheet'!F:F, "Lead")</f>
        <v>0</v>
      </c>
    </row>
    <row r="22" spans="2:4" ht="30" x14ac:dyDescent="0.25">
      <c r="C22" s="7" t="s">
        <v>48</v>
      </c>
      <c r="D22" s="8">
        <f>COUNTIF('Inventory sheet'!F:F, "GRR")</f>
        <v>0</v>
      </c>
    </row>
    <row r="23" spans="2:4" x14ac:dyDescent="0.25">
      <c r="C23" s="2" t="s">
        <v>9</v>
      </c>
      <c r="D23" s="8">
        <f>COUNTIF('Inventory sheet'!F:F, "Unknown")</f>
        <v>1285</v>
      </c>
    </row>
    <row r="24" spans="2:4" x14ac:dyDescent="0.25">
      <c r="C24" s="2" t="s">
        <v>8</v>
      </c>
      <c r="D24" s="8">
        <f>D26-(SUM(D21:D23))</f>
        <v>1126</v>
      </c>
    </row>
    <row r="26" spans="2:4" x14ac:dyDescent="0.25">
      <c r="B26" s="5" t="s">
        <v>15</v>
      </c>
      <c r="C26" s="2" t="s">
        <v>20</v>
      </c>
      <c r="D26" s="3">
        <f>COUNTA('Inventory sheet'!G:G)-1</f>
        <v>2411</v>
      </c>
    </row>
  </sheetData>
  <sheetProtection algorithmName="SHA-512" hashValue="Yg0RJokkUDeKyx5DnuAM2A8UWrejEVEnD1Dmxcz6gwNQXOMnjxHmZl+ct8oprJ9aK+rAD0Aq8quGGAkTa22G9A==" saltValue="KvKgS7EA5KQwQcZ/fReJ6w==" spinCount="100000" sheet="1" objects="1" scenarios="1" selectLockedCells="1"/>
  <protectedRanges>
    <protectedRange algorithmName="SHA-512" hashValue="RAVtOgwCrTigG44hsejaAoSDOVACcpiH8DP86iMS+hYb8gbXGpZaZx923595T2iqiLdMPjW2qpdcaO79xXRaag==" saltValue="7zeBzd/qkkbdZV9qgL3WwQ==" spinCount="100000" sqref="D5:D7 D8 D11:D14 D17:D18" name="Summary page"/>
  </protectedRanges>
  <dataValidations xWindow="1306" yWindow="327" count="6">
    <dataValidation type="list" allowBlank="1" showInputMessage="1" showErrorMessage="1" promptTitle="Ownership" prompt="This is general information about the ownership details in your water system. Most commonly there will be combined ownership of service lines." sqref="D7" xr:uid="{1547D299-5057-484A-9A6A-422F2A433ED8}">
      <formula1>"Public/PWS, Private/Customer, Combined"</formula1>
    </dataValidation>
    <dataValidation allowBlank="1" showInputMessage="1" showErrorMessage="1" promptTitle="Website" prompt="Insert web link or url where inventory is available if you serve 50,000 or more persons" sqref="D17" xr:uid="{8749A441-3A1A-4F9C-9160-EEB3CBBD1833}"/>
    <dataValidation allowBlank="1" showInputMessage="1" showErrorMessage="1" promptTitle="Inventory access" prompt="Publicly accessible address to view inventory for those serving fewer than 50,000 persons" sqref="D18" xr:uid="{9110028B-7C43-4DC1-BCEE-DC45BCD7C657}"/>
    <dataValidation allowBlank="1" showInputMessage="1" showErrorMessage="1" promptTitle="PWS ID" prompt="This is your unique public water system number. It always begins with ID." sqref="D5" xr:uid="{1558A3B6-64DC-4FE1-A7F5-5EFBF7675AEC}"/>
    <dataValidation allowBlank="1" showInputMessage="1" showErrorMessage="1" promptTitle="PWS Name" prompt="This is the name of your water system as it appears in DEQ records." sqref="D6" xr:uid="{5FACD0B1-16DE-4CBA-8895-0390D63FF760}"/>
    <dataValidation allowBlank="1" showInputMessage="1" showErrorMessage="1" prompt="This is who the public and the regulatory agency should reach out to with questions regarding this inventory." sqref="D11" xr:uid="{409665FD-EA2C-41DD-9588-86E5D792053E}"/>
  </dataValidation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BB74-DEEF-4FA3-863C-1CE5953C3471}">
  <dimension ref="A1:R19999"/>
  <sheetViews>
    <sheetView tabSelected="1" zoomScaleNormal="100" workbookViewId="0">
      <pane ySplit="1" topLeftCell="A2" activePane="bottomLeft" state="frozen"/>
      <selection pane="bottomLeft" activeCell="T1681" sqref="T1681"/>
    </sheetView>
  </sheetViews>
  <sheetFormatPr defaultColWidth="8.85546875" defaultRowHeight="15" x14ac:dyDescent="0.25"/>
  <cols>
    <col min="1" max="1" width="14.7109375" style="21" bestFit="1" customWidth="1"/>
    <col min="2" max="2" width="13.28515625" style="21" bestFit="1" customWidth="1"/>
    <col min="3" max="3" width="3.7109375" style="21" bestFit="1" customWidth="1"/>
    <col min="4" max="4" width="5.5703125" style="21" bestFit="1" customWidth="1"/>
    <col min="5" max="5" width="10.7109375" style="21" bestFit="1" customWidth="1"/>
    <col min="6" max="6" width="13.42578125" style="20" bestFit="1" customWidth="1"/>
    <col min="7" max="7" width="12.42578125" style="21" bestFit="1" customWidth="1"/>
    <col min="8" max="8" width="13.42578125" style="21" bestFit="1" customWidth="1"/>
    <col min="9" max="9" width="10.42578125" style="21" bestFit="1" customWidth="1"/>
    <col min="10" max="10" width="17.7109375" style="21" bestFit="1" customWidth="1"/>
    <col min="11" max="11" width="16.28515625" style="21" bestFit="1" customWidth="1"/>
    <col min="12" max="12" width="11.28515625" style="21" customWidth="1"/>
    <col min="13" max="13" width="11" style="21" bestFit="1" customWidth="1"/>
    <col min="14" max="14" width="9.5703125" style="21" bestFit="1" customWidth="1"/>
    <col min="15" max="15" width="12" style="21" customWidth="1"/>
    <col min="16" max="16" width="13.28515625" style="21" customWidth="1"/>
    <col min="17" max="16384" width="8.85546875" style="21"/>
  </cols>
  <sheetData>
    <row r="1" spans="1:18" s="18" customFormat="1" ht="43.9" customHeight="1" x14ac:dyDescent="0.25">
      <c r="A1" s="16" t="s">
        <v>74</v>
      </c>
      <c r="B1" s="16" t="s">
        <v>16</v>
      </c>
      <c r="C1" s="16" t="s">
        <v>23</v>
      </c>
      <c r="D1" s="16" t="s">
        <v>24</v>
      </c>
      <c r="E1" s="16" t="s">
        <v>25</v>
      </c>
      <c r="F1" s="22" t="s">
        <v>29</v>
      </c>
      <c r="G1" s="6" t="s">
        <v>21</v>
      </c>
      <c r="H1" s="6" t="s">
        <v>22</v>
      </c>
      <c r="I1" s="6" t="s">
        <v>14</v>
      </c>
      <c r="J1" s="6" t="s">
        <v>18</v>
      </c>
      <c r="K1" s="6" t="s">
        <v>28</v>
      </c>
      <c r="L1" s="6" t="s">
        <v>12</v>
      </c>
      <c r="M1" s="6" t="s">
        <v>26</v>
      </c>
      <c r="N1" s="6" t="s">
        <v>30</v>
      </c>
      <c r="O1" s="6" t="s">
        <v>27</v>
      </c>
      <c r="P1" s="13" t="s">
        <v>13</v>
      </c>
      <c r="Q1" s="18" t="s">
        <v>5392</v>
      </c>
      <c r="R1" s="18" t="s">
        <v>5393</v>
      </c>
    </row>
    <row r="2" spans="1:18" s="12" customFormat="1" ht="30" x14ac:dyDescent="0.25">
      <c r="A2" s="19" t="s">
        <v>84</v>
      </c>
      <c r="B2" s="19" t="s">
        <v>85</v>
      </c>
      <c r="C2" s="19">
        <v>5</v>
      </c>
      <c r="D2" s="19">
        <v>2</v>
      </c>
      <c r="E2" s="19" t="s">
        <v>86</v>
      </c>
      <c r="F2" s="20" t="str">
        <f>IF(OR((G2="Lead"),(H2="Lead")),"Lead",IF(OR((G2="GRR"),(H2="GRR")),"GRR",IF(AND(OR((G2="Non-Lead"),(G2="Copper"),(G2="Galvanized"),(G2="Plastic"),(G2="Ductile Iron"),(G2="Cast Iron")),(OR((H2="Non-Lead"),(H2="Copper"),(H2="Galvanized"),(H2="Plastic"),(H2="Ductile Iron"),(H2="Cast Iron")))),"Non-lead",IF(OR(AND(OR(G2="Non-lead",G2="Copper",G2="Galvanized",G2="Plastic",G2="Ductile Iron",G2="Cast Iron",G2="Unknown"),(H2="Unknown")),(AND(OR(H2="Non-lead",H2="Copper",H2="Galvanized",H2="Plastic",H2="Ductile Iron",H2="Cast Iron"),(G2="Unknown")))),"Unknown",""))))</f>
        <v>Non-lead</v>
      </c>
      <c r="G2" s="12" t="s">
        <v>5095</v>
      </c>
      <c r="H2" s="12" t="s">
        <v>5095</v>
      </c>
      <c r="I2" s="12" t="s">
        <v>76</v>
      </c>
      <c r="K2" s="12" t="s">
        <v>5091</v>
      </c>
      <c r="L2" s="12" t="s">
        <v>5102</v>
      </c>
      <c r="M2" s="12" t="s">
        <v>5096</v>
      </c>
      <c r="P2" s="12" t="s">
        <v>5097</v>
      </c>
      <c r="Q2" s="12">
        <v>1997</v>
      </c>
      <c r="R2" s="12">
        <v>16</v>
      </c>
    </row>
    <row r="3" spans="1:18" s="12" customFormat="1" ht="30" x14ac:dyDescent="0.25">
      <c r="A3" s="12" t="s">
        <v>87</v>
      </c>
      <c r="B3" s="12" t="s">
        <v>88</v>
      </c>
      <c r="C3" s="12">
        <v>4</v>
      </c>
      <c r="D3" s="12">
        <v>2</v>
      </c>
      <c r="E3" s="12" t="s">
        <v>86</v>
      </c>
      <c r="F3" s="20" t="str">
        <f>IF(OR((G3="Lead"),(H3="Lead")),"Lead",IF(OR((G3="GRR"),(H3="GRR")),"GRR",IF(AND(OR((G3="Non-Lead"),(G3="Copper"),(G3="Galvanized"),(G3="Plastic"),(G3="Ductile Iron"),(G3="Cast Iron")),(OR((H3="Non-Lead"),(H3="Copper"),(H3="Galvanized"),(H3="Plastic"),(H3="Ductile Iron"),(H3="Cast Iron")))),"Non-lead",IF(OR(AND(OR(G3="Non-lead",G3="Copper",G3="Galvanized",G3="Plastic",G3="Ductile Iron",G3="Cast Iron",G3="Unknown"),(H3="Unknown")),(AND(OR(H3="Non-lead",H3="Copper",H3="Galvanized",H3="Plastic",H3="Ductile Iron",H3="Cast Iron"),(G3="Unknown")))),"Unknown",""))))</f>
        <v>Non-lead</v>
      </c>
      <c r="G3" s="12" t="s">
        <v>5095</v>
      </c>
      <c r="H3" s="12" t="s">
        <v>5095</v>
      </c>
      <c r="I3" s="12" t="s">
        <v>76</v>
      </c>
      <c r="K3" s="12" t="s">
        <v>5091</v>
      </c>
      <c r="L3" s="12" t="s">
        <v>5102</v>
      </c>
      <c r="M3" s="12" t="s">
        <v>5096</v>
      </c>
      <c r="P3" s="12" t="s">
        <v>5097</v>
      </c>
      <c r="Q3" s="12">
        <v>1999</v>
      </c>
      <c r="R3" s="12">
        <v>16</v>
      </c>
    </row>
    <row r="4" spans="1:18" s="12" customFormat="1" ht="30" x14ac:dyDescent="0.25">
      <c r="A4" s="12" t="s">
        <v>89</v>
      </c>
      <c r="B4" s="12" t="s">
        <v>90</v>
      </c>
      <c r="C4" s="12">
        <v>2</v>
      </c>
      <c r="D4" s="12">
        <v>2</v>
      </c>
      <c r="E4" s="12" t="s">
        <v>86</v>
      </c>
      <c r="F4" s="20" t="str">
        <f>IF(OR((G4="Lead"),(H4="Lead")),"Lead",IF(OR((G4="GRR"),(H4="GRR")),"GRR",IF(AND(OR((G4="Non-Lead"),(G4="Copper"),(G4="Galvanized"),(G4="Plastic"),(G4="Ductile Iron"),(G4="Cast Iron")),(OR((H4="Non-Lead"),(H4="Copper"),(H4="Galvanized"),(H4="Plastic"),(H4="Ductile Iron"),(H4="Cast Iron")))),"Non-lead",IF(OR(AND(OR(G4="Non-lead",G4="Copper",G4="Galvanized",G4="Plastic",G4="Ductile Iron",G4="Cast Iron",G4="Unknown"),(H4="Unknown")),(AND(OR(H4="Non-lead",H4="Copper",H4="Galvanized",H4="Plastic",H4="Ductile Iron",H4="Cast Iron"),(G4="Unknown")))),"Unknown",""))))</f>
        <v>Non-lead</v>
      </c>
      <c r="G4" s="12" t="s">
        <v>5095</v>
      </c>
      <c r="H4" s="12" t="s">
        <v>5095</v>
      </c>
      <c r="I4" s="12" t="s">
        <v>76</v>
      </c>
      <c r="K4" s="12" t="s">
        <v>5091</v>
      </c>
      <c r="L4" s="12" t="s">
        <v>5102</v>
      </c>
      <c r="M4" s="12" t="s">
        <v>5096</v>
      </c>
      <c r="P4" s="12" t="s">
        <v>5097</v>
      </c>
      <c r="Q4" s="12">
        <v>1999</v>
      </c>
      <c r="R4" s="12">
        <v>16</v>
      </c>
    </row>
    <row r="5" spans="1:18" s="12" customFormat="1" ht="30" x14ac:dyDescent="0.25">
      <c r="A5" s="12" t="s">
        <v>91</v>
      </c>
      <c r="B5" s="12" t="s">
        <v>92</v>
      </c>
      <c r="C5" s="12">
        <v>1</v>
      </c>
      <c r="D5" s="12">
        <v>2</v>
      </c>
      <c r="E5" s="12" t="s">
        <v>86</v>
      </c>
      <c r="F5" s="20" t="str">
        <f>IF(OR((G5="Lead"),(H5="Lead")),"Lead",IF(OR((G5="GRR"),(H5="GRR")),"GRR",IF(AND(OR((G5="Non-Lead"),(G5="Copper"),(G5="Galvanized"),(G5="Plastic"),(G5="Ductile Iron"),(G5="Cast Iron")),(OR((H5="Non-Lead"),(H5="Copper"),(H5="Galvanized"),(H5="Plastic"),(H5="Ductile Iron"),(H5="Cast Iron")))),"Non-lead",IF(OR(AND(OR(G5="Non-lead",G5="Copper",G5="Galvanized",G5="Plastic",G5="Ductile Iron",G5="Cast Iron",G5="Unknown"),(H5="Unknown")),(AND(OR(H5="Non-lead",H5="Copper",H5="Galvanized",H5="Plastic",H5="Ductile Iron",H5="Cast Iron"),(G5="Unknown")))),"Unknown",""))))</f>
        <v>Non-lead</v>
      </c>
      <c r="G5" s="12" t="s">
        <v>5095</v>
      </c>
      <c r="H5" s="12" t="s">
        <v>5095</v>
      </c>
      <c r="I5" s="12" t="s">
        <v>76</v>
      </c>
      <c r="K5" s="12" t="s">
        <v>5091</v>
      </c>
      <c r="L5" s="12" t="s">
        <v>5102</v>
      </c>
      <c r="M5" s="12" t="s">
        <v>5096</v>
      </c>
      <c r="P5" s="12" t="s">
        <v>5097</v>
      </c>
      <c r="Q5" s="12">
        <v>2000</v>
      </c>
      <c r="R5" s="12">
        <v>16</v>
      </c>
    </row>
    <row r="6" spans="1:18" s="12" customFormat="1" ht="30" x14ac:dyDescent="0.25">
      <c r="A6" s="12" t="s">
        <v>93</v>
      </c>
      <c r="B6" s="12" t="s">
        <v>94</v>
      </c>
      <c r="C6" s="12">
        <v>1</v>
      </c>
      <c r="D6" s="12">
        <v>1</v>
      </c>
      <c r="E6" s="12" t="s">
        <v>86</v>
      </c>
      <c r="F6" s="20" t="str">
        <f>IF(OR((G6="Lead"),(H6="Lead")),"Lead",IF(OR((G6="GRR"),(H6="GRR")),"GRR",IF(AND(OR((G6="Non-Lead"),(G6="Copper"),(G6="Galvanized"),(G6="Plastic"),(G6="Ductile Iron"),(G6="Cast Iron")),(OR((H6="Non-Lead"),(H6="Copper"),(H6="Galvanized"),(H6="Plastic"),(H6="Ductile Iron"),(H6="Cast Iron")))),"Non-lead",IF(OR(AND(OR(G6="Non-lead",G6="Copper",G6="Galvanized",G6="Plastic",G6="Ductile Iron",G6="Cast Iron",G6="Unknown"),(H6="Unknown")),(AND(OR(H6="Non-lead",H6="Copper",H6="Galvanized",H6="Plastic",H6="Ductile Iron",H6="Cast Iron"),(G6="Unknown")))),"Unknown",""))))</f>
        <v>Non-lead</v>
      </c>
      <c r="G6" s="12" t="s">
        <v>5095</v>
      </c>
      <c r="H6" s="12" t="s">
        <v>5095</v>
      </c>
      <c r="I6" s="12" t="s">
        <v>76</v>
      </c>
      <c r="K6" s="12" t="s">
        <v>5091</v>
      </c>
      <c r="L6" s="12" t="s">
        <v>5102</v>
      </c>
      <c r="M6" s="12" t="s">
        <v>5096</v>
      </c>
      <c r="P6" s="12" t="s">
        <v>5097</v>
      </c>
      <c r="Q6" s="12">
        <v>2005</v>
      </c>
      <c r="R6" s="12">
        <v>16</v>
      </c>
    </row>
    <row r="7" spans="1:18" s="12" customFormat="1" ht="30" x14ac:dyDescent="0.25">
      <c r="A7" s="12" t="s">
        <v>95</v>
      </c>
      <c r="B7" s="12" t="s">
        <v>96</v>
      </c>
      <c r="C7" s="12">
        <v>3</v>
      </c>
      <c r="D7" s="12">
        <v>2</v>
      </c>
      <c r="E7" s="12" t="s">
        <v>86</v>
      </c>
      <c r="F7" s="20" t="str">
        <f>IF(OR((G7="Lead"),(H7="Lead")),"Lead",IF(OR((G7="GRR"),(H7="GRR")),"GRR",IF(AND(OR((G7="Non-Lead"),(G7="Copper"),(G7="Galvanized"),(G7="Plastic"),(G7="Ductile Iron"),(G7="Cast Iron")),(OR((H7="Non-Lead"),(H7="Copper"),(H7="Galvanized"),(H7="Plastic"),(H7="Ductile Iron"),(H7="Cast Iron")))),"Non-lead",IF(OR(AND(OR(G7="Non-lead",G7="Copper",G7="Galvanized",G7="Plastic",G7="Ductile Iron",G7="Cast Iron",G7="Unknown"),(H7="Unknown")),(AND(OR(H7="Non-lead",H7="Copper",H7="Galvanized",H7="Plastic",H7="Ductile Iron",H7="Cast Iron"),(G7="Unknown")))),"Unknown",""))))</f>
        <v>Non-lead</v>
      </c>
      <c r="G7" s="12" t="s">
        <v>5095</v>
      </c>
      <c r="H7" s="12" t="s">
        <v>5095</v>
      </c>
      <c r="I7" s="12" t="s">
        <v>76</v>
      </c>
      <c r="K7" s="12" t="s">
        <v>5091</v>
      </c>
      <c r="L7" s="12" t="s">
        <v>5102</v>
      </c>
      <c r="M7" s="12" t="s">
        <v>5096</v>
      </c>
      <c r="P7" s="12" t="s">
        <v>5097</v>
      </c>
      <c r="Q7" s="12">
        <v>2009</v>
      </c>
      <c r="R7" s="12">
        <v>16</v>
      </c>
    </row>
    <row r="8" spans="1:18" s="12" customFormat="1" ht="30" x14ac:dyDescent="0.25">
      <c r="A8" s="12" t="s">
        <v>97</v>
      </c>
      <c r="B8" s="12" t="s">
        <v>98</v>
      </c>
      <c r="C8" s="12">
        <v>2</v>
      </c>
      <c r="D8" s="12">
        <v>1</v>
      </c>
      <c r="E8" s="12" t="s">
        <v>86</v>
      </c>
      <c r="F8" s="20" t="str">
        <f>IF(OR((G8="Lead"),(H8="Lead")),"Lead",IF(OR((G8="GRR"),(H8="GRR")),"GRR",IF(AND(OR((G8="Non-Lead"),(G8="Copper"),(G8="Galvanized"),(G8="Plastic"),(G8="Ductile Iron"),(G8="Cast Iron")),(OR((H8="Non-Lead"),(H8="Copper"),(H8="Galvanized"),(H8="Plastic"),(H8="Ductile Iron"),(H8="Cast Iron")))),"Non-lead",IF(OR(AND(OR(G8="Non-lead",G8="Copper",G8="Galvanized",G8="Plastic",G8="Ductile Iron",G8="Cast Iron",G8="Unknown"),(H8="Unknown")),(AND(OR(H8="Non-lead",H8="Copper",H8="Galvanized",H8="Plastic",H8="Ductile Iron",H8="Cast Iron"),(G8="Unknown")))),"Unknown",""))))</f>
        <v>Non-lead</v>
      </c>
      <c r="G8" s="12" t="s">
        <v>5095</v>
      </c>
      <c r="H8" s="12" t="s">
        <v>5095</v>
      </c>
      <c r="I8" s="12" t="s">
        <v>76</v>
      </c>
      <c r="K8" s="12" t="s">
        <v>5091</v>
      </c>
      <c r="L8" s="12" t="s">
        <v>5102</v>
      </c>
      <c r="M8" s="12" t="s">
        <v>5096</v>
      </c>
      <c r="P8" s="12" t="s">
        <v>5097</v>
      </c>
      <c r="Q8" s="12">
        <v>2009</v>
      </c>
      <c r="R8" s="12">
        <v>16</v>
      </c>
    </row>
    <row r="9" spans="1:18" s="12" customFormat="1" ht="30" x14ac:dyDescent="0.25">
      <c r="A9" s="12" t="s">
        <v>99</v>
      </c>
      <c r="B9" s="12" t="s">
        <v>100</v>
      </c>
      <c r="C9" s="12" t="s">
        <v>101</v>
      </c>
      <c r="D9" s="12">
        <v>1</v>
      </c>
      <c r="E9" s="12" t="s">
        <v>86</v>
      </c>
      <c r="F9" s="20" t="str">
        <f>IF(OR((G9="Lead"),(H9="Lead")),"Lead",IF(OR((G9="GRR"),(H9="GRR")),"GRR",IF(AND(OR((G9="Non-Lead"),(G9="Copper"),(G9="Galvanized"),(G9="Plastic"),(G9="Ductile Iron"),(G9="Cast Iron")),(OR((H9="Non-Lead"),(H9="Copper"),(H9="Galvanized"),(H9="Plastic"),(H9="Ductile Iron"),(H9="Cast Iron")))),"Non-lead",IF(OR(AND(OR(G9="Non-lead",G9="Copper",G9="Galvanized",G9="Plastic",G9="Ductile Iron",G9="Cast Iron",G9="Unknown"),(H9="Unknown")),(AND(OR(H9="Non-lead",H9="Copper",H9="Galvanized",H9="Plastic",H9="Ductile Iron",H9="Cast Iron"),(G9="Unknown")))),"Unknown",""))))</f>
        <v>Non-lead</v>
      </c>
      <c r="G9" s="12" t="s">
        <v>5095</v>
      </c>
      <c r="H9" s="12" t="s">
        <v>5095</v>
      </c>
      <c r="I9" s="12" t="s">
        <v>76</v>
      </c>
      <c r="K9" s="12" t="s">
        <v>5091</v>
      </c>
      <c r="L9" s="12" t="s">
        <v>5102</v>
      </c>
      <c r="M9" s="12" t="s">
        <v>5096</v>
      </c>
      <c r="P9" s="12" t="s">
        <v>5097</v>
      </c>
      <c r="Q9" s="12">
        <v>2009</v>
      </c>
      <c r="R9" s="12">
        <v>16</v>
      </c>
    </row>
    <row r="10" spans="1:18" s="12" customFormat="1" ht="30" x14ac:dyDescent="0.25">
      <c r="A10" s="12" t="s">
        <v>102</v>
      </c>
      <c r="B10" s="12" t="s">
        <v>103</v>
      </c>
      <c r="C10" s="12">
        <v>11</v>
      </c>
      <c r="D10" s="12">
        <v>2</v>
      </c>
      <c r="E10" s="12" t="s">
        <v>86</v>
      </c>
      <c r="F10" s="20" t="str">
        <f>IF(OR((G10="Lead"),(H10="Lead")),"Lead",IF(OR((G10="GRR"),(H10="GRR")),"GRR",IF(AND(OR((G10="Non-Lead"),(G10="Copper"),(G10="Galvanized"),(G10="Plastic"),(G10="Ductile Iron"),(G10="Cast Iron")),(OR((H10="Non-Lead"),(H10="Copper"),(H10="Galvanized"),(H10="Plastic"),(H10="Ductile Iron"),(H10="Cast Iron")))),"Non-lead",IF(OR(AND(OR(G10="Non-lead",G10="Copper",G10="Galvanized",G10="Plastic",G10="Ductile Iron",G10="Cast Iron",G10="Unknown"),(H10="Unknown")),(AND(OR(H10="Non-lead",H10="Copper",H10="Galvanized",H10="Plastic",H10="Ductile Iron",H10="Cast Iron"),(G10="Unknown")))),"Unknown",""))))</f>
        <v>Non-lead</v>
      </c>
      <c r="G10" s="12" t="s">
        <v>5095</v>
      </c>
      <c r="H10" s="12" t="s">
        <v>5095</v>
      </c>
      <c r="I10" s="12" t="s">
        <v>76</v>
      </c>
      <c r="K10" s="12" t="s">
        <v>5091</v>
      </c>
      <c r="L10" s="12" t="s">
        <v>5102</v>
      </c>
      <c r="M10" s="12" t="s">
        <v>5096</v>
      </c>
      <c r="P10" s="12" t="s">
        <v>5097</v>
      </c>
      <c r="Q10" s="12">
        <v>2010</v>
      </c>
      <c r="R10" s="12">
        <v>16</v>
      </c>
    </row>
    <row r="11" spans="1:18" s="12" customFormat="1" ht="30" x14ac:dyDescent="0.25">
      <c r="A11" s="12" t="s">
        <v>104</v>
      </c>
      <c r="B11" s="12" t="s">
        <v>105</v>
      </c>
      <c r="C11" s="12">
        <v>6</v>
      </c>
      <c r="D11" s="12">
        <v>2</v>
      </c>
      <c r="E11" s="12" t="s">
        <v>86</v>
      </c>
      <c r="F11" s="20" t="str">
        <f>IF(OR((G11="Lead"),(H11="Lead")),"Lead",IF(OR((G11="GRR"),(H11="GRR")),"GRR",IF(AND(OR((G11="Non-Lead"),(G11="Copper"),(G11="Galvanized"),(G11="Plastic"),(G11="Ductile Iron"),(G11="Cast Iron")),(OR((H11="Non-Lead"),(H11="Copper"),(H11="Galvanized"),(H11="Plastic"),(H11="Ductile Iron"),(H11="Cast Iron")))),"Non-lead",IF(OR(AND(OR(G11="Non-lead",G11="Copper",G11="Galvanized",G11="Plastic",G11="Ductile Iron",G11="Cast Iron",G11="Unknown"),(H11="Unknown")),(AND(OR(H11="Non-lead",H11="Copper",H11="Galvanized",H11="Plastic",H11="Ductile Iron",H11="Cast Iron"),(G11="Unknown")))),"Unknown",""))))</f>
        <v>Non-lead</v>
      </c>
      <c r="G11" s="12" t="s">
        <v>5095</v>
      </c>
      <c r="H11" s="12" t="s">
        <v>5095</v>
      </c>
      <c r="I11" s="12" t="s">
        <v>76</v>
      </c>
      <c r="K11" s="12" t="s">
        <v>5091</v>
      </c>
      <c r="L11" s="12" t="s">
        <v>5102</v>
      </c>
      <c r="M11" s="12" t="s">
        <v>5096</v>
      </c>
      <c r="P11" s="12" t="s">
        <v>5097</v>
      </c>
      <c r="Q11" s="12">
        <v>2010</v>
      </c>
      <c r="R11" s="12">
        <v>16</v>
      </c>
    </row>
    <row r="12" spans="1:18" s="12" customFormat="1" ht="30" x14ac:dyDescent="0.25">
      <c r="A12" s="12" t="s">
        <v>106</v>
      </c>
      <c r="B12" s="12" t="s">
        <v>107</v>
      </c>
      <c r="C12" s="12">
        <v>3</v>
      </c>
      <c r="D12" s="12">
        <v>1</v>
      </c>
      <c r="E12" s="12" t="s">
        <v>86</v>
      </c>
      <c r="F12" s="20" t="str">
        <f>IF(OR((G12="Lead"),(H12="Lead")),"Lead",IF(OR((G12="GRR"),(H12="GRR")),"GRR",IF(AND(OR((G12="Non-Lead"),(G12="Copper"),(G12="Galvanized"),(G12="Plastic"),(G12="Ductile Iron"),(G12="Cast Iron")),(OR((H12="Non-Lead"),(H12="Copper"),(H12="Galvanized"),(H12="Plastic"),(H12="Ductile Iron"),(H12="Cast Iron")))),"Non-lead",IF(OR(AND(OR(G12="Non-lead",G12="Copper",G12="Galvanized",G12="Plastic",G12="Ductile Iron",G12="Cast Iron",G12="Unknown"),(H12="Unknown")),(AND(OR(H12="Non-lead",H12="Copper",H12="Galvanized",H12="Plastic",H12="Ductile Iron",H12="Cast Iron"),(G12="Unknown")))),"Unknown",""))))</f>
        <v>Non-lead</v>
      </c>
      <c r="G12" s="12" t="s">
        <v>5095</v>
      </c>
      <c r="H12" s="12" t="s">
        <v>5095</v>
      </c>
      <c r="I12" s="12" t="s">
        <v>76</v>
      </c>
      <c r="K12" s="12" t="s">
        <v>5091</v>
      </c>
      <c r="L12" s="12" t="s">
        <v>5102</v>
      </c>
      <c r="M12" s="12" t="s">
        <v>5096</v>
      </c>
      <c r="P12" s="12" t="s">
        <v>5097</v>
      </c>
      <c r="Q12" s="12">
        <v>2010</v>
      </c>
      <c r="R12" s="12">
        <v>16</v>
      </c>
    </row>
    <row r="13" spans="1:18" s="12" customFormat="1" ht="30" x14ac:dyDescent="0.25">
      <c r="A13" s="12" t="s">
        <v>108</v>
      </c>
      <c r="B13" s="12" t="s">
        <v>109</v>
      </c>
      <c r="C13" s="12">
        <v>6</v>
      </c>
      <c r="D13" s="12">
        <v>1</v>
      </c>
      <c r="E13" s="12" t="s">
        <v>86</v>
      </c>
      <c r="F13" s="20" t="str">
        <f>IF(OR((G13="Lead"),(H13="Lead")),"Lead",IF(OR((G13="GRR"),(H13="GRR")),"GRR",IF(AND(OR((G13="Non-Lead"),(G13="Copper"),(G13="Galvanized"),(G13="Plastic"),(G13="Ductile Iron"),(G13="Cast Iron")),(OR((H13="Non-Lead"),(H13="Copper"),(H13="Galvanized"),(H13="Plastic"),(H13="Ductile Iron"),(H13="Cast Iron")))),"Non-lead",IF(OR(AND(OR(G13="Non-lead",G13="Copper",G13="Galvanized",G13="Plastic",G13="Ductile Iron",G13="Cast Iron",G13="Unknown"),(H13="Unknown")),(AND(OR(H13="Non-lead",H13="Copper",H13="Galvanized",H13="Plastic",H13="Ductile Iron",H13="Cast Iron"),(G13="Unknown")))),"Unknown",""))))</f>
        <v>Non-lead</v>
      </c>
      <c r="G13" s="12" t="s">
        <v>5095</v>
      </c>
      <c r="H13" s="12" t="s">
        <v>5095</v>
      </c>
      <c r="I13" s="12" t="s">
        <v>76</v>
      </c>
      <c r="K13" s="12" t="s">
        <v>5091</v>
      </c>
      <c r="L13" s="12" t="s">
        <v>5102</v>
      </c>
      <c r="M13" s="12" t="s">
        <v>5096</v>
      </c>
      <c r="P13" s="12" t="s">
        <v>5098</v>
      </c>
      <c r="Q13" s="12">
        <v>2010</v>
      </c>
      <c r="R13" s="12">
        <v>16</v>
      </c>
    </row>
    <row r="14" spans="1:18" s="12" customFormat="1" ht="30" x14ac:dyDescent="0.25">
      <c r="A14" s="12" t="s">
        <v>110</v>
      </c>
      <c r="B14" s="12" t="s">
        <v>111</v>
      </c>
      <c r="C14" s="12">
        <v>7</v>
      </c>
      <c r="D14" s="12">
        <v>1</v>
      </c>
      <c r="E14" s="12" t="s">
        <v>86</v>
      </c>
      <c r="F14" s="20" t="str">
        <f>IF(OR((G14="Lead"),(H14="Lead")),"Lead",IF(OR((G14="GRR"),(H14="GRR")),"GRR",IF(AND(OR((G14="Non-Lead"),(G14="Copper"),(G14="Galvanized"),(G14="Plastic"),(G14="Ductile Iron"),(G14="Cast Iron")),(OR((H14="Non-Lead"),(H14="Copper"),(H14="Galvanized"),(H14="Plastic"),(H14="Ductile Iron"),(H14="Cast Iron")))),"Non-lead",IF(OR(AND(OR(G14="Non-lead",G14="Copper",G14="Galvanized",G14="Plastic",G14="Ductile Iron",G14="Cast Iron",G14="Unknown"),(H14="Unknown")),(AND(OR(H14="Non-lead",H14="Copper",H14="Galvanized",H14="Plastic",H14="Ductile Iron",H14="Cast Iron"),(G14="Unknown")))),"Unknown",""))))</f>
        <v>Non-lead</v>
      </c>
      <c r="G14" s="12" t="s">
        <v>5095</v>
      </c>
      <c r="H14" s="12" t="s">
        <v>5095</v>
      </c>
      <c r="I14" s="12" t="s">
        <v>76</v>
      </c>
      <c r="K14" s="12" t="s">
        <v>5091</v>
      </c>
      <c r="L14" s="12" t="s">
        <v>5102</v>
      </c>
      <c r="M14" s="12" t="s">
        <v>5096</v>
      </c>
      <c r="P14" s="12" t="s">
        <v>5098</v>
      </c>
      <c r="Q14" s="12">
        <v>2010</v>
      </c>
      <c r="R14" s="12">
        <v>16</v>
      </c>
    </row>
    <row r="15" spans="1:18" s="12" customFormat="1" ht="30" x14ac:dyDescent="0.25">
      <c r="A15" s="12" t="s">
        <v>112</v>
      </c>
      <c r="B15" s="12" t="s">
        <v>113</v>
      </c>
      <c r="C15" s="12">
        <v>10</v>
      </c>
      <c r="D15" s="12">
        <v>2</v>
      </c>
      <c r="E15" s="12" t="s">
        <v>86</v>
      </c>
      <c r="F15" s="20" t="str">
        <f>IF(OR((G15="Lead"),(H15="Lead")),"Lead",IF(OR((G15="GRR"),(H15="GRR")),"GRR",IF(AND(OR((G15="Non-Lead"),(G15="Copper"),(G15="Galvanized"),(G15="Plastic"),(G15="Ductile Iron"),(G15="Cast Iron")),(OR((H15="Non-Lead"),(H15="Copper"),(H15="Galvanized"),(H15="Plastic"),(H15="Ductile Iron"),(H15="Cast Iron")))),"Non-lead",IF(OR(AND(OR(G15="Non-lead",G15="Copper",G15="Galvanized",G15="Plastic",G15="Ductile Iron",G15="Cast Iron",G15="Unknown"),(H15="Unknown")),(AND(OR(H15="Non-lead",H15="Copper",H15="Galvanized",H15="Plastic",H15="Ductile Iron",H15="Cast Iron"),(G15="Unknown")))),"Unknown",""))))</f>
        <v>Non-lead</v>
      </c>
      <c r="G15" s="12" t="s">
        <v>5095</v>
      </c>
      <c r="H15" s="12" t="s">
        <v>5095</v>
      </c>
      <c r="I15" s="12" t="s">
        <v>76</v>
      </c>
      <c r="K15" s="12" t="s">
        <v>5091</v>
      </c>
      <c r="L15" s="12" t="s">
        <v>5102</v>
      </c>
      <c r="M15" s="12" t="s">
        <v>5096</v>
      </c>
      <c r="P15" s="12" t="s">
        <v>5097</v>
      </c>
      <c r="Q15" s="12">
        <v>2011</v>
      </c>
      <c r="R15" s="12">
        <v>16</v>
      </c>
    </row>
    <row r="16" spans="1:18" s="12" customFormat="1" ht="30" x14ac:dyDescent="0.25">
      <c r="A16" s="12" t="s">
        <v>114</v>
      </c>
      <c r="B16" s="12" t="s">
        <v>115</v>
      </c>
      <c r="C16" s="12">
        <v>8</v>
      </c>
      <c r="D16" s="12">
        <v>1</v>
      </c>
      <c r="E16" s="12" t="s">
        <v>86</v>
      </c>
      <c r="F16" s="20" t="str">
        <f>IF(OR((G16="Lead"),(H16="Lead")),"Lead",IF(OR((G16="GRR"),(H16="GRR")),"GRR",IF(AND(OR((G16="Non-Lead"),(G16="Copper"),(G16="Galvanized"),(G16="Plastic"),(G16="Ductile Iron"),(G16="Cast Iron")),(OR((H16="Non-Lead"),(H16="Copper"),(H16="Galvanized"),(H16="Plastic"),(H16="Ductile Iron"),(H16="Cast Iron")))),"Non-lead",IF(OR(AND(OR(G16="Non-lead",G16="Copper",G16="Galvanized",G16="Plastic",G16="Ductile Iron",G16="Cast Iron",G16="Unknown"),(H16="Unknown")),(AND(OR(H16="Non-lead",H16="Copper",H16="Galvanized",H16="Plastic",H16="Ductile Iron",H16="Cast Iron"),(G16="Unknown")))),"Unknown",""))))</f>
        <v>Non-lead</v>
      </c>
      <c r="G16" s="12" t="s">
        <v>5095</v>
      </c>
      <c r="H16" s="12" t="s">
        <v>5095</v>
      </c>
      <c r="I16" s="12" t="s">
        <v>76</v>
      </c>
      <c r="K16" s="12" t="s">
        <v>5091</v>
      </c>
      <c r="L16" s="12" t="s">
        <v>5102</v>
      </c>
      <c r="M16" s="12" t="s">
        <v>5096</v>
      </c>
      <c r="P16" s="12" t="s">
        <v>5098</v>
      </c>
      <c r="Q16" s="12">
        <v>2011</v>
      </c>
      <c r="R16" s="12">
        <v>16</v>
      </c>
    </row>
    <row r="17" spans="1:18" s="12" customFormat="1" ht="30" x14ac:dyDescent="0.25">
      <c r="A17" s="12" t="s">
        <v>116</v>
      </c>
      <c r="B17" s="12" t="s">
        <v>117</v>
      </c>
      <c r="C17" s="12">
        <v>9</v>
      </c>
      <c r="D17" s="12">
        <v>2</v>
      </c>
      <c r="E17" s="12" t="s">
        <v>86</v>
      </c>
      <c r="F17" s="20" t="str">
        <f>IF(OR((G17="Lead"),(H17="Lead")),"Lead",IF(OR((G17="GRR"),(H17="GRR")),"GRR",IF(AND(OR((G17="Non-Lead"),(G17="Copper"),(G17="Galvanized"),(G17="Plastic"),(G17="Ductile Iron"),(G17="Cast Iron")),(OR((H17="Non-Lead"),(H17="Copper"),(H17="Galvanized"),(H17="Plastic"),(H17="Ductile Iron"),(H17="Cast Iron")))),"Non-lead",IF(OR(AND(OR(G17="Non-lead",G17="Copper",G17="Galvanized",G17="Plastic",G17="Ductile Iron",G17="Cast Iron",G17="Unknown"),(H17="Unknown")),(AND(OR(H17="Non-lead",H17="Copper",H17="Galvanized",H17="Plastic",H17="Ductile Iron",H17="Cast Iron"),(G17="Unknown")))),"Unknown",""))))</f>
        <v>Non-lead</v>
      </c>
      <c r="G17" s="12" t="s">
        <v>5095</v>
      </c>
      <c r="H17" s="12" t="s">
        <v>5095</v>
      </c>
      <c r="I17" s="12" t="s">
        <v>76</v>
      </c>
      <c r="K17" s="12" t="s">
        <v>5091</v>
      </c>
      <c r="L17" s="12" t="s">
        <v>5102</v>
      </c>
      <c r="M17" s="12" t="s">
        <v>5096</v>
      </c>
      <c r="P17" s="12" t="s">
        <v>5097</v>
      </c>
      <c r="Q17" s="12">
        <v>2013</v>
      </c>
      <c r="R17" s="12">
        <v>16</v>
      </c>
    </row>
    <row r="18" spans="1:18" s="12" customFormat="1" ht="30" x14ac:dyDescent="0.25">
      <c r="A18" s="12" t="s">
        <v>118</v>
      </c>
      <c r="B18" s="12" t="s">
        <v>119</v>
      </c>
      <c r="C18" s="12">
        <v>7</v>
      </c>
      <c r="D18" s="12">
        <v>2</v>
      </c>
      <c r="E18" s="12" t="s">
        <v>86</v>
      </c>
      <c r="F18" s="20" t="str">
        <f>IF(OR((G18="Lead"),(H18="Lead")),"Lead",IF(OR((G18="GRR"),(H18="GRR")),"GRR",IF(AND(OR((G18="Non-Lead"),(G18="Copper"),(G18="Galvanized"),(G18="Plastic"),(G18="Ductile Iron"),(G18="Cast Iron")),(OR((H18="Non-Lead"),(H18="Copper"),(H18="Galvanized"),(H18="Plastic"),(H18="Ductile Iron"),(H18="Cast Iron")))),"Non-lead",IF(OR(AND(OR(G18="Non-lead",G18="Copper",G18="Galvanized",G18="Plastic",G18="Ductile Iron",G18="Cast Iron",G18="Unknown"),(H18="Unknown")),(AND(OR(H18="Non-lead",H18="Copper",H18="Galvanized",H18="Plastic",H18="Ductile Iron",H18="Cast Iron"),(G18="Unknown")))),"Unknown",""))))</f>
        <v>Non-lead</v>
      </c>
      <c r="G18" s="12" t="s">
        <v>5095</v>
      </c>
      <c r="H18" s="12" t="s">
        <v>5095</v>
      </c>
      <c r="I18" s="12" t="s">
        <v>76</v>
      </c>
      <c r="K18" s="12" t="s">
        <v>5091</v>
      </c>
      <c r="L18" s="12" t="s">
        <v>5102</v>
      </c>
      <c r="M18" s="12" t="s">
        <v>5096</v>
      </c>
      <c r="P18" s="12" t="s">
        <v>5097</v>
      </c>
      <c r="Q18" s="12">
        <v>2013</v>
      </c>
      <c r="R18" s="12">
        <v>16</v>
      </c>
    </row>
    <row r="19" spans="1:18" s="12" customFormat="1" ht="30" x14ac:dyDescent="0.25">
      <c r="A19" s="12" t="s">
        <v>120</v>
      </c>
      <c r="B19" s="12" t="s">
        <v>121</v>
      </c>
      <c r="C19" s="12">
        <v>8</v>
      </c>
      <c r="D19" s="12">
        <v>2</v>
      </c>
      <c r="E19" s="12" t="s">
        <v>86</v>
      </c>
      <c r="F19" s="20" t="str">
        <f>IF(OR((G19="Lead"),(H19="Lead")),"Lead",IF(OR((G19="GRR"),(H19="GRR")),"GRR",IF(AND(OR((G19="Non-Lead"),(G19="Copper"),(G19="Galvanized"),(G19="Plastic"),(G19="Ductile Iron"),(G19="Cast Iron")),(OR((H19="Non-Lead"),(H19="Copper"),(H19="Galvanized"),(H19="Plastic"),(H19="Ductile Iron"),(H19="Cast Iron")))),"Non-lead",IF(OR(AND(OR(G19="Non-lead",G19="Copper",G19="Galvanized",G19="Plastic",G19="Ductile Iron",G19="Cast Iron",G19="Unknown"),(H19="Unknown")),(AND(OR(H19="Non-lead",H19="Copper",H19="Galvanized",H19="Plastic",H19="Ductile Iron",H19="Cast Iron"),(G19="Unknown")))),"Unknown",""))))</f>
        <v>Non-lead</v>
      </c>
      <c r="G19" s="12" t="s">
        <v>5095</v>
      </c>
      <c r="H19" s="12" t="s">
        <v>5095</v>
      </c>
      <c r="I19" s="12" t="s">
        <v>76</v>
      </c>
      <c r="K19" s="12" t="s">
        <v>5091</v>
      </c>
      <c r="L19" s="12" t="s">
        <v>5102</v>
      </c>
      <c r="M19" s="12" t="s">
        <v>5096</v>
      </c>
      <c r="P19" s="12" t="s">
        <v>5097</v>
      </c>
      <c r="Q19" s="12">
        <v>2018</v>
      </c>
      <c r="R19" s="12">
        <v>16</v>
      </c>
    </row>
    <row r="20" spans="1:18" s="12" customFormat="1" ht="30" x14ac:dyDescent="0.25">
      <c r="A20" s="12" t="s">
        <v>122</v>
      </c>
      <c r="B20" s="12" t="s">
        <v>123</v>
      </c>
      <c r="C20" s="12">
        <v>16</v>
      </c>
      <c r="D20" s="12">
        <v>1</v>
      </c>
      <c r="E20" s="12" t="s">
        <v>86</v>
      </c>
      <c r="F20" s="20" t="str">
        <f>IF(OR((G20="Lead"),(H20="Lead")),"Lead",IF(OR((G20="GRR"),(H20="GRR")),"GRR",IF(AND(OR((G20="Non-Lead"),(G20="Copper"),(G20="Galvanized"),(G20="Plastic"),(G20="Ductile Iron"),(G20="Cast Iron")),(OR((H20="Non-Lead"),(H20="Copper"),(H20="Galvanized"),(H20="Plastic"),(H20="Ductile Iron"),(H20="Cast Iron")))),"Non-lead",IF(OR(AND(OR(G20="Non-lead",G20="Copper",G20="Galvanized",G20="Plastic",G20="Ductile Iron",G20="Cast Iron",G20="Unknown"),(H20="Unknown")),(AND(OR(H20="Non-lead",H20="Copper",H20="Galvanized",H20="Plastic",H20="Ductile Iron",H20="Cast Iron"),(G20="Unknown")))),"Unknown",""))))</f>
        <v>Non-lead</v>
      </c>
      <c r="G20" s="12" t="s">
        <v>5095</v>
      </c>
      <c r="H20" s="12" t="s">
        <v>5095</v>
      </c>
      <c r="I20" s="12" t="s">
        <v>76</v>
      </c>
      <c r="K20" s="12" t="s">
        <v>5091</v>
      </c>
      <c r="L20" s="12" t="s">
        <v>5102</v>
      </c>
      <c r="M20" s="12" t="s">
        <v>5096</v>
      </c>
      <c r="P20" s="12" t="s">
        <v>5099</v>
      </c>
      <c r="Q20" s="12">
        <v>2018</v>
      </c>
      <c r="R20" s="12">
        <v>16</v>
      </c>
    </row>
    <row r="21" spans="1:18" s="12" customFormat="1" ht="30" x14ac:dyDescent="0.25">
      <c r="A21" s="12" t="s">
        <v>124</v>
      </c>
      <c r="B21" s="12" t="s">
        <v>125</v>
      </c>
      <c r="C21" s="12">
        <v>15</v>
      </c>
      <c r="D21" s="12">
        <v>1</v>
      </c>
      <c r="E21" s="12" t="s">
        <v>86</v>
      </c>
      <c r="F21" s="20" t="str">
        <f>IF(OR((G21="Lead"),(H21="Lead")),"Lead",IF(OR((G21="GRR"),(H21="GRR")),"GRR",IF(AND(OR((G21="Non-Lead"),(G21="Copper"),(G21="Galvanized"),(G21="Plastic"),(G21="Ductile Iron"),(G21="Cast Iron")),(OR((H21="Non-Lead"),(H21="Copper"),(H21="Galvanized"),(H21="Plastic"),(H21="Ductile Iron"),(H21="Cast Iron")))),"Non-lead",IF(OR(AND(OR(G21="Non-lead",G21="Copper",G21="Galvanized",G21="Plastic",G21="Ductile Iron",G21="Cast Iron",G21="Unknown"),(H21="Unknown")),(AND(OR(H21="Non-lead",H21="Copper",H21="Galvanized",H21="Plastic",H21="Ductile Iron",H21="Cast Iron"),(G21="Unknown")))),"Unknown",""))))</f>
        <v>Non-lead</v>
      </c>
      <c r="G21" s="12" t="s">
        <v>5095</v>
      </c>
      <c r="H21" s="12" t="s">
        <v>5095</v>
      </c>
      <c r="I21" s="12" t="s">
        <v>76</v>
      </c>
      <c r="K21" s="12" t="s">
        <v>5091</v>
      </c>
      <c r="L21" s="12" t="s">
        <v>5102</v>
      </c>
      <c r="M21" s="12" t="s">
        <v>5096</v>
      </c>
      <c r="P21" s="12" t="s">
        <v>5099</v>
      </c>
      <c r="Q21" s="12">
        <v>2019</v>
      </c>
      <c r="R21" s="12">
        <v>16</v>
      </c>
    </row>
    <row r="22" spans="1:18" s="12" customFormat="1" ht="30" x14ac:dyDescent="0.25">
      <c r="A22" s="12" t="s">
        <v>126</v>
      </c>
      <c r="B22" s="12" t="s">
        <v>127</v>
      </c>
      <c r="C22" s="12">
        <v>22</v>
      </c>
      <c r="D22" s="12">
        <v>2</v>
      </c>
      <c r="E22" s="12" t="s">
        <v>86</v>
      </c>
      <c r="F22" s="20" t="str">
        <f>IF(OR((G22="Lead"),(H22="Lead")),"Lead",IF(OR((G22="GRR"),(H22="GRR")),"GRR",IF(AND(OR((G22="Non-Lead"),(G22="Copper"),(G22="Galvanized"),(G22="Plastic"),(G22="Ductile Iron"),(G22="Cast Iron")),(OR((H22="Non-Lead"),(H22="Copper"),(H22="Galvanized"),(H22="Plastic"),(H22="Ductile Iron"),(H22="Cast Iron")))),"Non-lead",IF(OR(AND(OR(G22="Non-lead",G22="Copper",G22="Galvanized",G22="Plastic",G22="Ductile Iron",G22="Cast Iron",G22="Unknown"),(H22="Unknown")),(AND(OR(H22="Non-lead",H22="Copper",H22="Galvanized",H22="Plastic",H22="Ductile Iron",H22="Cast Iron"),(G22="Unknown")))),"Unknown",""))))</f>
        <v>Non-lead</v>
      </c>
      <c r="G22" s="12" t="s">
        <v>5095</v>
      </c>
      <c r="H22" s="12" t="s">
        <v>5095</v>
      </c>
      <c r="I22" s="12" t="s">
        <v>76</v>
      </c>
      <c r="K22" s="12" t="s">
        <v>5091</v>
      </c>
      <c r="L22" s="12" t="s">
        <v>5102</v>
      </c>
      <c r="M22" s="12" t="s">
        <v>5096</v>
      </c>
      <c r="P22" s="12" t="s">
        <v>5099</v>
      </c>
      <c r="Q22" s="12">
        <v>2020</v>
      </c>
      <c r="R22" s="12">
        <v>16</v>
      </c>
    </row>
    <row r="23" spans="1:18" s="12" customFormat="1" ht="30" x14ac:dyDescent="0.25">
      <c r="A23" s="12" t="s">
        <v>128</v>
      </c>
      <c r="B23" s="12" t="s">
        <v>129</v>
      </c>
      <c r="C23" s="12">
        <v>21</v>
      </c>
      <c r="D23" s="12">
        <v>2</v>
      </c>
      <c r="E23" s="12" t="s">
        <v>86</v>
      </c>
      <c r="F23" s="20" t="str">
        <f>IF(OR((G23="Lead"),(H23="Lead")),"Lead",IF(OR((G23="GRR"),(H23="GRR")),"GRR",IF(AND(OR((G23="Non-Lead"),(G23="Copper"),(G23="Galvanized"),(G23="Plastic"),(G23="Ductile Iron"),(G23="Cast Iron")),(OR((H23="Non-Lead"),(H23="Copper"),(H23="Galvanized"),(H23="Plastic"),(H23="Ductile Iron"),(H23="Cast Iron")))),"Non-lead",IF(OR(AND(OR(G23="Non-lead",G23="Copper",G23="Galvanized",G23="Plastic",G23="Ductile Iron",G23="Cast Iron",G23="Unknown"),(H23="Unknown")),(AND(OR(H23="Non-lead",H23="Copper",H23="Galvanized",H23="Plastic",H23="Ductile Iron",H23="Cast Iron"),(G23="Unknown")))),"Unknown",""))))</f>
        <v>Non-lead</v>
      </c>
      <c r="G23" s="12" t="s">
        <v>5095</v>
      </c>
      <c r="H23" s="12" t="s">
        <v>5095</v>
      </c>
      <c r="I23" s="12" t="s">
        <v>76</v>
      </c>
      <c r="K23" s="12" t="s">
        <v>5091</v>
      </c>
      <c r="L23" s="12" t="s">
        <v>5102</v>
      </c>
      <c r="M23" s="12" t="s">
        <v>5096</v>
      </c>
      <c r="P23" s="12" t="s">
        <v>5099</v>
      </c>
      <c r="Q23" s="12">
        <v>2020</v>
      </c>
      <c r="R23" s="12">
        <v>16</v>
      </c>
    </row>
    <row r="24" spans="1:18" s="12" customFormat="1" ht="30" x14ac:dyDescent="0.25">
      <c r="A24" s="12" t="s">
        <v>130</v>
      </c>
      <c r="B24" s="12" t="s">
        <v>131</v>
      </c>
      <c r="C24" s="12">
        <v>20</v>
      </c>
      <c r="D24" s="12">
        <v>2</v>
      </c>
      <c r="E24" s="12" t="s">
        <v>86</v>
      </c>
      <c r="F24" s="20" t="str">
        <f>IF(OR((G24="Lead"),(H24="Lead")),"Lead",IF(OR((G24="GRR"),(H24="GRR")),"GRR",IF(AND(OR((G24="Non-Lead"),(G24="Copper"),(G24="Galvanized"),(G24="Plastic"),(G24="Ductile Iron"),(G24="Cast Iron")),(OR((H24="Non-Lead"),(H24="Copper"),(H24="Galvanized"),(H24="Plastic"),(H24="Ductile Iron"),(H24="Cast Iron")))),"Non-lead",IF(OR(AND(OR(G24="Non-lead",G24="Copper",G24="Galvanized",G24="Plastic",G24="Ductile Iron",G24="Cast Iron",G24="Unknown"),(H24="Unknown")),(AND(OR(H24="Non-lead",H24="Copper",H24="Galvanized",H24="Plastic",H24="Ductile Iron",H24="Cast Iron"),(G24="Unknown")))),"Unknown",""))))</f>
        <v>Non-lead</v>
      </c>
      <c r="G24" s="12" t="s">
        <v>5095</v>
      </c>
      <c r="H24" s="12" t="s">
        <v>5095</v>
      </c>
      <c r="I24" s="12" t="s">
        <v>76</v>
      </c>
      <c r="K24" s="12" t="s">
        <v>5091</v>
      </c>
      <c r="L24" s="12" t="s">
        <v>5102</v>
      </c>
      <c r="M24" s="12" t="s">
        <v>5096</v>
      </c>
      <c r="P24" s="12" t="s">
        <v>5099</v>
      </c>
      <c r="Q24" s="12">
        <v>2020</v>
      </c>
      <c r="R24" s="12">
        <v>16</v>
      </c>
    </row>
    <row r="25" spans="1:18" s="12" customFormat="1" ht="30" x14ac:dyDescent="0.25">
      <c r="A25" s="12" t="s">
        <v>132</v>
      </c>
      <c r="B25" s="12" t="s">
        <v>133</v>
      </c>
      <c r="C25" s="12">
        <v>19</v>
      </c>
      <c r="D25" s="12">
        <v>2</v>
      </c>
      <c r="E25" s="12" t="s">
        <v>86</v>
      </c>
      <c r="F25" s="20" t="str">
        <f>IF(OR((G25="Lead"),(H25="Lead")),"Lead",IF(OR((G25="GRR"),(H25="GRR")),"GRR",IF(AND(OR((G25="Non-Lead"),(G25="Copper"),(G25="Galvanized"),(G25="Plastic"),(G25="Ductile Iron"),(G25="Cast Iron")),(OR((H25="Non-Lead"),(H25="Copper"),(H25="Galvanized"),(H25="Plastic"),(H25="Ductile Iron"),(H25="Cast Iron")))),"Non-lead",IF(OR(AND(OR(G25="Non-lead",G25="Copper",G25="Galvanized",G25="Plastic",G25="Ductile Iron",G25="Cast Iron",G25="Unknown"),(H25="Unknown")),(AND(OR(H25="Non-lead",H25="Copper",H25="Galvanized",H25="Plastic",H25="Ductile Iron",H25="Cast Iron"),(G25="Unknown")))),"Unknown",""))))</f>
        <v>Non-lead</v>
      </c>
      <c r="G25" s="12" t="s">
        <v>5095</v>
      </c>
      <c r="H25" s="12" t="s">
        <v>5095</v>
      </c>
      <c r="I25" s="12" t="s">
        <v>76</v>
      </c>
      <c r="K25" s="12" t="s">
        <v>5091</v>
      </c>
      <c r="L25" s="12" t="s">
        <v>5102</v>
      </c>
      <c r="M25" s="12" t="s">
        <v>5096</v>
      </c>
      <c r="P25" s="12" t="s">
        <v>5099</v>
      </c>
      <c r="Q25" s="12">
        <v>2020</v>
      </c>
      <c r="R25" s="12">
        <v>16</v>
      </c>
    </row>
    <row r="26" spans="1:18" s="12" customFormat="1" ht="30" x14ac:dyDescent="0.25">
      <c r="A26" s="12" t="s">
        <v>134</v>
      </c>
      <c r="B26" s="12" t="s">
        <v>135</v>
      </c>
      <c r="C26" s="12">
        <v>16</v>
      </c>
      <c r="D26" s="12">
        <v>2</v>
      </c>
      <c r="E26" s="12" t="s">
        <v>86</v>
      </c>
      <c r="F26" s="20" t="str">
        <f>IF(OR((G26="Lead"),(H26="Lead")),"Lead",IF(OR((G26="GRR"),(H26="GRR")),"GRR",IF(AND(OR((G26="Non-Lead"),(G26="Copper"),(G26="Galvanized"),(G26="Plastic"),(G26="Ductile Iron"),(G26="Cast Iron")),(OR((H26="Non-Lead"),(H26="Copper"),(H26="Galvanized"),(H26="Plastic"),(H26="Ductile Iron"),(H26="Cast Iron")))),"Non-lead",IF(OR(AND(OR(G26="Non-lead",G26="Copper",G26="Galvanized",G26="Plastic",G26="Ductile Iron",G26="Cast Iron",G26="Unknown"),(H26="Unknown")),(AND(OR(H26="Non-lead",H26="Copper",H26="Galvanized",H26="Plastic",H26="Ductile Iron",H26="Cast Iron"),(G26="Unknown")))),"Unknown",""))))</f>
        <v>Non-lead</v>
      </c>
      <c r="G26" s="12" t="s">
        <v>5095</v>
      </c>
      <c r="H26" s="12" t="s">
        <v>5095</v>
      </c>
      <c r="I26" s="12" t="s">
        <v>76</v>
      </c>
      <c r="K26" s="12" t="s">
        <v>5091</v>
      </c>
      <c r="L26" s="12" t="s">
        <v>5102</v>
      </c>
      <c r="M26" s="12" t="s">
        <v>5096</v>
      </c>
      <c r="P26" s="12" t="s">
        <v>5099</v>
      </c>
      <c r="Q26" s="12">
        <v>2020</v>
      </c>
      <c r="R26" s="12">
        <v>16</v>
      </c>
    </row>
    <row r="27" spans="1:18" s="12" customFormat="1" ht="30" x14ac:dyDescent="0.25">
      <c r="A27" s="12" t="s">
        <v>136</v>
      </c>
      <c r="B27" s="12" t="s">
        <v>137</v>
      </c>
      <c r="C27" s="12">
        <v>15</v>
      </c>
      <c r="D27" s="12">
        <v>2</v>
      </c>
      <c r="E27" s="12" t="s">
        <v>86</v>
      </c>
      <c r="F27" s="20" t="str">
        <f>IF(OR((G27="Lead"),(H27="Lead")),"Lead",IF(OR((G27="GRR"),(H27="GRR")),"GRR",IF(AND(OR((G27="Non-Lead"),(G27="Copper"),(G27="Galvanized"),(G27="Plastic"),(G27="Ductile Iron"),(G27="Cast Iron")),(OR((H27="Non-Lead"),(H27="Copper"),(H27="Galvanized"),(H27="Plastic"),(H27="Ductile Iron"),(H27="Cast Iron")))),"Non-lead",IF(OR(AND(OR(G27="Non-lead",G27="Copper",G27="Galvanized",G27="Plastic",G27="Ductile Iron",G27="Cast Iron",G27="Unknown"),(H27="Unknown")),(AND(OR(H27="Non-lead",H27="Copper",H27="Galvanized",H27="Plastic",H27="Ductile Iron",H27="Cast Iron"),(G27="Unknown")))),"Unknown",""))))</f>
        <v>Non-lead</v>
      </c>
      <c r="G27" s="12" t="s">
        <v>5095</v>
      </c>
      <c r="H27" s="12" t="s">
        <v>5095</v>
      </c>
      <c r="I27" s="12" t="s">
        <v>76</v>
      </c>
      <c r="K27" s="12" t="s">
        <v>5091</v>
      </c>
      <c r="L27" s="12" t="s">
        <v>5102</v>
      </c>
      <c r="M27" s="12" t="s">
        <v>5096</v>
      </c>
      <c r="P27" s="12" t="s">
        <v>5099</v>
      </c>
      <c r="Q27" s="12">
        <v>2020</v>
      </c>
      <c r="R27" s="12">
        <v>16</v>
      </c>
    </row>
    <row r="28" spans="1:18" s="12" customFormat="1" ht="30" x14ac:dyDescent="0.25">
      <c r="A28" s="12" t="s">
        <v>138</v>
      </c>
      <c r="B28" s="12" t="s">
        <v>139</v>
      </c>
      <c r="C28" s="12">
        <v>14</v>
      </c>
      <c r="D28" s="12">
        <v>2</v>
      </c>
      <c r="E28" s="12" t="s">
        <v>86</v>
      </c>
      <c r="F28" s="20" t="str">
        <f>IF(OR((G28="Lead"),(H28="Lead")),"Lead",IF(OR((G28="GRR"),(H28="GRR")),"GRR",IF(AND(OR((G28="Non-Lead"),(G28="Copper"),(G28="Galvanized"),(G28="Plastic"),(G28="Ductile Iron"),(G28="Cast Iron")),(OR((H28="Non-Lead"),(H28="Copper"),(H28="Galvanized"),(H28="Plastic"),(H28="Ductile Iron"),(H28="Cast Iron")))),"Non-lead",IF(OR(AND(OR(G28="Non-lead",G28="Copper",G28="Galvanized",G28="Plastic",G28="Ductile Iron",G28="Cast Iron",G28="Unknown"),(H28="Unknown")),(AND(OR(H28="Non-lead",H28="Copper",H28="Galvanized",H28="Plastic",H28="Ductile Iron",H28="Cast Iron"),(G28="Unknown")))),"Unknown",""))))</f>
        <v>Non-lead</v>
      </c>
      <c r="G28" s="12" t="s">
        <v>5095</v>
      </c>
      <c r="H28" s="12" t="s">
        <v>5095</v>
      </c>
      <c r="I28" s="12" t="s">
        <v>76</v>
      </c>
      <c r="K28" s="12" t="s">
        <v>5091</v>
      </c>
      <c r="L28" s="12" t="s">
        <v>5102</v>
      </c>
      <c r="M28" s="12" t="s">
        <v>5096</v>
      </c>
      <c r="P28" s="12" t="s">
        <v>5099</v>
      </c>
      <c r="Q28" s="12">
        <v>2020</v>
      </c>
      <c r="R28" s="12">
        <v>16</v>
      </c>
    </row>
    <row r="29" spans="1:18" s="12" customFormat="1" ht="30" x14ac:dyDescent="0.25">
      <c r="A29" s="12" t="s">
        <v>140</v>
      </c>
      <c r="B29" s="12" t="s">
        <v>141</v>
      </c>
      <c r="C29" s="12">
        <v>12</v>
      </c>
      <c r="D29" s="12">
        <v>2</v>
      </c>
      <c r="E29" s="12" t="s">
        <v>86</v>
      </c>
      <c r="F29" s="20" t="str">
        <f>IF(OR((G29="Lead"),(H29="Lead")),"Lead",IF(OR((G29="GRR"),(H29="GRR")),"GRR",IF(AND(OR((G29="Non-Lead"),(G29="Copper"),(G29="Galvanized"),(G29="Plastic"),(G29="Ductile Iron"),(G29="Cast Iron")),(OR((H29="Non-Lead"),(H29="Copper"),(H29="Galvanized"),(H29="Plastic"),(H29="Ductile Iron"),(H29="Cast Iron")))),"Non-lead",IF(OR(AND(OR(G29="Non-lead",G29="Copper",G29="Galvanized",G29="Plastic",G29="Ductile Iron",G29="Cast Iron",G29="Unknown"),(H29="Unknown")),(AND(OR(H29="Non-lead",H29="Copper",H29="Galvanized",H29="Plastic",H29="Ductile Iron",H29="Cast Iron"),(G29="Unknown")))),"Unknown",""))))</f>
        <v>Non-lead</v>
      </c>
      <c r="G29" s="12" t="s">
        <v>5095</v>
      </c>
      <c r="H29" s="12" t="s">
        <v>5095</v>
      </c>
      <c r="I29" s="12" t="s">
        <v>76</v>
      </c>
      <c r="K29" s="12" t="s">
        <v>5091</v>
      </c>
      <c r="L29" s="12" t="s">
        <v>5102</v>
      </c>
      <c r="M29" s="12" t="s">
        <v>5096</v>
      </c>
      <c r="P29" s="12" t="s">
        <v>5099</v>
      </c>
      <c r="Q29" s="12">
        <v>2020</v>
      </c>
      <c r="R29" s="12">
        <v>16</v>
      </c>
    </row>
    <row r="30" spans="1:18" s="12" customFormat="1" ht="30" x14ac:dyDescent="0.25">
      <c r="A30" s="12" t="s">
        <v>142</v>
      </c>
      <c r="B30" s="12" t="s">
        <v>143</v>
      </c>
      <c r="C30" s="12">
        <v>9</v>
      </c>
      <c r="D30" s="12">
        <v>1</v>
      </c>
      <c r="E30" s="12" t="s">
        <v>86</v>
      </c>
      <c r="F30" s="20" t="str">
        <f>IF(OR((G30="Lead"),(H30="Lead")),"Lead",IF(OR((G30="GRR"),(H30="GRR")),"GRR",IF(AND(OR((G30="Non-Lead"),(G30="Copper"),(G30="Galvanized"),(G30="Plastic"),(G30="Ductile Iron"),(G30="Cast Iron")),(OR((H30="Non-Lead"),(H30="Copper"),(H30="Galvanized"),(H30="Plastic"),(H30="Ductile Iron"),(H30="Cast Iron")))),"Non-lead",IF(OR(AND(OR(G30="Non-lead",G30="Copper",G30="Galvanized",G30="Plastic",G30="Ductile Iron",G30="Cast Iron",G30="Unknown"),(H30="Unknown")),(AND(OR(H30="Non-lead",H30="Copper",H30="Galvanized",H30="Plastic",H30="Ductile Iron",H30="Cast Iron"),(G30="Unknown")))),"Unknown",""))))</f>
        <v>Non-lead</v>
      </c>
      <c r="G30" s="12" t="s">
        <v>5095</v>
      </c>
      <c r="H30" s="12" t="s">
        <v>5095</v>
      </c>
      <c r="I30" s="12" t="s">
        <v>76</v>
      </c>
      <c r="K30" s="12" t="s">
        <v>5091</v>
      </c>
      <c r="L30" s="12" t="s">
        <v>5102</v>
      </c>
      <c r="M30" s="12" t="s">
        <v>5096</v>
      </c>
      <c r="P30" s="12" t="s">
        <v>5099</v>
      </c>
      <c r="Q30" s="12">
        <v>2020</v>
      </c>
      <c r="R30" s="12">
        <v>16</v>
      </c>
    </row>
    <row r="31" spans="1:18" s="12" customFormat="1" ht="30" x14ac:dyDescent="0.25">
      <c r="A31" s="12" t="s">
        <v>144</v>
      </c>
      <c r="B31" s="12" t="s">
        <v>145</v>
      </c>
      <c r="C31" s="12">
        <v>17</v>
      </c>
      <c r="D31" s="12">
        <v>2</v>
      </c>
      <c r="E31" s="12" t="s">
        <v>86</v>
      </c>
      <c r="F31" s="20" t="str">
        <f>IF(OR((G31="Lead"),(H31="Lead")),"Lead",IF(OR((G31="GRR"),(H31="GRR")),"GRR",IF(AND(OR((G31="Non-Lead"),(G31="Copper"),(G31="Galvanized"),(G31="Plastic"),(G31="Ductile Iron"),(G31="Cast Iron")),(OR((H31="Non-Lead"),(H31="Copper"),(H31="Galvanized"),(H31="Plastic"),(H31="Ductile Iron"),(H31="Cast Iron")))),"Non-lead",IF(OR(AND(OR(G31="Non-lead",G31="Copper",G31="Galvanized",G31="Plastic",G31="Ductile Iron",G31="Cast Iron",G31="Unknown"),(H31="Unknown")),(AND(OR(H31="Non-lead",H31="Copper",H31="Galvanized",H31="Plastic",H31="Ductile Iron",H31="Cast Iron"),(G31="Unknown")))),"Unknown",""))))</f>
        <v>Non-lead</v>
      </c>
      <c r="G31" s="12" t="s">
        <v>5095</v>
      </c>
      <c r="H31" s="12" t="s">
        <v>5095</v>
      </c>
      <c r="I31" s="12" t="s">
        <v>76</v>
      </c>
      <c r="K31" s="12" t="s">
        <v>5091</v>
      </c>
      <c r="L31" s="12" t="s">
        <v>5102</v>
      </c>
      <c r="M31" s="12" t="s">
        <v>5096</v>
      </c>
      <c r="P31" s="12" t="s">
        <v>5099</v>
      </c>
      <c r="Q31" s="12">
        <v>2021</v>
      </c>
      <c r="R31" s="12">
        <v>16</v>
      </c>
    </row>
    <row r="32" spans="1:18" s="12" customFormat="1" ht="30" x14ac:dyDescent="0.25">
      <c r="A32" s="12" t="s">
        <v>146</v>
      </c>
      <c r="B32" s="12" t="s">
        <v>147</v>
      </c>
      <c r="C32" s="12">
        <v>13</v>
      </c>
      <c r="D32" s="12">
        <v>1</v>
      </c>
      <c r="E32" s="12" t="s">
        <v>86</v>
      </c>
      <c r="F32" s="20" t="str">
        <f>IF(OR((G32="Lead"),(H32="Lead")),"Lead",IF(OR((G32="GRR"),(H32="GRR")),"GRR",IF(AND(OR((G32="Non-Lead"),(G32="Copper"),(G32="Galvanized"),(G32="Plastic"),(G32="Ductile Iron"),(G32="Cast Iron")),(OR((H32="Non-Lead"),(H32="Copper"),(H32="Galvanized"),(H32="Plastic"),(H32="Ductile Iron"),(H32="Cast Iron")))),"Non-lead",IF(OR(AND(OR(G32="Non-lead",G32="Copper",G32="Galvanized",G32="Plastic",G32="Ductile Iron",G32="Cast Iron",G32="Unknown"),(H32="Unknown")),(AND(OR(H32="Non-lead",H32="Copper",H32="Galvanized",H32="Plastic",H32="Ductile Iron",H32="Cast Iron"),(G32="Unknown")))),"Unknown",""))))</f>
        <v>Non-lead</v>
      </c>
      <c r="G32" s="12" t="s">
        <v>5095</v>
      </c>
      <c r="H32" s="12" t="s">
        <v>5095</v>
      </c>
      <c r="I32" s="12" t="s">
        <v>76</v>
      </c>
      <c r="K32" s="12" t="s">
        <v>5091</v>
      </c>
      <c r="L32" s="12" t="s">
        <v>5102</v>
      </c>
      <c r="M32" s="12" t="s">
        <v>5096</v>
      </c>
      <c r="P32" s="12" t="s">
        <v>5099</v>
      </c>
      <c r="Q32" s="12">
        <v>2021</v>
      </c>
      <c r="R32" s="12">
        <v>16</v>
      </c>
    </row>
    <row r="33" spans="1:18" s="12" customFormat="1" ht="30" x14ac:dyDescent="0.25">
      <c r="A33" s="12" t="s">
        <v>148</v>
      </c>
      <c r="B33" s="12" t="s">
        <v>149</v>
      </c>
      <c r="C33" s="12">
        <v>18</v>
      </c>
      <c r="D33" s="12">
        <v>2</v>
      </c>
      <c r="E33" s="12" t="s">
        <v>86</v>
      </c>
      <c r="F33" s="20" t="str">
        <f>IF(OR((G33="Lead"),(H33="Lead")),"Lead",IF(OR((G33="GRR"),(H33="GRR")),"GRR",IF(AND(OR((G33="Non-Lead"),(G33="Copper"),(G33="Galvanized"),(G33="Plastic"),(G33="Ductile Iron"),(G33="Cast Iron")),(OR((H33="Non-Lead"),(H33="Copper"),(H33="Galvanized"),(H33="Plastic"),(H33="Ductile Iron"),(H33="Cast Iron")))),"Non-lead",IF(OR(AND(OR(G33="Non-lead",G33="Copper",G33="Galvanized",G33="Plastic",G33="Ductile Iron",G33="Cast Iron",G33="Unknown"),(H33="Unknown")),(AND(OR(H33="Non-lead",H33="Copper",H33="Galvanized",H33="Plastic",H33="Ductile Iron",H33="Cast Iron"),(G33="Unknown")))),"Unknown",""))))</f>
        <v>Non-lead</v>
      </c>
      <c r="G33" s="12" t="s">
        <v>5095</v>
      </c>
      <c r="H33" s="12" t="s">
        <v>5095</v>
      </c>
      <c r="I33" s="12" t="s">
        <v>76</v>
      </c>
      <c r="K33" s="12" t="s">
        <v>5091</v>
      </c>
      <c r="L33" s="12" t="s">
        <v>5102</v>
      </c>
      <c r="M33" s="12" t="s">
        <v>5096</v>
      </c>
      <c r="P33" s="12" t="s">
        <v>5099</v>
      </c>
      <c r="Q33" s="12">
        <v>2022</v>
      </c>
      <c r="R33" s="12">
        <v>16</v>
      </c>
    </row>
    <row r="34" spans="1:18" s="12" customFormat="1" ht="30" x14ac:dyDescent="0.25">
      <c r="A34" s="12" t="s">
        <v>150</v>
      </c>
      <c r="B34" s="12" t="s">
        <v>151</v>
      </c>
      <c r="C34" s="12">
        <v>14</v>
      </c>
      <c r="D34" s="12">
        <v>1</v>
      </c>
      <c r="E34" s="12" t="s">
        <v>86</v>
      </c>
      <c r="F34" s="20" t="str">
        <f>IF(OR((G34="Lead"),(H34="Lead")),"Lead",IF(OR((G34="GRR"),(H34="GRR")),"GRR",IF(AND(OR((G34="Non-Lead"),(G34="Copper"),(G34="Galvanized"),(G34="Plastic"),(G34="Ductile Iron"),(G34="Cast Iron")),(OR((H34="Non-Lead"),(H34="Copper"),(H34="Galvanized"),(H34="Plastic"),(H34="Ductile Iron"),(H34="Cast Iron")))),"Non-lead",IF(OR(AND(OR(G34="Non-lead",G34="Copper",G34="Galvanized",G34="Plastic",G34="Ductile Iron",G34="Cast Iron",G34="Unknown"),(H34="Unknown")),(AND(OR(H34="Non-lead",H34="Copper",H34="Galvanized",H34="Plastic",H34="Ductile Iron",H34="Cast Iron"),(G34="Unknown")))),"Unknown",""))))</f>
        <v>Non-lead</v>
      </c>
      <c r="G34" s="12" t="s">
        <v>5095</v>
      </c>
      <c r="H34" s="12" t="s">
        <v>5095</v>
      </c>
      <c r="I34" s="12" t="s">
        <v>76</v>
      </c>
      <c r="K34" s="12" t="s">
        <v>5091</v>
      </c>
      <c r="L34" s="12" t="s">
        <v>5102</v>
      </c>
      <c r="M34" s="12" t="s">
        <v>5096</v>
      </c>
      <c r="P34" s="12" t="s">
        <v>5099</v>
      </c>
      <c r="Q34" s="12">
        <v>2022</v>
      </c>
      <c r="R34" s="12">
        <v>16</v>
      </c>
    </row>
    <row r="35" spans="1:18" s="12" customFormat="1" ht="30" x14ac:dyDescent="0.25">
      <c r="A35" s="12" t="s">
        <v>152</v>
      </c>
      <c r="B35" s="12" t="s">
        <v>153</v>
      </c>
      <c r="C35" s="12">
        <v>13</v>
      </c>
      <c r="D35" s="12">
        <v>2</v>
      </c>
      <c r="E35" s="12" t="s">
        <v>86</v>
      </c>
      <c r="F35" s="20" t="str">
        <f>IF(OR((G35="Lead"),(H35="Lead")),"Lead",IF(OR((G35="GRR"),(H35="GRR")),"GRR",IF(AND(OR((G35="Non-Lead"),(G35="Copper"),(G35="Galvanized"),(G35="Plastic"),(G35="Ductile Iron"),(G35="Cast Iron")),(OR((H35="Non-Lead"),(H35="Copper"),(H35="Galvanized"),(H35="Plastic"),(H35="Ductile Iron"),(H35="Cast Iron")))),"Non-lead",IF(OR(AND(OR(G35="Non-lead",G35="Copper",G35="Galvanized",G35="Plastic",G35="Ductile Iron",G35="Cast Iron",G35="Unknown"),(H35="Unknown")),(AND(OR(H35="Non-lead",H35="Copper",H35="Galvanized",H35="Plastic",H35="Ductile Iron",H35="Cast Iron"),(G35="Unknown")))),"Unknown",""))))</f>
        <v>Non-lead</v>
      </c>
      <c r="G35" s="12" t="s">
        <v>5095</v>
      </c>
      <c r="H35" s="12" t="s">
        <v>5095</v>
      </c>
      <c r="I35" s="12" t="s">
        <v>76</v>
      </c>
      <c r="K35" s="12" t="s">
        <v>5091</v>
      </c>
      <c r="L35" s="12" t="s">
        <v>5102</v>
      </c>
      <c r="M35" s="12" t="s">
        <v>5096</v>
      </c>
      <c r="P35" s="12" t="s">
        <v>5099</v>
      </c>
      <c r="Q35" s="12">
        <v>2023</v>
      </c>
      <c r="R35" s="12">
        <v>16</v>
      </c>
    </row>
    <row r="36" spans="1:18" s="12" customFormat="1" ht="30" x14ac:dyDescent="0.25">
      <c r="A36" s="12" t="s">
        <v>154</v>
      </c>
      <c r="B36" s="12" t="s">
        <v>155</v>
      </c>
      <c r="C36" s="12">
        <v>12</v>
      </c>
      <c r="D36" s="12">
        <v>1</v>
      </c>
      <c r="E36" s="12" t="s">
        <v>86</v>
      </c>
      <c r="F36" s="20" t="str">
        <f>IF(OR((G36="Lead"),(H36="Lead")),"Lead",IF(OR((G36="GRR"),(H36="GRR")),"GRR",IF(AND(OR((G36="Non-Lead"),(G36="Copper"),(G36="Galvanized"),(G36="Plastic"),(G36="Ductile Iron"),(G36="Cast Iron")),(OR((H36="Non-Lead"),(H36="Copper"),(H36="Galvanized"),(H36="Plastic"),(H36="Ductile Iron"),(H36="Cast Iron")))),"Non-lead",IF(OR(AND(OR(G36="Non-lead",G36="Copper",G36="Galvanized",G36="Plastic",G36="Ductile Iron",G36="Cast Iron",G36="Unknown"),(H36="Unknown")),(AND(OR(H36="Non-lead",H36="Copper",H36="Galvanized",H36="Plastic",H36="Ductile Iron",H36="Cast Iron"),(G36="Unknown")))),"Unknown",""))))</f>
        <v>Non-lead</v>
      </c>
      <c r="G36" s="12" t="s">
        <v>5095</v>
      </c>
      <c r="H36" s="12" t="s">
        <v>5095</v>
      </c>
      <c r="I36" s="12" t="s">
        <v>76</v>
      </c>
      <c r="K36" s="12" t="s">
        <v>5091</v>
      </c>
      <c r="L36" s="12" t="s">
        <v>5102</v>
      </c>
      <c r="M36" s="12" t="s">
        <v>5096</v>
      </c>
      <c r="P36" s="12" t="s">
        <v>5099</v>
      </c>
      <c r="Q36" s="12">
        <v>2023</v>
      </c>
      <c r="R36" s="12">
        <v>16</v>
      </c>
    </row>
    <row r="37" spans="1:18" s="12" customFormat="1" ht="30" x14ac:dyDescent="0.25">
      <c r="A37" s="12" t="s">
        <v>156</v>
      </c>
      <c r="B37" s="12" t="s">
        <v>157</v>
      </c>
      <c r="C37" s="12">
        <v>10</v>
      </c>
      <c r="D37" s="12">
        <v>1</v>
      </c>
      <c r="E37" s="12" t="s">
        <v>86</v>
      </c>
      <c r="F37" s="20" t="str">
        <f>IF(OR((G37="Lead"),(H37="Lead")),"Lead",IF(OR((G37="GRR"),(H37="GRR")),"GRR",IF(AND(OR((G37="Non-Lead"),(G37="Copper"),(G37="Galvanized"),(G37="Plastic"),(G37="Ductile Iron"),(G37="Cast Iron")),(OR((H37="Non-Lead"),(H37="Copper"),(H37="Galvanized"),(H37="Plastic"),(H37="Ductile Iron"),(H37="Cast Iron")))),"Non-lead",IF(OR(AND(OR(G37="Non-lead",G37="Copper",G37="Galvanized",G37="Plastic",G37="Ductile Iron",G37="Cast Iron",G37="Unknown"),(H37="Unknown")),(AND(OR(H37="Non-lead",H37="Copper",H37="Galvanized",H37="Plastic",H37="Ductile Iron",H37="Cast Iron"),(G37="Unknown")))),"Unknown",""))))</f>
        <v>Non-lead</v>
      </c>
      <c r="G37" s="12" t="s">
        <v>5095</v>
      </c>
      <c r="H37" s="12" t="s">
        <v>5095</v>
      </c>
      <c r="I37" s="12" t="s">
        <v>76</v>
      </c>
      <c r="K37" s="12" t="s">
        <v>5091</v>
      </c>
      <c r="L37" s="12" t="s">
        <v>5102</v>
      </c>
      <c r="M37" s="12" t="s">
        <v>5096</v>
      </c>
      <c r="P37" s="12" t="s">
        <v>5099</v>
      </c>
      <c r="Q37" s="12" t="s">
        <v>5100</v>
      </c>
      <c r="R37" s="12">
        <v>16</v>
      </c>
    </row>
    <row r="38" spans="1:18" s="12" customFormat="1" ht="30" x14ac:dyDescent="0.25">
      <c r="A38" s="12" t="s">
        <v>158</v>
      </c>
      <c r="B38" s="12" t="s">
        <v>157</v>
      </c>
      <c r="C38" s="12">
        <v>11</v>
      </c>
      <c r="D38" s="12">
        <v>1</v>
      </c>
      <c r="E38" s="12" t="s">
        <v>86</v>
      </c>
      <c r="F38" s="20" t="str">
        <f>IF(OR((G38="Lead"),(H38="Lead")),"Lead",IF(OR((G38="GRR"),(H38="GRR")),"GRR",IF(AND(OR((G38="Non-Lead"),(G38="Copper"),(G38="Galvanized"),(G38="Plastic"),(G38="Ductile Iron"),(G38="Cast Iron")),(OR((H38="Non-Lead"),(H38="Copper"),(H38="Galvanized"),(H38="Plastic"),(H38="Ductile Iron"),(H38="Cast Iron")))),"Non-lead",IF(OR(AND(OR(G38="Non-lead",G38="Copper",G38="Galvanized",G38="Plastic",G38="Ductile Iron",G38="Cast Iron",G38="Unknown"),(H38="Unknown")),(AND(OR(H38="Non-lead",H38="Copper",H38="Galvanized",H38="Plastic",H38="Ductile Iron",H38="Cast Iron"),(G38="Unknown")))),"Unknown",""))))</f>
        <v>Non-lead</v>
      </c>
      <c r="G38" s="12" t="s">
        <v>5095</v>
      </c>
      <c r="H38" s="12" t="s">
        <v>5095</v>
      </c>
      <c r="I38" s="12" t="s">
        <v>76</v>
      </c>
      <c r="K38" s="12" t="s">
        <v>5091</v>
      </c>
      <c r="L38" s="12" t="s">
        <v>5102</v>
      </c>
      <c r="M38" s="12" t="s">
        <v>5096</v>
      </c>
      <c r="P38" s="12" t="s">
        <v>5099</v>
      </c>
      <c r="Q38" s="12" t="s">
        <v>5100</v>
      </c>
      <c r="R38" s="12">
        <v>16</v>
      </c>
    </row>
    <row r="39" spans="1:18" s="12" customFormat="1" ht="45" x14ac:dyDescent="0.25">
      <c r="A39" s="12" t="s">
        <v>164</v>
      </c>
      <c r="B39" s="12" t="s">
        <v>165</v>
      </c>
      <c r="C39" s="12">
        <v>1</v>
      </c>
      <c r="D39" s="12">
        <v>1</v>
      </c>
      <c r="E39" s="12" t="s">
        <v>166</v>
      </c>
      <c r="F39" s="20" t="str">
        <f>IF(OR((G39="Lead"),(H39="Lead")),"Lead",IF(OR((G39="GRR"),(H39="GRR")),"GRR",IF(AND(OR((G39="Non-Lead"),(G39="Copper"),(G39="Galvanized"),(G39="Plastic"),(G39="Ductile Iron"),(G39="Cast Iron")),(OR((H39="Non-Lead"),(H39="Copper"),(H39="Galvanized"),(H39="Plastic"),(H39="Ductile Iron"),(H39="Cast Iron")))),"Non-lead",IF(OR(AND(OR(G39="Non-lead",G39="Copper",G39="Galvanized",G39="Plastic",G39="Ductile Iron",G39="Cast Iron",G39="Unknown"),(H39="Unknown")),(AND(OR(H39="Non-lead",H39="Copper",H39="Galvanized",H39="Plastic",H39="Ductile Iron",H39="Cast Iron"),(G39="Unknown")))),"Unknown",""))))</f>
        <v>Non-lead</v>
      </c>
      <c r="G39" s="12" t="s">
        <v>5095</v>
      </c>
      <c r="H39" s="12" t="s">
        <v>5095</v>
      </c>
      <c r="I39" s="12" t="s">
        <v>76</v>
      </c>
      <c r="K39" s="12" t="s">
        <v>5091</v>
      </c>
      <c r="L39" s="12" t="s">
        <v>5102</v>
      </c>
      <c r="M39" s="12" t="s">
        <v>5092</v>
      </c>
      <c r="P39" s="12" t="s">
        <v>5103</v>
      </c>
      <c r="Q39" s="12">
        <v>2022</v>
      </c>
      <c r="R39" s="12">
        <v>99</v>
      </c>
    </row>
    <row r="40" spans="1:18" s="12" customFormat="1" ht="45" x14ac:dyDescent="0.25">
      <c r="A40" s="12" t="s">
        <v>167</v>
      </c>
      <c r="B40" s="12" t="s">
        <v>168</v>
      </c>
      <c r="C40" s="12">
        <v>3</v>
      </c>
      <c r="D40" s="12">
        <v>1</v>
      </c>
      <c r="E40" s="12" t="s">
        <v>166</v>
      </c>
      <c r="F40" s="20" t="str">
        <f>IF(OR((G40="Lead"),(H40="Lead")),"Lead",IF(OR((G40="GRR"),(H40="GRR")),"GRR",IF(AND(OR((G40="Non-Lead"),(G40="Copper"),(G40="Galvanized"),(G40="Plastic"),(G40="Ductile Iron"),(G40="Cast Iron")),(OR((H40="Non-Lead"),(H40="Copper"),(H40="Galvanized"),(H40="Plastic"),(H40="Ductile Iron"),(H40="Cast Iron")))),"Non-lead",IF(OR(AND(OR(G40="Non-lead",G40="Copper",G40="Galvanized",G40="Plastic",G40="Ductile Iron",G40="Cast Iron",G40="Unknown"),(H40="Unknown")),(AND(OR(H40="Non-lead",H40="Copper",H40="Galvanized",H40="Plastic",H40="Ductile Iron",H40="Cast Iron"),(G40="Unknown")))),"Unknown",""))))</f>
        <v>Non-lead</v>
      </c>
      <c r="G40" s="12" t="s">
        <v>5095</v>
      </c>
      <c r="H40" s="12" t="s">
        <v>5095</v>
      </c>
      <c r="I40" s="12" t="s">
        <v>76</v>
      </c>
      <c r="K40" s="12" t="s">
        <v>5091</v>
      </c>
      <c r="L40" s="12" t="s">
        <v>5102</v>
      </c>
      <c r="M40" s="12" t="s">
        <v>5092</v>
      </c>
      <c r="P40" s="12" t="s">
        <v>5103</v>
      </c>
      <c r="Q40" s="12">
        <v>2023</v>
      </c>
      <c r="R40" s="12">
        <v>99</v>
      </c>
    </row>
    <row r="41" spans="1:18" s="12" customFormat="1" ht="45" x14ac:dyDescent="0.25">
      <c r="A41" s="12" t="s">
        <v>169</v>
      </c>
      <c r="B41" s="12" t="s">
        <v>170</v>
      </c>
      <c r="C41" s="12">
        <v>2</v>
      </c>
      <c r="D41" s="12">
        <v>1</v>
      </c>
      <c r="E41" s="12" t="s">
        <v>166</v>
      </c>
      <c r="F41" s="20" t="str">
        <f>IF(OR((G41="Lead"),(H41="Lead")),"Lead",IF(OR((G41="GRR"),(H41="GRR")),"GRR",IF(AND(OR((G41="Non-Lead"),(G41="Copper"),(G41="Galvanized"),(G41="Plastic"),(G41="Ductile Iron"),(G41="Cast Iron")),(OR((H41="Non-Lead"),(H41="Copper"),(H41="Galvanized"),(H41="Plastic"),(H41="Ductile Iron"),(H41="Cast Iron")))),"Non-lead",IF(OR(AND(OR(G41="Non-lead",G41="Copper",G41="Galvanized",G41="Plastic",G41="Ductile Iron",G41="Cast Iron",G41="Unknown"),(H41="Unknown")),(AND(OR(H41="Non-lead",H41="Copper",H41="Galvanized",H41="Plastic",H41="Ductile Iron",H41="Cast Iron"),(G41="Unknown")))),"Unknown",""))))</f>
        <v>Non-lead</v>
      </c>
      <c r="G41" s="12" t="s">
        <v>5095</v>
      </c>
      <c r="H41" s="12" t="s">
        <v>5095</v>
      </c>
      <c r="I41" s="12" t="s">
        <v>76</v>
      </c>
      <c r="K41" s="12" t="s">
        <v>5091</v>
      </c>
      <c r="L41" s="12" t="s">
        <v>5102</v>
      </c>
      <c r="M41" s="12" t="s">
        <v>5092</v>
      </c>
      <c r="P41" s="12" t="s">
        <v>5104</v>
      </c>
      <c r="Q41" s="12">
        <v>2023</v>
      </c>
      <c r="R41" s="12">
        <v>99</v>
      </c>
    </row>
    <row r="42" spans="1:18" s="12" customFormat="1" ht="45" x14ac:dyDescent="0.25">
      <c r="A42" s="12" t="s">
        <v>171</v>
      </c>
      <c r="B42" s="12" t="s">
        <v>172</v>
      </c>
      <c r="C42" s="12">
        <v>1</v>
      </c>
      <c r="D42" s="12">
        <v>1</v>
      </c>
      <c r="E42" s="12" t="s">
        <v>166</v>
      </c>
      <c r="F42" s="20" t="str">
        <f>IF(OR((G42="Lead"),(H42="Lead")),"Lead",IF(OR((G42="GRR"),(H42="GRR")),"GRR",IF(AND(OR((G42="Non-Lead"),(G42="Copper"),(G42="Galvanized"),(G42="Plastic"),(G42="Ductile Iron"),(G42="Cast Iron")),(OR((H42="Non-Lead"),(H42="Copper"),(H42="Galvanized"),(H42="Plastic"),(H42="Ductile Iron"),(H42="Cast Iron")))),"Non-lead",IF(OR(AND(OR(G42="Non-lead",G42="Copper",G42="Galvanized",G42="Plastic",G42="Ductile Iron",G42="Cast Iron",G42="Unknown"),(H42="Unknown")),(AND(OR(H42="Non-lead",H42="Copper",H42="Galvanized",H42="Plastic",H42="Ductile Iron",H42="Cast Iron"),(G42="Unknown")))),"Unknown",""))))</f>
        <v>Non-lead</v>
      </c>
      <c r="G42" s="12" t="s">
        <v>5095</v>
      </c>
      <c r="H42" s="12" t="s">
        <v>5095</v>
      </c>
      <c r="I42" s="12" t="s">
        <v>76</v>
      </c>
      <c r="K42" s="12" t="s">
        <v>5091</v>
      </c>
      <c r="L42" s="12" t="s">
        <v>5102</v>
      </c>
      <c r="M42" s="12" t="s">
        <v>5092</v>
      </c>
      <c r="P42" s="12" t="s">
        <v>5105</v>
      </c>
      <c r="Q42" s="12">
        <v>2023</v>
      </c>
      <c r="R42" s="12">
        <v>99</v>
      </c>
    </row>
    <row r="43" spans="1:18" s="12" customFormat="1" ht="45" x14ac:dyDescent="0.25">
      <c r="A43" s="12" t="s">
        <v>167</v>
      </c>
      <c r="B43" s="12" t="s">
        <v>168</v>
      </c>
      <c r="C43" s="12">
        <v>3</v>
      </c>
      <c r="D43" s="12">
        <v>1</v>
      </c>
      <c r="E43" s="12" t="s">
        <v>166</v>
      </c>
      <c r="F43" s="20" t="str">
        <f>IF(OR((G43="Lead"),(H43="Lead")),"Lead",IF(OR((G43="GRR"),(H43="GRR")),"GRR",IF(AND(OR((G43="Non-Lead"),(G43="Copper"),(G43="Galvanized"),(G43="Plastic"),(G43="Ductile Iron"),(G43="Cast Iron")),(OR((H43="Non-Lead"),(H43="Copper"),(H43="Galvanized"),(H43="Plastic"),(H43="Ductile Iron"),(H43="Cast Iron")))),"Non-lead",IF(OR(AND(OR(G43="Non-lead",G43="Copper",G43="Galvanized",G43="Plastic",G43="Ductile Iron",G43="Cast Iron",G43="Unknown"),(H43="Unknown")),(AND(OR(H43="Non-lead",H43="Copper",H43="Galvanized",H43="Plastic",H43="Ductile Iron",H43="Cast Iron"),(G43="Unknown")))),"Unknown",""))))</f>
        <v>Non-lead</v>
      </c>
      <c r="G43" s="12" t="s">
        <v>5095</v>
      </c>
      <c r="H43" s="12" t="s">
        <v>5095</v>
      </c>
      <c r="I43" s="12" t="s">
        <v>76</v>
      </c>
      <c r="K43" s="12" t="s">
        <v>5091</v>
      </c>
      <c r="L43" s="12" t="s">
        <v>5102</v>
      </c>
      <c r="M43" s="12" t="s">
        <v>5106</v>
      </c>
      <c r="P43" s="12" t="s">
        <v>5107</v>
      </c>
      <c r="Q43" s="12">
        <v>2023</v>
      </c>
    </row>
    <row r="44" spans="1:18" s="12" customFormat="1" ht="45" x14ac:dyDescent="0.25">
      <c r="A44" s="12" t="s">
        <v>169</v>
      </c>
      <c r="B44" s="12" t="s">
        <v>170</v>
      </c>
      <c r="C44" s="12">
        <v>2</v>
      </c>
      <c r="D44" s="12">
        <v>1</v>
      </c>
      <c r="E44" s="12" t="s">
        <v>166</v>
      </c>
      <c r="F44" s="20" t="str">
        <f>IF(OR((G44="Lead"),(H44="Lead")),"Lead",IF(OR((G44="GRR"),(H44="GRR")),"GRR",IF(AND(OR((G44="Non-Lead"),(G44="Copper"),(G44="Galvanized"),(G44="Plastic"),(G44="Ductile Iron"),(G44="Cast Iron")),(OR((H44="Non-Lead"),(H44="Copper"),(H44="Galvanized"),(H44="Plastic"),(H44="Ductile Iron"),(H44="Cast Iron")))),"Non-lead",IF(OR(AND(OR(G44="Non-lead",G44="Copper",G44="Galvanized",G44="Plastic",G44="Ductile Iron",G44="Cast Iron",G44="Unknown"),(H44="Unknown")),(AND(OR(H44="Non-lead",H44="Copper",H44="Galvanized",H44="Plastic",H44="Ductile Iron",H44="Cast Iron"),(G44="Unknown")))),"Unknown",""))))</f>
        <v>Non-lead</v>
      </c>
      <c r="G44" s="12" t="s">
        <v>5095</v>
      </c>
      <c r="H44" s="12" t="s">
        <v>5095</v>
      </c>
      <c r="I44" s="12" t="s">
        <v>76</v>
      </c>
      <c r="K44" s="12" t="s">
        <v>5091</v>
      </c>
      <c r="L44" s="12" t="s">
        <v>5102</v>
      </c>
      <c r="M44" s="12" t="s">
        <v>5106</v>
      </c>
      <c r="P44" s="12" t="s">
        <v>5108</v>
      </c>
      <c r="Q44" s="12">
        <v>2023</v>
      </c>
    </row>
    <row r="45" spans="1:18" s="12" customFormat="1" ht="30" x14ac:dyDescent="0.25">
      <c r="A45" s="12" t="s">
        <v>173</v>
      </c>
      <c r="B45" s="12" t="s">
        <v>174</v>
      </c>
      <c r="C45" s="12" t="s">
        <v>175</v>
      </c>
      <c r="D45" s="12">
        <v>11</v>
      </c>
      <c r="E45" s="12" t="s">
        <v>176</v>
      </c>
      <c r="F45" s="20" t="str">
        <f>IF(OR((G45="Lead"),(H45="Lead")),"Lead",IF(OR((G45="GRR"),(H45="GRR")),"GRR",IF(AND(OR((G45="Non-Lead"),(G45="Copper"),(G45="Galvanized"),(G45="Plastic"),(G45="Ductile Iron"),(G45="Cast Iron")),(OR((H45="Non-Lead"),(H45="Copper"),(H45="Galvanized"),(H45="Plastic"),(H45="Ductile Iron"),(H45="Cast Iron")))),"Non-lead",IF(OR(AND(OR(G45="Non-lead",G45="Copper",G45="Galvanized",G45="Plastic",G45="Ductile Iron",G45="Cast Iron",G45="Unknown"),(H45="Unknown")),(AND(OR(H45="Non-lead",H45="Copper",H45="Galvanized",H45="Plastic",H45="Ductile Iron",H45="Cast Iron"),(G45="Unknown")))),"Unknown",""))))</f>
        <v>Non-lead</v>
      </c>
      <c r="G45" s="12" t="s">
        <v>5109</v>
      </c>
      <c r="H45" s="12" t="s">
        <v>5109</v>
      </c>
      <c r="I45" s="12" t="s">
        <v>76</v>
      </c>
      <c r="K45" s="12" t="s">
        <v>5091</v>
      </c>
      <c r="L45" s="12" t="s">
        <v>5102</v>
      </c>
      <c r="M45" s="12" t="s">
        <v>5096</v>
      </c>
      <c r="Q45" s="12">
        <v>1949</v>
      </c>
      <c r="R45" s="12">
        <v>1</v>
      </c>
    </row>
    <row r="46" spans="1:18" s="12" customFormat="1" ht="30" x14ac:dyDescent="0.25">
      <c r="A46" s="12" t="s">
        <v>177</v>
      </c>
      <c r="B46" s="12" t="s">
        <v>178</v>
      </c>
      <c r="C46" s="12" t="s">
        <v>179</v>
      </c>
      <c r="D46" s="12">
        <v>13</v>
      </c>
      <c r="E46" s="12" t="s">
        <v>176</v>
      </c>
      <c r="F46" s="20" t="str">
        <f>IF(OR((G46="Lead"),(H46="Lead")),"Lead",IF(OR((G46="GRR"),(H46="GRR")),"GRR",IF(AND(OR((G46="Non-Lead"),(G46="Copper"),(G46="Galvanized"),(G46="Plastic"),(G46="Ductile Iron"),(G46="Cast Iron")),(OR((H46="Non-Lead"),(H46="Copper"),(H46="Galvanized"),(H46="Plastic"),(H46="Ductile Iron"),(H46="Cast Iron")))),"Non-lead",IF(OR(AND(OR(G46="Non-lead",G46="Copper",G46="Galvanized",G46="Plastic",G46="Ductile Iron",G46="Cast Iron",G46="Unknown"),(H46="Unknown")),(AND(OR(H46="Non-lead",H46="Copper",H46="Galvanized",H46="Plastic",H46="Ductile Iron",H46="Cast Iron"),(G46="Unknown")))),"Unknown",""))))</f>
        <v>Non-lead</v>
      </c>
      <c r="G46" s="12" t="s">
        <v>5095</v>
      </c>
      <c r="H46" s="12" t="s">
        <v>5109</v>
      </c>
      <c r="I46" s="12" t="s">
        <v>76</v>
      </c>
      <c r="K46" s="12" t="s">
        <v>5091</v>
      </c>
      <c r="L46" s="12" t="s">
        <v>5102</v>
      </c>
      <c r="M46" s="12" t="s">
        <v>5092</v>
      </c>
      <c r="Q46" s="12" t="s">
        <v>5094</v>
      </c>
      <c r="R46" s="12">
        <v>1</v>
      </c>
    </row>
    <row r="47" spans="1:18" s="12" customFormat="1" ht="60" x14ac:dyDescent="0.25">
      <c r="A47" s="12" t="s">
        <v>180</v>
      </c>
      <c r="B47" s="12" t="s">
        <v>181</v>
      </c>
      <c r="C47" s="12">
        <v>7</v>
      </c>
      <c r="D47" s="12">
        <v>1</v>
      </c>
      <c r="E47" s="12" t="s">
        <v>182</v>
      </c>
      <c r="F47" s="20" t="str">
        <f>IF(OR((G47="Lead"),(H47="Lead")),"Lead",IF(OR((G47="GRR"),(H47="GRR")),"GRR",IF(AND(OR((G47="Non-Lead"),(G47="Copper"),(G47="Galvanized"),(G47="Plastic"),(G47="Ductile Iron"),(G47="Cast Iron")),(OR((H47="Non-Lead"),(H47="Copper"),(H47="Galvanized"),(H47="Plastic"),(H47="Ductile Iron"),(H47="Cast Iron")))),"Non-lead",IF(OR(AND(OR(G47="Non-lead",G47="Copper",G47="Galvanized",G47="Plastic",G47="Ductile Iron",G47="Cast Iron",G47="Unknown"),(H47="Unknown")),(AND(OR(H47="Non-lead",H47="Copper",H47="Galvanized",H47="Plastic",H47="Ductile Iron",H47="Cast Iron"),(G47="Unknown")))),"Unknown",""))))</f>
        <v>Non-lead</v>
      </c>
      <c r="G47" s="12" t="s">
        <v>5089</v>
      </c>
      <c r="H47" s="12" t="s">
        <v>5109</v>
      </c>
      <c r="I47" s="12" t="s">
        <v>76</v>
      </c>
      <c r="K47" s="12" t="s">
        <v>5091</v>
      </c>
      <c r="L47" s="12" t="s">
        <v>5110</v>
      </c>
      <c r="M47" s="12" t="s">
        <v>5096</v>
      </c>
      <c r="P47" s="12" t="s">
        <v>5111</v>
      </c>
      <c r="Q47" s="12">
        <v>1990</v>
      </c>
      <c r="R47" s="12">
        <v>15</v>
      </c>
    </row>
    <row r="48" spans="1:18" s="12" customFormat="1" ht="30" x14ac:dyDescent="0.25">
      <c r="A48" s="12" t="s">
        <v>183</v>
      </c>
      <c r="B48" s="12" t="s">
        <v>184</v>
      </c>
      <c r="C48" s="12" t="s">
        <v>185</v>
      </c>
      <c r="D48" s="12">
        <v>5</v>
      </c>
      <c r="E48" s="12" t="s">
        <v>186</v>
      </c>
      <c r="F48" s="20" t="str">
        <f>IF(OR((G48="Lead"),(H48="Lead")),"Lead",IF(OR((G48="GRR"),(H48="GRR")),"GRR",IF(AND(OR((G48="Non-Lead"),(G48="Copper"),(G48="Galvanized"),(G48="Plastic"),(G48="Ductile Iron"),(G48="Cast Iron")),(OR((H48="Non-Lead"),(H48="Copper"),(H48="Galvanized"),(H48="Plastic"),(H48="Ductile Iron"),(H48="Cast Iron")))),"Non-lead",IF(OR(AND(OR(G48="Non-lead",G48="Copper",G48="Galvanized",G48="Plastic",G48="Ductile Iron",G48="Cast Iron",G48="Unknown"),(H48="Unknown")),(AND(OR(H48="Non-lead",H48="Copper",H48="Galvanized",H48="Plastic",H48="Ductile Iron",H48="Cast Iron"),(G48="Unknown")))),"Unknown",""))))</f>
        <v>Non-lead</v>
      </c>
      <c r="G48" s="12" t="s">
        <v>5089</v>
      </c>
      <c r="H48" s="12" t="s">
        <v>5109</v>
      </c>
      <c r="I48" s="12" t="s">
        <v>76</v>
      </c>
      <c r="K48" s="12" t="s">
        <v>5091</v>
      </c>
      <c r="L48" s="12" t="s">
        <v>5102</v>
      </c>
      <c r="M48" s="12" t="s">
        <v>5096</v>
      </c>
      <c r="Q48" s="12">
        <v>1909</v>
      </c>
      <c r="R48" s="12">
        <v>5</v>
      </c>
    </row>
    <row r="49" spans="1:18" s="12" customFormat="1" ht="30" x14ac:dyDescent="0.25">
      <c r="A49" s="12" t="s">
        <v>187</v>
      </c>
      <c r="B49" s="12" t="s">
        <v>188</v>
      </c>
      <c r="C49" s="12" t="s">
        <v>189</v>
      </c>
      <c r="D49" s="12">
        <v>5</v>
      </c>
      <c r="E49" s="12" t="s">
        <v>186</v>
      </c>
      <c r="F49" s="20" t="str">
        <f>IF(OR((G49="Lead"),(H49="Lead")),"Lead",IF(OR((G49="GRR"),(H49="GRR")),"GRR",IF(AND(OR((G49="Non-Lead"),(G49="Copper"),(G49="Galvanized"),(G49="Plastic"),(G49="Ductile Iron"),(G49="Cast Iron")),(OR((H49="Non-Lead"),(H49="Copper"),(H49="Galvanized"),(H49="Plastic"),(H49="Ductile Iron"),(H49="Cast Iron")))),"Non-lead",IF(OR(AND(OR(G49="Non-lead",G49="Copper",G49="Galvanized",G49="Plastic",G49="Ductile Iron",G49="Cast Iron",G49="Unknown"),(H49="Unknown")),(AND(OR(H49="Non-lead",H49="Copper",H49="Galvanized",H49="Plastic",H49="Ductile Iron",H49="Cast Iron"),(G49="Unknown")))),"Unknown",""))))</f>
        <v>Non-lead</v>
      </c>
      <c r="G49" s="12" t="s">
        <v>5089</v>
      </c>
      <c r="H49" s="12" t="s">
        <v>5109</v>
      </c>
      <c r="I49" s="12" t="s">
        <v>76</v>
      </c>
      <c r="K49" s="12" t="s">
        <v>5091</v>
      </c>
      <c r="L49" s="12" t="s">
        <v>5102</v>
      </c>
      <c r="M49" s="12" t="s">
        <v>5096</v>
      </c>
      <c r="Q49" s="12">
        <v>1948</v>
      </c>
      <c r="R49" s="12">
        <v>4</v>
      </c>
    </row>
    <row r="50" spans="1:18" s="12" customFormat="1" ht="30" x14ac:dyDescent="0.25">
      <c r="A50" s="12" t="s">
        <v>190</v>
      </c>
      <c r="B50" s="12" t="s">
        <v>191</v>
      </c>
      <c r="C50" s="12" t="s">
        <v>192</v>
      </c>
      <c r="D50" s="12">
        <v>5</v>
      </c>
      <c r="E50" s="12" t="s">
        <v>186</v>
      </c>
      <c r="F50" s="20" t="str">
        <f>IF(OR((G50="Lead"),(H50="Lead")),"Lead",IF(OR((G50="GRR"),(H50="GRR")),"GRR",IF(AND(OR((G50="Non-Lead"),(G50="Copper"),(G50="Galvanized"),(G50="Plastic"),(G50="Ductile Iron"),(G50="Cast Iron")),(OR((H50="Non-Lead"),(H50="Copper"),(H50="Galvanized"),(H50="Plastic"),(H50="Ductile Iron"),(H50="Cast Iron")))),"Non-lead",IF(OR(AND(OR(G50="Non-lead",G50="Copper",G50="Galvanized",G50="Plastic",G50="Ductile Iron",G50="Cast Iron",G50="Unknown"),(H50="Unknown")),(AND(OR(H50="Non-lead",H50="Copper",H50="Galvanized",H50="Plastic",H50="Ductile Iron",H50="Cast Iron"),(G50="Unknown")))),"Unknown",""))))</f>
        <v>Non-lead</v>
      </c>
      <c r="G50" s="12" t="s">
        <v>5089</v>
      </c>
      <c r="H50" s="12" t="s">
        <v>5109</v>
      </c>
      <c r="I50" s="12" t="s">
        <v>76</v>
      </c>
      <c r="K50" s="12" t="s">
        <v>5091</v>
      </c>
      <c r="L50" s="12" t="s">
        <v>5102</v>
      </c>
      <c r="M50" s="12" t="s">
        <v>5096</v>
      </c>
      <c r="Q50" s="12">
        <v>1948</v>
      </c>
      <c r="R50" s="12">
        <v>4</v>
      </c>
    </row>
    <row r="51" spans="1:18" s="12" customFormat="1" ht="30" x14ac:dyDescent="0.25">
      <c r="A51" s="12" t="s">
        <v>193</v>
      </c>
      <c r="B51" s="12" t="s">
        <v>194</v>
      </c>
      <c r="C51" s="12" t="s">
        <v>195</v>
      </c>
      <c r="D51" s="12">
        <v>5</v>
      </c>
      <c r="E51" s="12" t="s">
        <v>186</v>
      </c>
      <c r="F51" s="20" t="str">
        <f>IF(OR((G51="Lead"),(H51="Lead")),"Lead",IF(OR((G51="GRR"),(H51="GRR")),"GRR",IF(AND(OR((G51="Non-Lead"),(G51="Copper"),(G51="Galvanized"),(G51="Plastic"),(G51="Ductile Iron"),(G51="Cast Iron")),(OR((H51="Non-Lead"),(H51="Copper"),(H51="Galvanized"),(H51="Plastic"),(H51="Ductile Iron"),(H51="Cast Iron")))),"Non-lead",IF(OR(AND(OR(G51="Non-lead",G51="Copper",G51="Galvanized",G51="Plastic",G51="Ductile Iron",G51="Cast Iron",G51="Unknown"),(H51="Unknown")),(AND(OR(H51="Non-lead",H51="Copper",H51="Galvanized",H51="Plastic",H51="Ductile Iron",H51="Cast Iron"),(G51="Unknown")))),"Unknown",""))))</f>
        <v>Non-lead</v>
      </c>
      <c r="G51" s="12" t="s">
        <v>5089</v>
      </c>
      <c r="H51" s="12" t="s">
        <v>5109</v>
      </c>
      <c r="I51" s="12" t="s">
        <v>76</v>
      </c>
      <c r="K51" s="12" t="s">
        <v>5091</v>
      </c>
      <c r="L51" s="12" t="s">
        <v>5102</v>
      </c>
      <c r="M51" s="12" t="s">
        <v>5096</v>
      </c>
      <c r="Q51" s="12">
        <v>1950</v>
      </c>
      <c r="R51" s="12">
        <v>4</v>
      </c>
    </row>
    <row r="52" spans="1:18" s="12" customFormat="1" ht="30" x14ac:dyDescent="0.25">
      <c r="A52" s="12" t="s">
        <v>196</v>
      </c>
      <c r="B52" s="12" t="s">
        <v>197</v>
      </c>
      <c r="C52" s="12" t="s">
        <v>198</v>
      </c>
      <c r="D52" s="12">
        <v>5</v>
      </c>
      <c r="E52" s="12" t="s">
        <v>186</v>
      </c>
      <c r="F52" s="20" t="str">
        <f>IF(OR((G52="Lead"),(H52="Lead")),"Lead",IF(OR((G52="GRR"),(H52="GRR")),"GRR",IF(AND(OR((G52="Non-Lead"),(G52="Copper"),(G52="Galvanized"),(G52="Plastic"),(G52="Ductile Iron"),(G52="Cast Iron")),(OR((H52="Non-Lead"),(H52="Copper"),(H52="Galvanized"),(H52="Plastic"),(H52="Ductile Iron"),(H52="Cast Iron")))),"Non-lead",IF(OR(AND(OR(G52="Non-lead",G52="Copper",G52="Galvanized",G52="Plastic",G52="Ductile Iron",G52="Cast Iron",G52="Unknown"),(H52="Unknown")),(AND(OR(H52="Non-lead",H52="Copper",H52="Galvanized",H52="Plastic",H52="Ductile Iron",H52="Cast Iron"),(G52="Unknown")))),"Unknown",""))))</f>
        <v>Non-lead</v>
      </c>
      <c r="G52" s="12" t="s">
        <v>5089</v>
      </c>
      <c r="H52" s="12" t="s">
        <v>5109</v>
      </c>
      <c r="I52" s="12" t="s">
        <v>76</v>
      </c>
      <c r="K52" s="12" t="s">
        <v>5091</v>
      </c>
      <c r="L52" s="12" t="s">
        <v>5102</v>
      </c>
      <c r="M52" s="12" t="s">
        <v>5096</v>
      </c>
      <c r="Q52" s="12">
        <v>1956</v>
      </c>
      <c r="R52" s="12">
        <v>4</v>
      </c>
    </row>
    <row r="53" spans="1:18" s="12" customFormat="1" ht="30" x14ac:dyDescent="0.25">
      <c r="A53" s="12" t="s">
        <v>199</v>
      </c>
      <c r="B53" s="12" t="s">
        <v>200</v>
      </c>
      <c r="C53" s="12" t="s">
        <v>201</v>
      </c>
      <c r="D53" s="12">
        <v>5</v>
      </c>
      <c r="E53" s="12" t="s">
        <v>186</v>
      </c>
      <c r="F53" s="20" t="str">
        <f>IF(OR((G53="Lead"),(H53="Lead")),"Lead",IF(OR((G53="GRR"),(H53="GRR")),"GRR",IF(AND(OR((G53="Non-Lead"),(G53="Copper"),(G53="Galvanized"),(G53="Plastic"),(G53="Ductile Iron"),(G53="Cast Iron")),(OR((H53="Non-Lead"),(H53="Copper"),(H53="Galvanized"),(H53="Plastic"),(H53="Ductile Iron"),(H53="Cast Iron")))),"Non-lead",IF(OR(AND(OR(G53="Non-lead",G53="Copper",G53="Galvanized",G53="Plastic",G53="Ductile Iron",G53="Cast Iron",G53="Unknown"),(H53="Unknown")),(AND(OR(H53="Non-lead",H53="Copper",H53="Galvanized",H53="Plastic",H53="Ductile Iron",H53="Cast Iron"),(G53="Unknown")))),"Unknown",""))))</f>
        <v>Non-lead</v>
      </c>
      <c r="G53" s="12" t="s">
        <v>5089</v>
      </c>
      <c r="H53" s="12" t="s">
        <v>5095</v>
      </c>
      <c r="I53" s="12" t="s">
        <v>76</v>
      </c>
      <c r="K53" s="12" t="s">
        <v>5091</v>
      </c>
      <c r="L53" s="12" t="s">
        <v>5102</v>
      </c>
      <c r="M53" s="12" t="s">
        <v>5096</v>
      </c>
      <c r="Q53" s="12">
        <v>1958</v>
      </c>
      <c r="R53" s="12">
        <v>4</v>
      </c>
    </row>
    <row r="54" spans="1:18" s="12" customFormat="1" ht="45" x14ac:dyDescent="0.25">
      <c r="A54" s="12" t="s">
        <v>202</v>
      </c>
      <c r="B54" s="12" t="s">
        <v>203</v>
      </c>
      <c r="C54" s="12">
        <v>8</v>
      </c>
      <c r="D54" s="12">
        <v>2</v>
      </c>
      <c r="E54" s="12" t="s">
        <v>204</v>
      </c>
      <c r="F54" s="20" t="str">
        <f>IF(OR((G54="Lead"),(H54="Lead")),"Lead",IF(OR((G54="GRR"),(H54="GRR")),"GRR",IF(AND(OR((G54="Non-Lead"),(G54="Copper"),(G54="Galvanized"),(G54="Plastic"),(G54="Ductile Iron"),(G54="Cast Iron")),(OR((H54="Non-Lead"),(H54="Copper"),(H54="Galvanized"),(H54="Plastic"),(H54="Ductile Iron"),(H54="Cast Iron")))),"Non-lead",IF(OR(AND(OR(G54="Non-lead",G54="Copper",G54="Galvanized",G54="Plastic",G54="Ductile Iron",G54="Cast Iron",G54="Unknown"),(H54="Unknown")),(AND(OR(H54="Non-lead",H54="Copper",H54="Galvanized",H54="Plastic",H54="Ductile Iron",H54="Cast Iron"),(G54="Unknown")))),"Unknown",""))))</f>
        <v>Non-lead</v>
      </c>
      <c r="G54" s="12" t="s">
        <v>5109</v>
      </c>
      <c r="H54" s="12" t="s">
        <v>5089</v>
      </c>
      <c r="I54" s="12" t="s">
        <v>76</v>
      </c>
      <c r="K54" s="12" t="s">
        <v>5091</v>
      </c>
      <c r="L54" s="12" t="s">
        <v>5110</v>
      </c>
      <c r="M54" s="12" t="s">
        <v>5096</v>
      </c>
      <c r="Q54" s="12">
        <v>1975</v>
      </c>
      <c r="R54" s="12">
        <v>15</v>
      </c>
    </row>
    <row r="55" spans="1:18" s="12" customFormat="1" ht="45" x14ac:dyDescent="0.25">
      <c r="A55" s="12" t="s">
        <v>205</v>
      </c>
      <c r="B55" s="12" t="s">
        <v>206</v>
      </c>
      <c r="C55" s="12">
        <v>4</v>
      </c>
      <c r="D55" s="12">
        <v>1</v>
      </c>
      <c r="E55" s="12" t="s">
        <v>204</v>
      </c>
      <c r="F55" s="20" t="str">
        <f>IF(OR((G55="Lead"),(H55="Lead")),"Lead",IF(OR((G55="GRR"),(H55="GRR")),"GRR",IF(AND(OR((G55="Non-Lead"),(G55="Copper"),(G55="Galvanized"),(G55="Plastic"),(G55="Ductile Iron"),(G55="Cast Iron")),(OR((H55="Non-Lead"),(H55="Copper"),(H55="Galvanized"),(H55="Plastic"),(H55="Ductile Iron"),(H55="Cast Iron")))),"Non-lead",IF(OR(AND(OR(G55="Non-lead",G55="Copper",G55="Galvanized",G55="Plastic",G55="Ductile Iron",G55="Cast Iron",G55="Unknown"),(H55="Unknown")),(AND(OR(H55="Non-lead",H55="Copper",H55="Galvanized",H55="Plastic",H55="Ductile Iron",H55="Cast Iron"),(G55="Unknown")))),"Unknown",""))))</f>
        <v>Non-lead</v>
      </c>
      <c r="G55" s="12" t="s">
        <v>5089</v>
      </c>
      <c r="H55" s="12" t="s">
        <v>5089</v>
      </c>
      <c r="I55" s="12" t="s">
        <v>76</v>
      </c>
      <c r="K55" s="12" t="s">
        <v>5091</v>
      </c>
      <c r="L55" s="12" t="s">
        <v>5110</v>
      </c>
      <c r="M55" s="12" t="s">
        <v>5092</v>
      </c>
      <c r="P55" s="12" t="s">
        <v>5112</v>
      </c>
      <c r="Q55" s="12" t="s">
        <v>5094</v>
      </c>
      <c r="R55" s="12">
        <v>15</v>
      </c>
    </row>
    <row r="56" spans="1:18" s="12" customFormat="1" ht="30" x14ac:dyDescent="0.25">
      <c r="A56" s="12" t="s">
        <v>224</v>
      </c>
      <c r="B56" s="12" t="s">
        <v>225</v>
      </c>
      <c r="C56" s="12">
        <v>19</v>
      </c>
      <c r="D56" s="12">
        <v>18</v>
      </c>
      <c r="E56" s="12" t="s">
        <v>226</v>
      </c>
      <c r="F56" s="20" t="str">
        <f>IF(OR((G56="Lead"),(H56="Lead")),"Lead",IF(OR((G56="GRR"),(H56="GRR")),"GRR",IF(AND(OR((G56="Non-Lead"),(G56="Copper"),(G56="Galvanized"),(G56="Plastic"),(G56="Ductile Iron"),(G56="Cast Iron")),(OR((H56="Non-Lead"),(H56="Copper"),(H56="Galvanized"),(H56="Plastic"),(H56="Ductile Iron"),(H56="Cast Iron")))),"Non-lead",IF(OR(AND(OR(G56="Non-lead",G56="Copper",G56="Galvanized",G56="Plastic",G56="Ductile Iron",G56="Cast Iron",G56="Unknown"),(H56="Unknown")),(AND(OR(H56="Non-lead",H56="Copper",H56="Galvanized",H56="Plastic",H56="Ductile Iron",H56="Cast Iron"),(G56="Unknown")))),"Unknown",""))))</f>
        <v>Non-lead</v>
      </c>
      <c r="G56" s="12" t="s">
        <v>5089</v>
      </c>
      <c r="H56" s="12" t="s">
        <v>5089</v>
      </c>
      <c r="I56" s="12" t="s">
        <v>76</v>
      </c>
      <c r="K56" s="12" t="s">
        <v>5091</v>
      </c>
      <c r="L56" s="12" t="s">
        <v>5113</v>
      </c>
      <c r="M56" s="12" t="s">
        <v>5092</v>
      </c>
      <c r="Q56" s="12">
        <v>1887</v>
      </c>
      <c r="R56" s="12">
        <v>13</v>
      </c>
    </row>
    <row r="57" spans="1:18" s="12" customFormat="1" ht="30" x14ac:dyDescent="0.25">
      <c r="A57" s="12" t="s">
        <v>227</v>
      </c>
      <c r="B57" s="12" t="s">
        <v>228</v>
      </c>
      <c r="C57" s="12" t="s">
        <v>229</v>
      </c>
      <c r="D57" s="12">
        <v>16</v>
      </c>
      <c r="E57" s="12" t="s">
        <v>226</v>
      </c>
      <c r="F57" s="20" t="str">
        <f>IF(OR((G57="Lead"),(H57="Lead")),"Lead",IF(OR((G57="GRR"),(H57="GRR")),"GRR",IF(AND(OR((G57="Non-Lead"),(G57="Copper"),(G57="Galvanized"),(G57="Plastic"),(G57="Ductile Iron"),(G57="Cast Iron")),(OR((H57="Non-Lead"),(H57="Copper"),(H57="Galvanized"),(H57="Plastic"),(H57="Ductile Iron"),(H57="Cast Iron")))),"Non-lead",IF(OR(AND(OR(G57="Non-lead",G57="Copper",G57="Galvanized",G57="Plastic",G57="Ductile Iron",G57="Cast Iron",G57="Unknown"),(H57="Unknown")),(AND(OR(H57="Non-lead",H57="Copper",H57="Galvanized",H57="Plastic",H57="Ductile Iron",H57="Cast Iron"),(G57="Unknown")))),"Unknown",""))))</f>
        <v>Non-lead</v>
      </c>
      <c r="G57" s="12" t="s">
        <v>5089</v>
      </c>
      <c r="H57" s="12" t="s">
        <v>5109</v>
      </c>
      <c r="I57" s="12" t="s">
        <v>76</v>
      </c>
      <c r="K57" s="12" t="s">
        <v>5091</v>
      </c>
      <c r="L57" s="12" t="s">
        <v>5102</v>
      </c>
      <c r="M57" s="12" t="s">
        <v>5092</v>
      </c>
      <c r="P57" s="12" t="s">
        <v>5114</v>
      </c>
      <c r="Q57" s="12">
        <v>1900</v>
      </c>
      <c r="R57" s="12">
        <v>13</v>
      </c>
    </row>
    <row r="58" spans="1:18" s="12" customFormat="1" ht="120" x14ac:dyDescent="0.25">
      <c r="A58" s="12" t="s">
        <v>230</v>
      </c>
      <c r="B58" s="12" t="s">
        <v>228</v>
      </c>
      <c r="C58" s="12" t="s">
        <v>229</v>
      </c>
      <c r="D58" s="12">
        <v>16</v>
      </c>
      <c r="E58" s="12" t="s">
        <v>226</v>
      </c>
      <c r="F58" s="20" t="str">
        <f>IF(OR((G58="Lead"),(H58="Lead")),"Lead",IF(OR((G58="GRR"),(H58="GRR")),"GRR",IF(AND(OR((G58="Non-Lead"),(G58="Copper"),(G58="Galvanized"),(G58="Plastic"),(G58="Ductile Iron"),(G58="Cast Iron")),(OR((H58="Non-Lead"),(H58="Copper"),(H58="Galvanized"),(H58="Plastic"),(H58="Ductile Iron"),(H58="Cast Iron")))),"Non-lead",IF(OR(AND(OR(G58="Non-lead",G58="Copper",G58="Galvanized",G58="Plastic",G58="Ductile Iron",G58="Cast Iron",G58="Unknown"),(H58="Unknown")),(AND(OR(H58="Non-lead",H58="Copper",H58="Galvanized",H58="Plastic",H58="Ductile Iron",H58="Cast Iron"),(G58="Unknown")))),"Unknown",""))))</f>
        <v>Non-lead</v>
      </c>
      <c r="G58" s="12" t="s">
        <v>5089</v>
      </c>
      <c r="H58" s="12" t="s">
        <v>5089</v>
      </c>
      <c r="I58" s="12" t="s">
        <v>76</v>
      </c>
      <c r="K58" s="12" t="s">
        <v>5091</v>
      </c>
      <c r="L58" s="12" t="s">
        <v>5102</v>
      </c>
      <c r="M58" s="12" t="s">
        <v>5092</v>
      </c>
      <c r="P58" s="12" t="s">
        <v>5115</v>
      </c>
      <c r="Q58" s="12">
        <v>1900</v>
      </c>
      <c r="R58" s="12">
        <v>13</v>
      </c>
    </row>
    <row r="59" spans="1:18" s="12" customFormat="1" ht="75" x14ac:dyDescent="0.25">
      <c r="A59" s="12" t="s">
        <v>231</v>
      </c>
      <c r="B59" s="12" t="s">
        <v>232</v>
      </c>
      <c r="C59" s="12" t="s">
        <v>233</v>
      </c>
      <c r="D59" s="12">
        <v>16</v>
      </c>
      <c r="E59" s="12" t="s">
        <v>226</v>
      </c>
      <c r="F59" s="20" t="str">
        <f>IF(OR((G59="Lead"),(H59="Lead")),"Lead",IF(OR((G59="GRR"),(H59="GRR")),"GRR",IF(AND(OR((G59="Non-Lead"),(G59="Copper"),(G59="Galvanized"),(G59="Plastic"),(G59="Ductile Iron"),(G59="Cast Iron")),(OR((H59="Non-Lead"),(H59="Copper"),(H59="Galvanized"),(H59="Plastic"),(H59="Ductile Iron"),(H59="Cast Iron")))),"Non-lead",IF(OR(AND(OR(G59="Non-lead",G59="Copper",G59="Galvanized",G59="Plastic",G59="Ductile Iron",G59="Cast Iron",G59="Unknown"),(H59="Unknown")),(AND(OR(H59="Non-lead",H59="Copper",H59="Galvanized",H59="Plastic",H59="Ductile Iron",H59="Cast Iron"),(G59="Unknown")))),"Unknown",""))))</f>
        <v>Non-lead</v>
      </c>
      <c r="G59" s="12" t="s">
        <v>5089</v>
      </c>
      <c r="H59" s="12" t="s">
        <v>5109</v>
      </c>
      <c r="I59" s="12" t="s">
        <v>76</v>
      </c>
      <c r="K59" s="12" t="s">
        <v>5091</v>
      </c>
      <c r="L59" s="12" t="s">
        <v>5102</v>
      </c>
      <c r="M59" s="12" t="s">
        <v>5092</v>
      </c>
      <c r="P59" s="12" t="s">
        <v>5116</v>
      </c>
      <c r="Q59" s="12">
        <v>1900</v>
      </c>
      <c r="R59" s="12">
        <v>13</v>
      </c>
    </row>
    <row r="60" spans="1:18" s="12" customFormat="1" ht="30" x14ac:dyDescent="0.25">
      <c r="A60" s="12" t="s">
        <v>234</v>
      </c>
      <c r="B60" s="12" t="s">
        <v>232</v>
      </c>
      <c r="C60" s="12" t="s">
        <v>233</v>
      </c>
      <c r="D60" s="12">
        <v>16</v>
      </c>
      <c r="E60" s="12" t="s">
        <v>226</v>
      </c>
      <c r="F60" s="20" t="str">
        <f>IF(OR((G60="Lead"),(H60="Lead")),"Lead",IF(OR((G60="GRR"),(H60="GRR")),"GRR",IF(AND(OR((G60="Non-Lead"),(G60="Copper"),(G60="Galvanized"),(G60="Plastic"),(G60="Ductile Iron"),(G60="Cast Iron")),(OR((H60="Non-Lead"),(H60="Copper"),(H60="Galvanized"),(H60="Plastic"),(H60="Ductile Iron"),(H60="Cast Iron")))),"Non-lead",IF(OR(AND(OR(G60="Non-lead",G60="Copper",G60="Galvanized",G60="Plastic",G60="Ductile Iron",G60="Cast Iron",G60="Unknown"),(H60="Unknown")),(AND(OR(H60="Non-lead",H60="Copper",H60="Galvanized",H60="Plastic",H60="Ductile Iron",H60="Cast Iron"),(G60="Unknown")))),"Unknown",""))))</f>
        <v>Non-lead</v>
      </c>
      <c r="G60" s="12" t="s">
        <v>5089</v>
      </c>
      <c r="H60" s="12" t="s">
        <v>5089</v>
      </c>
      <c r="I60" s="12" t="s">
        <v>76</v>
      </c>
      <c r="K60" s="12" t="s">
        <v>5091</v>
      </c>
      <c r="L60" s="12" t="s">
        <v>5102</v>
      </c>
      <c r="M60" s="12" t="s">
        <v>5117</v>
      </c>
      <c r="Q60" s="12">
        <v>1900</v>
      </c>
      <c r="R60" s="12">
        <v>13</v>
      </c>
    </row>
    <row r="61" spans="1:18" s="12" customFormat="1" ht="30" x14ac:dyDescent="0.25">
      <c r="A61" s="12" t="s">
        <v>235</v>
      </c>
      <c r="B61" s="12" t="s">
        <v>236</v>
      </c>
      <c r="C61" s="12" t="s">
        <v>237</v>
      </c>
      <c r="D61" s="12">
        <v>18</v>
      </c>
      <c r="E61" s="12" t="s">
        <v>226</v>
      </c>
      <c r="F61" s="20" t="str">
        <f>IF(OR((G61="Lead"),(H61="Lead")),"Lead",IF(OR((G61="GRR"),(H61="GRR")),"GRR",IF(AND(OR((G61="Non-Lead"),(G61="Copper"),(G61="Galvanized"),(G61="Plastic"),(G61="Ductile Iron"),(G61="Cast Iron")),(OR((H61="Non-Lead"),(H61="Copper"),(H61="Galvanized"),(H61="Plastic"),(H61="Ductile Iron"),(H61="Cast Iron")))),"Non-lead",IF(OR(AND(OR(G61="Non-lead",G61="Copper",G61="Galvanized",G61="Plastic",G61="Ductile Iron",G61="Cast Iron",G61="Unknown"),(H61="Unknown")),(AND(OR(H61="Non-lead",H61="Copper",H61="Galvanized",H61="Plastic",H61="Ductile Iron",H61="Cast Iron"),(G61="Unknown")))),"Unknown",""))))</f>
        <v>Non-lead</v>
      </c>
      <c r="G61" s="12" t="s">
        <v>5089</v>
      </c>
      <c r="H61" s="12" t="s">
        <v>5089</v>
      </c>
      <c r="I61" s="12" t="s">
        <v>76</v>
      </c>
      <c r="K61" s="12" t="s">
        <v>5091</v>
      </c>
      <c r="L61" s="12" t="s">
        <v>5110</v>
      </c>
      <c r="M61" s="12" t="s">
        <v>5092</v>
      </c>
      <c r="Q61" s="12">
        <v>1904</v>
      </c>
      <c r="R61" s="12">
        <v>13</v>
      </c>
    </row>
    <row r="62" spans="1:18" s="12" customFormat="1" ht="30" x14ac:dyDescent="0.25">
      <c r="A62" s="12" t="s">
        <v>238</v>
      </c>
      <c r="B62" s="12" t="s">
        <v>239</v>
      </c>
      <c r="C62" s="12" t="s">
        <v>240</v>
      </c>
      <c r="D62" s="12">
        <v>11</v>
      </c>
      <c r="E62" s="12" t="s">
        <v>226</v>
      </c>
      <c r="F62" s="20" t="str">
        <f>IF(OR((G62="Lead"),(H62="Lead")),"Lead",IF(OR((G62="GRR"),(H62="GRR")),"GRR",IF(AND(OR((G62="Non-Lead"),(G62="Copper"),(G62="Galvanized"),(G62="Plastic"),(G62="Ductile Iron"),(G62="Cast Iron")),(OR((H62="Non-Lead"),(H62="Copper"),(H62="Galvanized"),(H62="Plastic"),(H62="Ductile Iron"),(H62="Cast Iron")))),"Non-lead",IF(OR(AND(OR(G62="Non-lead",G62="Copper",G62="Galvanized",G62="Plastic",G62="Ductile Iron",G62="Cast Iron",G62="Unknown"),(H62="Unknown")),(AND(OR(H62="Non-lead",H62="Copper",H62="Galvanized",H62="Plastic",H62="Ductile Iron",H62="Cast Iron"),(G62="Unknown")))),"Unknown",""))))</f>
        <v>Non-lead</v>
      </c>
      <c r="G62" s="12" t="s">
        <v>5095</v>
      </c>
      <c r="H62" s="12" t="s">
        <v>5095</v>
      </c>
      <c r="I62" s="12" t="s">
        <v>76</v>
      </c>
      <c r="K62" s="12" t="s">
        <v>5091</v>
      </c>
      <c r="L62" s="12" t="s">
        <v>5110</v>
      </c>
      <c r="M62" s="12" t="s">
        <v>5096</v>
      </c>
      <c r="Q62" s="12">
        <v>1904</v>
      </c>
      <c r="R62" s="12">
        <v>12</v>
      </c>
    </row>
    <row r="63" spans="1:18" s="12" customFormat="1" ht="30" x14ac:dyDescent="0.25">
      <c r="A63" s="12" t="s">
        <v>241</v>
      </c>
      <c r="B63" s="12" t="s">
        <v>242</v>
      </c>
      <c r="C63" s="12" t="s">
        <v>201</v>
      </c>
      <c r="D63" s="12">
        <v>12</v>
      </c>
      <c r="E63" s="12" t="s">
        <v>226</v>
      </c>
      <c r="F63" s="20" t="str">
        <f>IF(OR((G63="Lead"),(H63="Lead")),"Lead",IF(OR((G63="GRR"),(H63="GRR")),"GRR",IF(AND(OR((G63="Non-Lead"),(G63="Copper"),(G63="Galvanized"),(G63="Plastic"),(G63="Ductile Iron"),(G63="Cast Iron")),(OR((H63="Non-Lead"),(H63="Copper"),(H63="Galvanized"),(H63="Plastic"),(H63="Ductile Iron"),(H63="Cast Iron")))),"Non-lead",IF(OR(AND(OR(G63="Non-lead",G63="Copper",G63="Galvanized",G63="Plastic",G63="Ductile Iron",G63="Cast Iron",G63="Unknown"),(H63="Unknown")),(AND(OR(H63="Non-lead",H63="Copper",H63="Galvanized",H63="Plastic",H63="Ductile Iron",H63="Cast Iron"),(G63="Unknown")))),"Unknown",""))))</f>
        <v>Non-lead</v>
      </c>
      <c r="G63" s="12" t="s">
        <v>5089</v>
      </c>
      <c r="H63" s="12" t="s">
        <v>5118</v>
      </c>
      <c r="I63" s="12" t="s">
        <v>76</v>
      </c>
      <c r="K63" s="12" t="s">
        <v>5091</v>
      </c>
      <c r="L63" s="12" t="s">
        <v>5110</v>
      </c>
      <c r="M63" s="12" t="s">
        <v>5096</v>
      </c>
      <c r="Q63" s="12">
        <v>1905</v>
      </c>
      <c r="R63" s="12">
        <v>12</v>
      </c>
    </row>
    <row r="64" spans="1:18" s="12" customFormat="1" ht="120" x14ac:dyDescent="0.25">
      <c r="A64" s="12" t="s">
        <v>243</v>
      </c>
      <c r="B64" s="12" t="s">
        <v>244</v>
      </c>
      <c r="C64" s="12" t="s">
        <v>211</v>
      </c>
      <c r="D64" s="12">
        <v>19</v>
      </c>
      <c r="E64" s="12" t="s">
        <v>226</v>
      </c>
      <c r="F64" s="20" t="str">
        <f>IF(OR((G64="Lead"),(H64="Lead")),"Lead",IF(OR((G64="GRR"),(H64="GRR")),"GRR",IF(AND(OR((G64="Non-Lead"),(G64="Copper"),(G64="Galvanized"),(G64="Plastic"),(G64="Ductile Iron"),(G64="Cast Iron")),(OR((H64="Non-Lead"),(H64="Copper"),(H64="Galvanized"),(H64="Plastic"),(H64="Ductile Iron"),(H64="Cast Iron")))),"Non-lead",IF(OR(AND(OR(G64="Non-lead",G64="Copper",G64="Galvanized",G64="Plastic",G64="Ductile Iron",G64="Cast Iron",G64="Unknown"),(H64="Unknown")),(AND(OR(H64="Non-lead",H64="Copper",H64="Galvanized",H64="Plastic",H64="Ductile Iron",H64="Cast Iron"),(G64="Unknown")))),"Unknown",""))))</f>
        <v>Non-lead</v>
      </c>
      <c r="G64" s="12" t="s">
        <v>5089</v>
      </c>
      <c r="H64" s="12" t="s">
        <v>5089</v>
      </c>
      <c r="I64" s="12" t="s">
        <v>76</v>
      </c>
      <c r="K64" s="12" t="s">
        <v>5091</v>
      </c>
      <c r="L64" s="12" t="s">
        <v>5102</v>
      </c>
      <c r="M64" s="12" t="s">
        <v>5092</v>
      </c>
      <c r="P64" s="12" t="s">
        <v>5115</v>
      </c>
      <c r="Q64" s="12">
        <v>1907</v>
      </c>
      <c r="R64" s="12">
        <v>99</v>
      </c>
    </row>
    <row r="65" spans="1:18" s="12" customFormat="1" ht="60" x14ac:dyDescent="0.25">
      <c r="A65" s="12" t="s">
        <v>245</v>
      </c>
      <c r="B65" s="12" t="s">
        <v>246</v>
      </c>
      <c r="C65" s="12" t="s">
        <v>185</v>
      </c>
      <c r="D65" s="12">
        <v>32</v>
      </c>
      <c r="E65" s="12" t="s">
        <v>226</v>
      </c>
      <c r="F65" s="20" t="str">
        <f>IF(OR((G65="Lead"),(H65="Lead")),"Lead",IF(OR((G65="GRR"),(H65="GRR")),"GRR",IF(AND(OR((G65="Non-Lead"),(G65="Copper"),(G65="Galvanized"),(G65="Plastic"),(G65="Ductile Iron"),(G65="Cast Iron")),(OR((H65="Non-Lead"),(H65="Copper"),(H65="Galvanized"),(H65="Plastic"),(H65="Ductile Iron"),(H65="Cast Iron")))),"Non-lead",IF(OR(AND(OR(G65="Non-lead",G65="Copper",G65="Galvanized",G65="Plastic",G65="Ductile Iron",G65="Cast Iron",G65="Unknown"),(H65="Unknown")),(AND(OR(H65="Non-lead",H65="Copper",H65="Galvanized",H65="Plastic",H65="Ductile Iron",H65="Cast Iron"),(G65="Unknown")))),"Unknown",""))))</f>
        <v>Non-lead</v>
      </c>
      <c r="G65" s="12" t="s">
        <v>5089</v>
      </c>
      <c r="H65" s="12" t="s">
        <v>5109</v>
      </c>
      <c r="I65" s="12" t="s">
        <v>76</v>
      </c>
      <c r="K65" s="12" t="s">
        <v>5091</v>
      </c>
      <c r="L65" s="12" t="s">
        <v>5102</v>
      </c>
      <c r="M65" s="12" t="s">
        <v>5092</v>
      </c>
      <c r="P65" s="12" t="s">
        <v>5119</v>
      </c>
      <c r="Q65" s="12">
        <v>1908</v>
      </c>
      <c r="R65" s="12">
        <v>14</v>
      </c>
    </row>
    <row r="66" spans="1:18" s="12" customFormat="1" ht="60" x14ac:dyDescent="0.25">
      <c r="A66" s="12" t="s">
        <v>247</v>
      </c>
      <c r="B66" s="12" t="s">
        <v>246</v>
      </c>
      <c r="C66" s="12" t="s">
        <v>185</v>
      </c>
      <c r="D66" s="12">
        <v>32</v>
      </c>
      <c r="E66" s="12" t="s">
        <v>226</v>
      </c>
      <c r="F66" s="20" t="str">
        <f>IF(OR((G66="Lead"),(H66="Lead")),"Lead",IF(OR((G66="GRR"),(H66="GRR")),"GRR",IF(AND(OR((G66="Non-Lead"),(G66="Copper"),(G66="Galvanized"),(G66="Plastic"),(G66="Ductile Iron"),(G66="Cast Iron")),(OR((H66="Non-Lead"),(H66="Copper"),(H66="Galvanized"),(H66="Plastic"),(H66="Ductile Iron"),(H66="Cast Iron")))),"Non-lead",IF(OR(AND(OR(G66="Non-lead",G66="Copper",G66="Galvanized",G66="Plastic",G66="Ductile Iron",G66="Cast Iron",G66="Unknown"),(H66="Unknown")),(AND(OR(H66="Non-lead",H66="Copper",H66="Galvanized",H66="Plastic",H66="Ductile Iron",H66="Cast Iron"),(G66="Unknown")))),"Unknown",""))))</f>
        <v>Non-lead</v>
      </c>
      <c r="G66" s="12" t="s">
        <v>5089</v>
      </c>
      <c r="H66" s="12" t="s">
        <v>5109</v>
      </c>
      <c r="I66" s="12" t="s">
        <v>76</v>
      </c>
      <c r="K66" s="12" t="s">
        <v>5091</v>
      </c>
      <c r="L66" s="12" t="s">
        <v>5102</v>
      </c>
      <c r="M66" s="12" t="s">
        <v>5092</v>
      </c>
      <c r="P66" s="12" t="s">
        <v>5119</v>
      </c>
      <c r="Q66" s="12">
        <v>1908</v>
      </c>
      <c r="R66" s="12">
        <v>14</v>
      </c>
    </row>
    <row r="67" spans="1:18" s="12" customFormat="1" ht="45" x14ac:dyDescent="0.25">
      <c r="A67" s="12" t="s">
        <v>248</v>
      </c>
      <c r="B67" s="12" t="s">
        <v>249</v>
      </c>
      <c r="C67" s="12" t="s">
        <v>250</v>
      </c>
      <c r="D67" s="12">
        <v>32</v>
      </c>
      <c r="E67" s="12" t="s">
        <v>226</v>
      </c>
      <c r="F67" s="20" t="str">
        <f>IF(OR((G67="Lead"),(H67="Lead")),"Lead",IF(OR((G67="GRR"),(H67="GRR")),"GRR",IF(AND(OR((G67="Non-Lead"),(G67="Copper"),(G67="Galvanized"),(G67="Plastic"),(G67="Ductile Iron"),(G67="Cast Iron")),(OR((H67="Non-Lead"),(H67="Copper"),(H67="Galvanized"),(H67="Plastic"),(H67="Ductile Iron"),(H67="Cast Iron")))),"Non-lead",IF(OR(AND(OR(G67="Non-lead",G67="Copper",G67="Galvanized",G67="Plastic",G67="Ductile Iron",G67="Cast Iron",G67="Unknown"),(H67="Unknown")),(AND(OR(H67="Non-lead",H67="Copper",H67="Galvanized",H67="Plastic",H67="Ductile Iron",H67="Cast Iron"),(G67="Unknown")))),"Unknown",""))))</f>
        <v>Non-lead</v>
      </c>
      <c r="G67" s="12" t="s">
        <v>5089</v>
      </c>
      <c r="H67" s="12" t="s">
        <v>5095</v>
      </c>
      <c r="I67" s="12" t="s">
        <v>76</v>
      </c>
      <c r="K67" s="12" t="s">
        <v>5091</v>
      </c>
      <c r="L67" s="12" t="s">
        <v>5102</v>
      </c>
      <c r="M67" s="12" t="s">
        <v>5092</v>
      </c>
      <c r="P67" s="12" t="s">
        <v>5120</v>
      </c>
      <c r="Q67" s="12">
        <v>1909</v>
      </c>
      <c r="R67" s="12">
        <v>99</v>
      </c>
    </row>
    <row r="68" spans="1:18" s="12" customFormat="1" ht="75" x14ac:dyDescent="0.25">
      <c r="A68" s="12" t="s">
        <v>251</v>
      </c>
      <c r="B68" s="12" t="s">
        <v>252</v>
      </c>
      <c r="C68" s="12" t="s">
        <v>253</v>
      </c>
      <c r="D68" s="12">
        <v>33</v>
      </c>
      <c r="E68" s="12" t="s">
        <v>226</v>
      </c>
      <c r="F68" s="20" t="str">
        <f>IF(OR((G68="Lead"),(H68="Lead")),"Lead",IF(OR((G68="GRR"),(H68="GRR")),"GRR",IF(AND(OR((G68="Non-Lead"),(G68="Copper"),(G68="Galvanized"),(G68="Plastic"),(G68="Ductile Iron"),(G68="Cast Iron")),(OR((H68="Non-Lead"),(H68="Copper"),(H68="Galvanized"),(H68="Plastic"),(H68="Ductile Iron"),(H68="Cast Iron")))),"Non-lead",IF(OR(AND(OR(G68="Non-lead",G68="Copper",G68="Galvanized",G68="Plastic",G68="Ductile Iron",G68="Cast Iron",G68="Unknown"),(H68="Unknown")),(AND(OR(H68="Non-lead",H68="Copper",H68="Galvanized",H68="Plastic",H68="Ductile Iron",H68="Cast Iron"),(G68="Unknown")))),"Unknown",""))))</f>
        <v>Non-lead</v>
      </c>
      <c r="G68" s="12" t="s">
        <v>5089</v>
      </c>
      <c r="H68" s="12" t="s">
        <v>5095</v>
      </c>
      <c r="I68" s="12" t="s">
        <v>76</v>
      </c>
      <c r="K68" s="12" t="s">
        <v>5091</v>
      </c>
      <c r="L68" s="12" t="s">
        <v>5102</v>
      </c>
      <c r="M68" s="12" t="s">
        <v>5092</v>
      </c>
      <c r="P68" s="12" t="s">
        <v>5121</v>
      </c>
      <c r="Q68" s="12">
        <v>1910</v>
      </c>
      <c r="R68" s="12">
        <v>99</v>
      </c>
    </row>
    <row r="69" spans="1:18" s="12" customFormat="1" ht="30" x14ac:dyDescent="0.25">
      <c r="A69" s="12" t="s">
        <v>254</v>
      </c>
      <c r="B69" s="12" t="s">
        <v>255</v>
      </c>
      <c r="C69" s="12" t="s">
        <v>256</v>
      </c>
      <c r="D69" s="12">
        <v>11</v>
      </c>
      <c r="E69" s="12" t="s">
        <v>226</v>
      </c>
      <c r="F69" s="20" t="str">
        <f>IF(OR((G69="Lead"),(H69="Lead")),"Lead",IF(OR((G69="GRR"),(H69="GRR")),"GRR",IF(AND(OR((G69="Non-Lead"),(G69="Copper"),(G69="Galvanized"),(G69="Plastic"),(G69="Ductile Iron"),(G69="Cast Iron")),(OR((H69="Non-Lead"),(H69="Copper"),(H69="Galvanized"),(H69="Plastic"),(H69="Ductile Iron"),(H69="Cast Iron")))),"Non-lead",IF(OR(AND(OR(G69="Non-lead",G69="Copper",G69="Galvanized",G69="Plastic",G69="Ductile Iron",G69="Cast Iron",G69="Unknown"),(H69="Unknown")),(AND(OR(H69="Non-lead",H69="Copper",H69="Galvanized",H69="Plastic",H69="Ductile Iron",H69="Cast Iron"),(G69="Unknown")))),"Unknown",""))))</f>
        <v>Non-lead</v>
      </c>
      <c r="G69" s="12" t="s">
        <v>5089</v>
      </c>
      <c r="H69" s="12" t="s">
        <v>5089</v>
      </c>
      <c r="I69" s="12" t="s">
        <v>76</v>
      </c>
      <c r="K69" s="12" t="s">
        <v>5091</v>
      </c>
      <c r="L69" s="12" t="s">
        <v>5102</v>
      </c>
      <c r="M69" s="12" t="s">
        <v>5096</v>
      </c>
      <c r="Q69" s="12">
        <v>1912</v>
      </c>
      <c r="R69" s="12">
        <v>12</v>
      </c>
    </row>
    <row r="70" spans="1:18" s="12" customFormat="1" ht="45" x14ac:dyDescent="0.25">
      <c r="A70" s="12" t="s">
        <v>257</v>
      </c>
      <c r="B70" s="12" t="s">
        <v>258</v>
      </c>
      <c r="C70" s="12" t="s">
        <v>259</v>
      </c>
      <c r="D70" s="12">
        <v>30</v>
      </c>
      <c r="E70" s="12" t="s">
        <v>226</v>
      </c>
      <c r="F70" s="20" t="str">
        <f>IF(OR((G70="Lead"),(H70="Lead")),"Lead",IF(OR((G70="GRR"),(H70="GRR")),"GRR",IF(AND(OR((G70="Non-Lead"),(G70="Copper"),(G70="Galvanized"),(G70="Plastic"),(G70="Ductile Iron"),(G70="Cast Iron")),(OR((H70="Non-Lead"),(H70="Copper"),(H70="Galvanized"),(H70="Plastic"),(H70="Ductile Iron"),(H70="Cast Iron")))),"Non-lead",IF(OR(AND(OR(G70="Non-lead",G70="Copper",G70="Galvanized",G70="Plastic",G70="Ductile Iron",G70="Cast Iron",G70="Unknown"),(H70="Unknown")),(AND(OR(H70="Non-lead",H70="Copper",H70="Galvanized",H70="Plastic",H70="Ductile Iron",H70="Cast Iron"),(G70="Unknown")))),"Unknown",""))))</f>
        <v>Non-lead</v>
      </c>
      <c r="G70" s="12" t="s">
        <v>5089</v>
      </c>
      <c r="H70" s="12" t="s">
        <v>5095</v>
      </c>
      <c r="I70" s="12" t="s">
        <v>76</v>
      </c>
      <c r="K70" s="12" t="s">
        <v>5091</v>
      </c>
      <c r="L70" s="12" t="s">
        <v>5110</v>
      </c>
      <c r="M70" s="12" t="s">
        <v>5096</v>
      </c>
      <c r="P70" s="12" t="s">
        <v>5122</v>
      </c>
      <c r="Q70" s="12">
        <v>1913</v>
      </c>
      <c r="R70" s="12">
        <v>11</v>
      </c>
    </row>
    <row r="71" spans="1:18" s="12" customFormat="1" ht="30" x14ac:dyDescent="0.25">
      <c r="A71" s="12" t="s">
        <v>260</v>
      </c>
      <c r="B71" s="12" t="s">
        <v>261</v>
      </c>
      <c r="C71" s="12" t="s">
        <v>262</v>
      </c>
      <c r="D71" s="12">
        <v>12</v>
      </c>
      <c r="E71" s="12" t="s">
        <v>226</v>
      </c>
      <c r="F71" s="20" t="str">
        <f>IF(OR((G71="Lead"),(H71="Lead")),"Lead",IF(OR((G71="GRR"),(H71="GRR")),"GRR",IF(AND(OR((G71="Non-Lead"),(G71="Copper"),(G71="Galvanized"),(G71="Plastic"),(G71="Ductile Iron"),(G71="Cast Iron")),(OR((H71="Non-Lead"),(H71="Copper"),(H71="Galvanized"),(H71="Plastic"),(H71="Ductile Iron"),(H71="Cast Iron")))),"Non-lead",IF(OR(AND(OR(G71="Non-lead",G71="Copper",G71="Galvanized",G71="Plastic",G71="Ductile Iron",G71="Cast Iron",G71="Unknown"),(H71="Unknown")),(AND(OR(H71="Non-lead",H71="Copper",H71="Galvanized",H71="Plastic",H71="Ductile Iron",H71="Cast Iron"),(G71="Unknown")))),"Unknown",""))))</f>
        <v>Non-lead</v>
      </c>
      <c r="G71" s="12" t="s">
        <v>5089</v>
      </c>
      <c r="H71" s="12" t="s">
        <v>5109</v>
      </c>
      <c r="I71" s="12" t="s">
        <v>76</v>
      </c>
      <c r="K71" s="12" t="s">
        <v>5091</v>
      </c>
      <c r="L71" s="12" t="s">
        <v>5110</v>
      </c>
      <c r="M71" s="12" t="s">
        <v>5096</v>
      </c>
      <c r="P71" s="12" t="s">
        <v>5123</v>
      </c>
      <c r="Q71" s="12">
        <v>1915</v>
      </c>
      <c r="R71" s="12">
        <v>12</v>
      </c>
    </row>
    <row r="72" spans="1:18" s="12" customFormat="1" ht="30" x14ac:dyDescent="0.25">
      <c r="A72" s="12" t="s">
        <v>263</v>
      </c>
      <c r="B72" s="12" t="s">
        <v>264</v>
      </c>
      <c r="C72" s="12" t="s">
        <v>265</v>
      </c>
      <c r="D72" s="12">
        <v>23</v>
      </c>
      <c r="E72" s="12" t="s">
        <v>226</v>
      </c>
      <c r="F72" s="20" t="str">
        <f>IF(OR((G72="Lead"),(H72="Lead")),"Lead",IF(OR((G72="GRR"),(H72="GRR")),"GRR",IF(AND(OR((G72="Non-Lead"),(G72="Copper"),(G72="Galvanized"),(G72="Plastic"),(G72="Ductile Iron"),(G72="Cast Iron")),(OR((H72="Non-Lead"),(H72="Copper"),(H72="Galvanized"),(H72="Plastic"),(H72="Ductile Iron"),(H72="Cast Iron")))),"Non-lead",IF(OR(AND(OR(G72="Non-lead",G72="Copper",G72="Galvanized",G72="Plastic",G72="Ductile Iron",G72="Cast Iron",G72="Unknown"),(H72="Unknown")),(AND(OR(H72="Non-lead",H72="Copper",H72="Galvanized",H72="Plastic",H72="Ductile Iron",H72="Cast Iron"),(G72="Unknown")))),"Unknown",""))))</f>
        <v>Non-lead</v>
      </c>
      <c r="G72" s="12" t="s">
        <v>5089</v>
      </c>
      <c r="H72" s="12" t="s">
        <v>5109</v>
      </c>
      <c r="I72" s="12" t="s">
        <v>76</v>
      </c>
      <c r="K72" s="12" t="s">
        <v>5091</v>
      </c>
      <c r="L72" s="12" t="s">
        <v>5110</v>
      </c>
      <c r="M72" s="12" t="s">
        <v>5096</v>
      </c>
      <c r="Q72" s="12">
        <v>1919</v>
      </c>
      <c r="R72" s="12">
        <v>12</v>
      </c>
    </row>
    <row r="73" spans="1:18" s="12" customFormat="1" ht="30" x14ac:dyDescent="0.25">
      <c r="A73" s="12" t="s">
        <v>266</v>
      </c>
      <c r="B73" s="12" t="s">
        <v>267</v>
      </c>
      <c r="C73" s="12" t="s">
        <v>268</v>
      </c>
      <c r="D73" s="12">
        <v>16</v>
      </c>
      <c r="E73" s="12" t="s">
        <v>226</v>
      </c>
      <c r="F73" s="20" t="str">
        <f>IF(OR((G73="Lead"),(H73="Lead")),"Lead",IF(OR((G73="GRR"),(H73="GRR")),"GRR",IF(AND(OR((G73="Non-Lead"),(G73="Copper"),(G73="Galvanized"),(G73="Plastic"),(G73="Ductile Iron"),(G73="Cast Iron")),(OR((H73="Non-Lead"),(H73="Copper"),(H73="Galvanized"),(H73="Plastic"),(H73="Ductile Iron"),(H73="Cast Iron")))),"Non-lead",IF(OR(AND(OR(G73="Non-lead",G73="Copper",G73="Galvanized",G73="Plastic",G73="Ductile Iron",G73="Cast Iron",G73="Unknown"),(H73="Unknown")),(AND(OR(H73="Non-lead",H73="Copper",H73="Galvanized",H73="Plastic",H73="Ductile Iron",H73="Cast Iron"),(G73="Unknown")))),"Unknown",""))))</f>
        <v>Non-lead</v>
      </c>
      <c r="G73" s="12" t="s">
        <v>5089</v>
      </c>
      <c r="H73" s="12" t="s">
        <v>5109</v>
      </c>
      <c r="I73" s="12" t="s">
        <v>76</v>
      </c>
      <c r="K73" s="12" t="s">
        <v>5091</v>
      </c>
      <c r="L73" s="12" t="s">
        <v>5102</v>
      </c>
      <c r="M73" s="12" t="s">
        <v>5092</v>
      </c>
      <c r="P73" s="12" t="s">
        <v>5124</v>
      </c>
      <c r="Q73" s="12">
        <v>1919</v>
      </c>
      <c r="R73" s="12">
        <v>13</v>
      </c>
    </row>
    <row r="74" spans="1:18" s="12" customFormat="1" ht="30" x14ac:dyDescent="0.25">
      <c r="A74" s="12" t="s">
        <v>269</v>
      </c>
      <c r="B74" s="12" t="s">
        <v>270</v>
      </c>
      <c r="C74" s="12" t="s">
        <v>265</v>
      </c>
      <c r="D74" s="12">
        <v>12</v>
      </c>
      <c r="E74" s="12" t="s">
        <v>226</v>
      </c>
      <c r="F74" s="20" t="str">
        <f>IF(OR((G74="Lead"),(H74="Lead")),"Lead",IF(OR((G74="GRR"),(H74="GRR")),"GRR",IF(AND(OR((G74="Non-Lead"),(G74="Copper"),(G74="Galvanized"),(G74="Plastic"),(G74="Ductile Iron"),(G74="Cast Iron")),(OR((H74="Non-Lead"),(H74="Copper"),(H74="Galvanized"),(H74="Plastic"),(H74="Ductile Iron"),(H74="Cast Iron")))),"Non-lead",IF(OR(AND(OR(G74="Non-lead",G74="Copper",G74="Galvanized",G74="Plastic",G74="Ductile Iron",G74="Cast Iron",G74="Unknown"),(H74="Unknown")),(AND(OR(H74="Non-lead",H74="Copper",H74="Galvanized",H74="Plastic",H74="Ductile Iron",H74="Cast Iron"),(G74="Unknown")))),"Unknown",""))))</f>
        <v>Non-lead</v>
      </c>
      <c r="G74" s="12" t="s">
        <v>5089</v>
      </c>
      <c r="H74" s="12" t="s">
        <v>5109</v>
      </c>
      <c r="I74" s="12" t="s">
        <v>76</v>
      </c>
      <c r="K74" s="12" t="s">
        <v>5091</v>
      </c>
      <c r="L74" s="12" t="s">
        <v>5110</v>
      </c>
      <c r="M74" s="12" t="s">
        <v>5096</v>
      </c>
      <c r="P74" s="12" t="s">
        <v>5123</v>
      </c>
      <c r="Q74" s="12">
        <v>1920</v>
      </c>
      <c r="R74" s="12">
        <v>12</v>
      </c>
    </row>
    <row r="75" spans="1:18" s="12" customFormat="1" ht="45" x14ac:dyDescent="0.25">
      <c r="A75" s="12" t="s">
        <v>271</v>
      </c>
      <c r="B75" s="12" t="s">
        <v>272</v>
      </c>
      <c r="C75" s="12" t="s">
        <v>273</v>
      </c>
      <c r="D75" s="12" t="s">
        <v>274</v>
      </c>
      <c r="E75" s="12" t="s">
        <v>226</v>
      </c>
      <c r="F75" s="20" t="str">
        <f>IF(OR((G75="Lead"),(H75="Lead")),"Lead",IF(OR((G75="GRR"),(H75="GRR")),"GRR",IF(AND(OR((G75="Non-Lead"),(G75="Copper"),(G75="Galvanized"),(G75="Plastic"),(G75="Ductile Iron"),(G75="Cast Iron")),(OR((H75="Non-Lead"),(H75="Copper"),(H75="Galvanized"),(H75="Plastic"),(H75="Ductile Iron"),(H75="Cast Iron")))),"Non-lead",IF(OR(AND(OR(G75="Non-lead",G75="Copper",G75="Galvanized",G75="Plastic",G75="Ductile Iron",G75="Cast Iron",G75="Unknown"),(H75="Unknown")),(AND(OR(H75="Non-lead",H75="Copper",H75="Galvanized",H75="Plastic",H75="Ductile Iron",H75="Cast Iron"),(G75="Unknown")))),"Unknown",""))))</f>
        <v>Non-lead</v>
      </c>
      <c r="G75" s="12" t="s">
        <v>5089</v>
      </c>
      <c r="H75" s="12" t="s">
        <v>5089</v>
      </c>
      <c r="I75" s="12" t="s">
        <v>76</v>
      </c>
      <c r="K75" s="12" t="s">
        <v>5091</v>
      </c>
      <c r="L75" s="12" t="s">
        <v>5102</v>
      </c>
      <c r="M75" s="12" t="s">
        <v>5092</v>
      </c>
      <c r="P75" s="12" t="s">
        <v>5125</v>
      </c>
      <c r="Q75" s="12">
        <v>1922</v>
      </c>
      <c r="R75" s="12">
        <v>12</v>
      </c>
    </row>
    <row r="76" spans="1:18" s="12" customFormat="1" ht="30" x14ac:dyDescent="0.25">
      <c r="A76" s="12" t="s">
        <v>275</v>
      </c>
      <c r="B76" s="12" t="s">
        <v>276</v>
      </c>
      <c r="C76" s="12" t="s">
        <v>277</v>
      </c>
      <c r="D76" s="12">
        <v>22</v>
      </c>
      <c r="E76" s="12" t="s">
        <v>226</v>
      </c>
      <c r="F76" s="20" t="str">
        <f>IF(OR((G76="Lead"),(H76="Lead")),"Lead",IF(OR((G76="GRR"),(H76="GRR")),"GRR",IF(AND(OR((G76="Non-Lead"),(G76="Copper"),(G76="Galvanized"),(G76="Plastic"),(G76="Ductile Iron"),(G76="Cast Iron")),(OR((H76="Non-Lead"),(H76="Copper"),(H76="Galvanized"),(H76="Plastic"),(H76="Ductile Iron"),(H76="Cast Iron")))),"Non-lead",IF(OR(AND(OR(G76="Non-lead",G76="Copper",G76="Galvanized",G76="Plastic",G76="Ductile Iron",G76="Cast Iron",G76="Unknown"),(H76="Unknown")),(AND(OR(H76="Non-lead",H76="Copper",H76="Galvanized",H76="Plastic",H76="Ductile Iron",H76="Cast Iron"),(G76="Unknown")))),"Unknown",""))))</f>
        <v>Non-lead</v>
      </c>
      <c r="G76" s="12" t="s">
        <v>5109</v>
      </c>
      <c r="H76" s="12" t="s">
        <v>5095</v>
      </c>
      <c r="I76" s="12" t="s">
        <v>76</v>
      </c>
      <c r="K76" s="12" t="s">
        <v>5091</v>
      </c>
      <c r="L76" s="12" t="s">
        <v>5113</v>
      </c>
      <c r="M76" s="12" t="s">
        <v>5096</v>
      </c>
      <c r="Q76" s="12">
        <v>1925</v>
      </c>
      <c r="R76" s="12">
        <v>12</v>
      </c>
    </row>
    <row r="77" spans="1:18" s="12" customFormat="1" ht="90" x14ac:dyDescent="0.25">
      <c r="A77" s="12" t="s">
        <v>278</v>
      </c>
      <c r="B77" s="12" t="s">
        <v>279</v>
      </c>
      <c r="C77" s="12">
        <v>13</v>
      </c>
      <c r="D77" s="12">
        <v>16</v>
      </c>
      <c r="E77" s="12" t="s">
        <v>226</v>
      </c>
      <c r="F77" s="20" t="str">
        <f>IF(OR((G77="Lead"),(H77="Lead")),"Lead",IF(OR((G77="GRR"),(H77="GRR")),"GRR",IF(AND(OR((G77="Non-Lead"),(G77="Copper"),(G77="Galvanized"),(G77="Plastic"),(G77="Ductile Iron"),(G77="Cast Iron")),(OR((H77="Non-Lead"),(H77="Copper"),(H77="Galvanized"),(H77="Plastic"),(H77="Ductile Iron"),(H77="Cast Iron")))),"Non-lead",IF(OR(AND(OR(G77="Non-lead",G77="Copper",G77="Galvanized",G77="Plastic",G77="Ductile Iron",G77="Cast Iron",G77="Unknown"),(H77="Unknown")),(AND(OR(H77="Non-lead",H77="Copper",H77="Galvanized",H77="Plastic",H77="Ductile Iron",H77="Cast Iron"),(G77="Unknown")))),"Unknown",""))))</f>
        <v>Non-lead</v>
      </c>
      <c r="G77" s="12" t="s">
        <v>5089</v>
      </c>
      <c r="H77" s="12" t="s">
        <v>5126</v>
      </c>
      <c r="I77" s="12" t="s">
        <v>76</v>
      </c>
      <c r="K77" s="12" t="s">
        <v>5091</v>
      </c>
      <c r="L77" s="12" t="s">
        <v>5102</v>
      </c>
      <c r="M77" s="12" t="s">
        <v>5092</v>
      </c>
      <c r="P77" s="12" t="s">
        <v>5127</v>
      </c>
      <c r="Q77" s="12">
        <v>1928</v>
      </c>
      <c r="R77" s="12">
        <v>13</v>
      </c>
    </row>
    <row r="78" spans="1:18" s="12" customFormat="1" ht="30" x14ac:dyDescent="0.25">
      <c r="A78" s="12" t="s">
        <v>280</v>
      </c>
      <c r="B78" s="12" t="s">
        <v>281</v>
      </c>
      <c r="C78" s="12" t="s">
        <v>282</v>
      </c>
      <c r="D78" s="12">
        <v>61</v>
      </c>
      <c r="E78" s="12" t="s">
        <v>226</v>
      </c>
      <c r="F78" s="20" t="str">
        <f>IF(OR((G78="Lead"),(H78="Lead")),"Lead",IF(OR((G78="GRR"),(H78="GRR")),"GRR",IF(AND(OR((G78="Non-Lead"),(G78="Copper"),(G78="Galvanized"),(G78="Plastic"),(G78="Ductile Iron"),(G78="Cast Iron")),(OR((H78="Non-Lead"),(H78="Copper"),(H78="Galvanized"),(H78="Plastic"),(H78="Ductile Iron"),(H78="Cast Iron")))),"Non-lead",IF(OR(AND(OR(G78="Non-lead",G78="Copper",G78="Galvanized",G78="Plastic",G78="Ductile Iron",G78="Cast Iron",G78="Unknown"),(H78="Unknown")),(AND(OR(H78="Non-lead",H78="Copper",H78="Galvanized",H78="Plastic",H78="Ductile Iron",H78="Cast Iron"),(G78="Unknown")))),"Unknown",""))))</f>
        <v>Non-lead</v>
      </c>
      <c r="G78" s="12" t="s">
        <v>5089</v>
      </c>
      <c r="H78" s="12" t="s">
        <v>5089</v>
      </c>
      <c r="I78" s="12" t="s">
        <v>76</v>
      </c>
      <c r="K78" s="12" t="s">
        <v>5091</v>
      </c>
      <c r="L78" s="12" t="s">
        <v>5102</v>
      </c>
      <c r="M78" s="12" t="s">
        <v>5092</v>
      </c>
      <c r="P78" s="12" t="s">
        <v>5128</v>
      </c>
      <c r="Q78" s="12">
        <v>1932</v>
      </c>
    </row>
    <row r="79" spans="1:18" s="12" customFormat="1" ht="30" x14ac:dyDescent="0.25">
      <c r="A79" s="12" t="s">
        <v>283</v>
      </c>
      <c r="B79" s="12" t="s">
        <v>284</v>
      </c>
      <c r="C79" s="12" t="s">
        <v>285</v>
      </c>
      <c r="D79" s="12">
        <v>29</v>
      </c>
      <c r="E79" s="12" t="s">
        <v>226</v>
      </c>
      <c r="F79" s="20" t="str">
        <f>IF(OR((G79="Lead"),(H79="Lead")),"Lead",IF(OR((G79="GRR"),(H79="GRR")),"GRR",IF(AND(OR((G79="Non-Lead"),(G79="Copper"),(G79="Galvanized"),(G79="Plastic"),(G79="Ductile Iron"),(G79="Cast Iron")),(OR((H79="Non-Lead"),(H79="Copper"),(H79="Galvanized"),(H79="Plastic"),(H79="Ductile Iron"),(H79="Cast Iron")))),"Non-lead",IF(OR(AND(OR(G79="Non-lead",G79="Copper",G79="Galvanized",G79="Plastic",G79="Ductile Iron",G79="Cast Iron",G79="Unknown"),(H79="Unknown")),(AND(OR(H79="Non-lead",H79="Copper",H79="Galvanized",H79="Plastic",H79="Ductile Iron",H79="Cast Iron"),(G79="Unknown")))),"Unknown",""))))</f>
        <v>Non-lead</v>
      </c>
      <c r="G79" s="12" t="s">
        <v>5089</v>
      </c>
      <c r="H79" s="12" t="s">
        <v>5089</v>
      </c>
      <c r="I79" s="12" t="s">
        <v>76</v>
      </c>
      <c r="K79" s="12" t="s">
        <v>5091</v>
      </c>
      <c r="L79" s="12" t="s">
        <v>5110</v>
      </c>
      <c r="M79" s="12" t="s">
        <v>5096</v>
      </c>
      <c r="Q79" s="12">
        <v>1940</v>
      </c>
      <c r="R79" s="12">
        <v>11</v>
      </c>
    </row>
    <row r="80" spans="1:18" s="12" customFormat="1" ht="30" x14ac:dyDescent="0.25">
      <c r="A80" s="12" t="s">
        <v>286</v>
      </c>
      <c r="B80" s="12" t="s">
        <v>287</v>
      </c>
      <c r="C80" s="12" t="s">
        <v>277</v>
      </c>
      <c r="D80" s="12">
        <v>11</v>
      </c>
      <c r="E80" s="12" t="s">
        <v>226</v>
      </c>
      <c r="F80" s="20" t="str">
        <f>IF(OR((G80="Lead"),(H80="Lead")),"Lead",IF(OR((G80="GRR"),(H80="GRR")),"GRR",IF(AND(OR((G80="Non-Lead"),(G80="Copper"),(G80="Galvanized"),(G80="Plastic"),(G80="Ductile Iron"),(G80="Cast Iron")),(OR((H80="Non-Lead"),(H80="Copper"),(H80="Galvanized"),(H80="Plastic"),(H80="Ductile Iron"),(H80="Cast Iron")))),"Non-lead",IF(OR(AND(OR(G80="Non-lead",G80="Copper",G80="Galvanized",G80="Plastic",G80="Ductile Iron",G80="Cast Iron",G80="Unknown"),(H80="Unknown")),(AND(OR(H80="Non-lead",H80="Copper",H80="Galvanized",H80="Plastic",H80="Ductile Iron",H80="Cast Iron"),(G80="Unknown")))),"Unknown",""))))</f>
        <v>Non-lead</v>
      </c>
      <c r="G80" s="12" t="s">
        <v>5095</v>
      </c>
      <c r="H80" s="12" t="s">
        <v>5089</v>
      </c>
      <c r="I80" s="12" t="s">
        <v>76</v>
      </c>
      <c r="K80" s="12" t="s">
        <v>5091</v>
      </c>
      <c r="L80" s="12" t="s">
        <v>5110</v>
      </c>
      <c r="M80" s="12" t="s">
        <v>5117</v>
      </c>
      <c r="Q80" s="12">
        <v>1940</v>
      </c>
      <c r="R80" s="12">
        <v>12</v>
      </c>
    </row>
    <row r="81" spans="1:18" s="12" customFormat="1" ht="30" x14ac:dyDescent="0.25">
      <c r="A81" s="12" t="s">
        <v>288</v>
      </c>
      <c r="B81" s="12" t="s">
        <v>289</v>
      </c>
      <c r="C81" s="12" t="s">
        <v>290</v>
      </c>
      <c r="D81" s="12">
        <v>13</v>
      </c>
      <c r="E81" s="12" t="s">
        <v>226</v>
      </c>
      <c r="F81" s="20" t="str">
        <f>IF(OR((G81="Lead"),(H81="Lead")),"Lead",IF(OR((G81="GRR"),(H81="GRR")),"GRR",IF(AND(OR((G81="Non-Lead"),(G81="Copper"),(G81="Galvanized"),(G81="Plastic"),(G81="Ductile Iron"),(G81="Cast Iron")),(OR((H81="Non-Lead"),(H81="Copper"),(H81="Galvanized"),(H81="Plastic"),(H81="Ductile Iron"),(H81="Cast Iron")))),"Non-lead",IF(OR(AND(OR(G81="Non-lead",G81="Copper",G81="Galvanized",G81="Plastic",G81="Ductile Iron",G81="Cast Iron",G81="Unknown"),(H81="Unknown")),(AND(OR(H81="Non-lead",H81="Copper",H81="Galvanized",H81="Plastic",H81="Ductile Iron",H81="Cast Iron"),(G81="Unknown")))),"Unknown",""))))</f>
        <v>Non-lead</v>
      </c>
      <c r="G81" s="12" t="s">
        <v>5089</v>
      </c>
      <c r="H81" s="12" t="s">
        <v>5089</v>
      </c>
      <c r="I81" s="12" t="s">
        <v>76</v>
      </c>
      <c r="K81" s="12" t="s">
        <v>5091</v>
      </c>
      <c r="L81" s="12" t="s">
        <v>5102</v>
      </c>
      <c r="M81" s="12" t="s">
        <v>5092</v>
      </c>
      <c r="P81" s="12" t="s">
        <v>5129</v>
      </c>
      <c r="Q81" s="12">
        <v>1947</v>
      </c>
      <c r="R81" s="12">
        <v>12</v>
      </c>
    </row>
    <row r="82" spans="1:18" s="12" customFormat="1" ht="30" x14ac:dyDescent="0.25">
      <c r="A82" s="12" t="s">
        <v>291</v>
      </c>
      <c r="B82" s="12" t="s">
        <v>292</v>
      </c>
      <c r="C82" s="12">
        <v>8</v>
      </c>
      <c r="D82" s="12">
        <v>11</v>
      </c>
      <c r="E82" s="12" t="s">
        <v>226</v>
      </c>
      <c r="F82" s="20" t="str">
        <f>IF(OR((G82="Lead"),(H82="Lead")),"Lead",IF(OR((G82="GRR"),(H82="GRR")),"GRR",IF(AND(OR((G82="Non-Lead"),(G82="Copper"),(G82="Galvanized"),(G82="Plastic"),(G82="Ductile Iron"),(G82="Cast Iron")),(OR((H82="Non-Lead"),(H82="Copper"),(H82="Galvanized"),(H82="Plastic"),(H82="Ductile Iron"),(H82="Cast Iron")))),"Non-lead",IF(OR(AND(OR(G82="Non-lead",G82="Copper",G82="Galvanized",G82="Plastic",G82="Ductile Iron",G82="Cast Iron",G82="Unknown"),(H82="Unknown")),(AND(OR(H82="Non-lead",H82="Copper",H82="Galvanized",H82="Plastic",H82="Ductile Iron",H82="Cast Iron"),(G82="Unknown")))),"Unknown",""))))</f>
        <v>Non-lead</v>
      </c>
      <c r="G82" s="12" t="s">
        <v>5089</v>
      </c>
      <c r="H82" s="12" t="s">
        <v>5126</v>
      </c>
      <c r="I82" s="12" t="s">
        <v>76</v>
      </c>
      <c r="K82" s="12" t="s">
        <v>5091</v>
      </c>
      <c r="L82" s="12" t="s">
        <v>5102</v>
      </c>
      <c r="M82" s="12" t="s">
        <v>5096</v>
      </c>
      <c r="Q82" s="12">
        <v>1953</v>
      </c>
      <c r="R82" s="12">
        <v>12</v>
      </c>
    </row>
    <row r="83" spans="1:18" s="12" customFormat="1" ht="60" x14ac:dyDescent="0.25">
      <c r="A83" s="12" t="s">
        <v>293</v>
      </c>
      <c r="B83" s="12" t="s">
        <v>294</v>
      </c>
      <c r="C83" s="12" t="s">
        <v>295</v>
      </c>
      <c r="D83" s="12">
        <v>5</v>
      </c>
      <c r="E83" s="12" t="s">
        <v>226</v>
      </c>
      <c r="F83" s="20" t="str">
        <f>IF(OR((G83="Lead"),(H83="Lead")),"Lead",IF(OR((G83="GRR"),(H83="GRR")),"GRR",IF(AND(OR((G83="Non-Lead"),(G83="Copper"),(G83="Galvanized"),(G83="Plastic"),(G83="Ductile Iron"),(G83="Cast Iron")),(OR((H83="Non-Lead"),(H83="Copper"),(H83="Galvanized"),(H83="Plastic"),(H83="Ductile Iron"),(H83="Cast Iron")))),"Non-lead",IF(OR(AND(OR(G83="Non-lead",G83="Copper",G83="Galvanized",G83="Plastic",G83="Ductile Iron",G83="Cast Iron",G83="Unknown"),(H83="Unknown")),(AND(OR(H83="Non-lead",H83="Copper",H83="Galvanized",H83="Plastic",H83="Ductile Iron",H83="Cast Iron"),(G83="Unknown")))),"Unknown",""))))</f>
        <v>Non-lead</v>
      </c>
      <c r="G83" s="12" t="s">
        <v>5089</v>
      </c>
      <c r="H83" s="12" t="s">
        <v>5095</v>
      </c>
      <c r="I83" s="12" t="s">
        <v>76</v>
      </c>
      <c r="K83" s="12" t="s">
        <v>5091</v>
      </c>
      <c r="L83" s="12" t="s">
        <v>5102</v>
      </c>
      <c r="M83" s="12" t="s">
        <v>5092</v>
      </c>
      <c r="P83" s="12" t="s">
        <v>5130</v>
      </c>
      <c r="Q83" s="12">
        <v>1954</v>
      </c>
      <c r="R83" s="12">
        <v>12</v>
      </c>
    </row>
    <row r="84" spans="1:18" s="12" customFormat="1" ht="120" x14ac:dyDescent="0.25">
      <c r="A84" s="12" t="s">
        <v>296</v>
      </c>
      <c r="B84" s="12" t="s">
        <v>297</v>
      </c>
      <c r="C84" s="12" t="s">
        <v>290</v>
      </c>
      <c r="D84" s="12">
        <v>19</v>
      </c>
      <c r="E84" s="12" t="s">
        <v>226</v>
      </c>
      <c r="F84" s="20" t="str">
        <f>IF(OR((G84="Lead"),(H84="Lead")),"Lead",IF(OR((G84="GRR"),(H84="GRR")),"GRR",IF(AND(OR((G84="Non-Lead"),(G84="Copper"),(G84="Galvanized"),(G84="Plastic"),(G84="Ductile Iron"),(G84="Cast Iron")),(OR((H84="Non-Lead"),(H84="Copper"),(H84="Galvanized"),(H84="Plastic"),(H84="Ductile Iron"),(H84="Cast Iron")))),"Non-lead",IF(OR(AND(OR(G84="Non-lead",G84="Copper",G84="Galvanized",G84="Plastic",G84="Ductile Iron",G84="Cast Iron",G84="Unknown"),(H84="Unknown")),(AND(OR(H84="Non-lead",H84="Copper",H84="Galvanized",H84="Plastic",H84="Ductile Iron",H84="Cast Iron"),(G84="Unknown")))),"Unknown",""))))</f>
        <v>Non-lead</v>
      </c>
      <c r="G84" s="12" t="s">
        <v>5089</v>
      </c>
      <c r="H84" s="12" t="s">
        <v>5095</v>
      </c>
      <c r="I84" s="12" t="s">
        <v>76</v>
      </c>
      <c r="K84" s="12" t="s">
        <v>5091</v>
      </c>
      <c r="L84" s="12" t="s">
        <v>5102</v>
      </c>
      <c r="M84" s="12" t="s">
        <v>5092</v>
      </c>
      <c r="P84" s="12" t="s">
        <v>5115</v>
      </c>
      <c r="Q84" s="12">
        <v>1964</v>
      </c>
      <c r="R84" s="12">
        <v>14</v>
      </c>
    </row>
    <row r="85" spans="1:18" s="12" customFormat="1" ht="45" x14ac:dyDescent="0.25">
      <c r="A85" s="12" t="s">
        <v>298</v>
      </c>
      <c r="B85" s="12" t="s">
        <v>299</v>
      </c>
      <c r="C85" s="12" t="s">
        <v>300</v>
      </c>
      <c r="D85" s="12">
        <v>12</v>
      </c>
      <c r="E85" s="12" t="s">
        <v>226</v>
      </c>
      <c r="F85" s="20" t="str">
        <f>IF(OR((G85="Lead"),(H85="Lead")),"Lead",IF(OR((G85="GRR"),(H85="GRR")),"GRR",IF(AND(OR((G85="Non-Lead"),(G85="Copper"),(G85="Galvanized"),(G85="Plastic"),(G85="Ductile Iron"),(G85="Cast Iron")),(OR((H85="Non-Lead"),(H85="Copper"),(H85="Galvanized"),(H85="Plastic"),(H85="Ductile Iron"),(H85="Cast Iron")))),"Non-lead",IF(OR(AND(OR(G85="Non-lead",G85="Copper",G85="Galvanized",G85="Plastic",G85="Ductile Iron",G85="Cast Iron",G85="Unknown"),(H85="Unknown")),(AND(OR(H85="Non-lead",H85="Copper",H85="Galvanized",H85="Plastic",H85="Ductile Iron",H85="Cast Iron"),(G85="Unknown")))),"Unknown",""))))</f>
        <v>Non-lead</v>
      </c>
      <c r="G85" s="12" t="s">
        <v>5089</v>
      </c>
      <c r="H85" s="12" t="s">
        <v>5095</v>
      </c>
      <c r="I85" s="12" t="s">
        <v>76</v>
      </c>
      <c r="K85" s="12" t="s">
        <v>5091</v>
      </c>
      <c r="L85" s="12" t="s">
        <v>5102</v>
      </c>
      <c r="M85" s="12" t="s">
        <v>5092</v>
      </c>
      <c r="P85" s="12" t="s">
        <v>5131</v>
      </c>
      <c r="Q85" s="12">
        <v>1980</v>
      </c>
      <c r="R85" s="12">
        <v>12</v>
      </c>
    </row>
    <row r="86" spans="1:18" s="12" customFormat="1" ht="45" x14ac:dyDescent="0.25">
      <c r="A86" s="12" t="s">
        <v>301</v>
      </c>
      <c r="B86" s="12" t="s">
        <v>302</v>
      </c>
      <c r="C86" s="12" t="s">
        <v>303</v>
      </c>
      <c r="D86" s="12">
        <v>20</v>
      </c>
      <c r="E86" s="12" t="s">
        <v>226</v>
      </c>
      <c r="F86" s="20" t="str">
        <f>IF(OR((G86="Lead"),(H86="Lead")),"Lead",IF(OR((G86="GRR"),(H86="GRR")),"GRR",IF(AND(OR((G86="Non-Lead"),(G86="Copper"),(G86="Galvanized"),(G86="Plastic"),(G86="Ductile Iron"),(G86="Cast Iron")),(OR((H86="Non-Lead"),(H86="Copper"),(H86="Galvanized"),(H86="Plastic"),(H86="Ductile Iron"),(H86="Cast Iron")))),"Non-lead",IF(OR(AND(OR(G86="Non-lead",G86="Copper",G86="Galvanized",G86="Plastic",G86="Ductile Iron",G86="Cast Iron",G86="Unknown"),(H86="Unknown")),(AND(OR(H86="Non-lead",H86="Copper",H86="Galvanized",H86="Plastic",H86="Ductile Iron",H86="Cast Iron"),(G86="Unknown")))),"Unknown",""))))</f>
        <v>Non-lead</v>
      </c>
      <c r="G86" s="12" t="s">
        <v>5109</v>
      </c>
      <c r="H86" s="12" t="s">
        <v>5095</v>
      </c>
      <c r="I86" s="12" t="s">
        <v>76</v>
      </c>
      <c r="K86" s="12" t="s">
        <v>5091</v>
      </c>
      <c r="L86" s="12" t="s">
        <v>5102</v>
      </c>
      <c r="M86" s="12" t="s">
        <v>5101</v>
      </c>
      <c r="P86" s="12" t="s">
        <v>5132</v>
      </c>
      <c r="Q86" s="12">
        <v>1995</v>
      </c>
      <c r="R86" s="12">
        <v>12</v>
      </c>
    </row>
    <row r="87" spans="1:18" s="12" customFormat="1" ht="30" x14ac:dyDescent="0.25">
      <c r="A87" s="12" t="s">
        <v>304</v>
      </c>
      <c r="B87" s="12" t="s">
        <v>305</v>
      </c>
      <c r="C87" s="12" t="s">
        <v>262</v>
      </c>
      <c r="D87" s="12">
        <v>24</v>
      </c>
      <c r="E87" s="12" t="s">
        <v>226</v>
      </c>
      <c r="F87" s="20" t="str">
        <f>IF(OR((G87="Lead"),(H87="Lead")),"Lead",IF(OR((G87="GRR"),(H87="GRR")),"GRR",IF(AND(OR((G87="Non-Lead"),(G87="Copper"),(G87="Galvanized"),(G87="Plastic"),(G87="Ductile Iron"),(G87="Cast Iron")),(OR((H87="Non-Lead"),(H87="Copper"),(H87="Galvanized"),(H87="Plastic"),(H87="Ductile Iron"),(H87="Cast Iron")))),"Non-lead",IF(OR(AND(OR(G87="Non-lead",G87="Copper",G87="Galvanized",G87="Plastic",G87="Ductile Iron",G87="Cast Iron",G87="Unknown"),(H87="Unknown")),(AND(OR(H87="Non-lead",H87="Copper",H87="Galvanized",H87="Plastic",H87="Ductile Iron",H87="Cast Iron"),(G87="Unknown")))),"Unknown",""))))</f>
        <v>Non-lead</v>
      </c>
      <c r="G87" s="12" t="s">
        <v>5109</v>
      </c>
      <c r="H87" s="12" t="s">
        <v>5109</v>
      </c>
      <c r="I87" s="12" t="s">
        <v>76</v>
      </c>
      <c r="K87" s="12" t="s">
        <v>5091</v>
      </c>
      <c r="L87" s="12" t="s">
        <v>5113</v>
      </c>
      <c r="M87" s="12" t="s">
        <v>5096</v>
      </c>
      <c r="P87" s="12" t="s">
        <v>5133</v>
      </c>
      <c r="Q87" s="12">
        <v>1996</v>
      </c>
      <c r="R87" s="12">
        <v>12</v>
      </c>
    </row>
    <row r="88" spans="1:18" s="12" customFormat="1" ht="30" x14ac:dyDescent="0.25">
      <c r="A88" s="12" t="s">
        <v>306</v>
      </c>
      <c r="B88" s="12" t="s">
        <v>307</v>
      </c>
      <c r="C88" s="12" t="s">
        <v>308</v>
      </c>
      <c r="D88" s="12">
        <v>33</v>
      </c>
      <c r="E88" s="12" t="s">
        <v>226</v>
      </c>
      <c r="F88" s="20" t="str">
        <f>IF(OR((G88="Lead"),(H88="Lead")),"Lead",IF(OR((G88="GRR"),(H88="GRR")),"GRR",IF(AND(OR((G88="Non-Lead"),(G88="Copper"),(G88="Galvanized"),(G88="Plastic"),(G88="Ductile Iron"),(G88="Cast Iron")),(OR((H88="Non-Lead"),(H88="Copper"),(H88="Galvanized"),(H88="Plastic"),(H88="Ductile Iron"),(H88="Cast Iron")))),"Non-lead",IF(OR(AND(OR(G88="Non-lead",G88="Copper",G88="Galvanized",G88="Plastic",G88="Ductile Iron",G88="Cast Iron",G88="Unknown"),(H88="Unknown")),(AND(OR(H88="Non-lead",H88="Copper",H88="Galvanized",H88="Plastic",H88="Ductile Iron",H88="Cast Iron"),(G88="Unknown")))),"Unknown",""))))</f>
        <v>Non-lead</v>
      </c>
      <c r="G88" s="12" t="s">
        <v>5089</v>
      </c>
      <c r="H88" s="12" t="s">
        <v>5095</v>
      </c>
      <c r="I88" s="12" t="s">
        <v>76</v>
      </c>
      <c r="K88" s="12" t="s">
        <v>5091</v>
      </c>
      <c r="L88" s="12" t="s">
        <v>5110</v>
      </c>
      <c r="M88" s="12" t="s">
        <v>5092</v>
      </c>
      <c r="P88" s="12" t="s">
        <v>5134</v>
      </c>
      <c r="Q88" s="12">
        <v>1999</v>
      </c>
      <c r="R88" s="12">
        <v>14</v>
      </c>
    </row>
    <row r="89" spans="1:18" s="12" customFormat="1" ht="45" x14ac:dyDescent="0.25">
      <c r="A89" s="12" t="s">
        <v>309</v>
      </c>
      <c r="B89" s="12" t="s">
        <v>310</v>
      </c>
      <c r="C89" s="12" t="s">
        <v>179</v>
      </c>
      <c r="D89" s="12">
        <v>15</v>
      </c>
      <c r="E89" s="12" t="s">
        <v>226</v>
      </c>
      <c r="F89" s="20" t="str">
        <f>IF(OR((G89="Lead"),(H89="Lead")),"Lead",IF(OR((G89="GRR"),(H89="GRR")),"GRR",IF(AND(OR((G89="Non-Lead"),(G89="Copper"),(G89="Galvanized"),(G89="Plastic"),(G89="Ductile Iron"),(G89="Cast Iron")),(OR((H89="Non-Lead"),(H89="Copper"),(H89="Galvanized"),(H89="Plastic"),(H89="Ductile Iron"),(H89="Cast Iron")))),"Non-lead",IF(OR(AND(OR(G89="Non-lead",G89="Copper",G89="Galvanized",G89="Plastic",G89="Ductile Iron",G89="Cast Iron",G89="Unknown"),(H89="Unknown")),(AND(OR(H89="Non-lead",H89="Copper",H89="Galvanized",H89="Plastic",H89="Ductile Iron",H89="Cast Iron"),(G89="Unknown")))),"Unknown",""))))</f>
        <v>Non-lead</v>
      </c>
      <c r="G89" s="12" t="s">
        <v>5095</v>
      </c>
      <c r="H89" s="12" t="s">
        <v>5095</v>
      </c>
      <c r="I89" s="12" t="s">
        <v>76</v>
      </c>
      <c r="K89" s="12" t="s">
        <v>5091</v>
      </c>
      <c r="L89" s="12" t="s">
        <v>5102</v>
      </c>
      <c r="M89" s="12" t="s">
        <v>5092</v>
      </c>
      <c r="P89" s="12" t="s">
        <v>5135</v>
      </c>
      <c r="Q89" s="12">
        <v>2001</v>
      </c>
      <c r="R89" s="12">
        <v>51</v>
      </c>
    </row>
    <row r="90" spans="1:18" s="12" customFormat="1" ht="30" x14ac:dyDescent="0.25">
      <c r="A90" s="12" t="s">
        <v>311</v>
      </c>
      <c r="B90" s="12" t="s">
        <v>312</v>
      </c>
      <c r="C90" s="12" t="s">
        <v>285</v>
      </c>
      <c r="D90" s="12">
        <v>22</v>
      </c>
      <c r="E90" s="12" t="s">
        <v>226</v>
      </c>
      <c r="F90" s="20" t="str">
        <f>IF(OR((G90="Lead"),(H90="Lead")),"Lead",IF(OR((G90="GRR"),(H90="GRR")),"GRR",IF(AND(OR((G90="Non-Lead"),(G90="Copper"),(G90="Galvanized"),(G90="Plastic"),(G90="Ductile Iron"),(G90="Cast Iron")),(OR((H90="Non-Lead"),(H90="Copper"),(H90="Galvanized"),(H90="Plastic"),(H90="Ductile Iron"),(H90="Cast Iron")))),"Non-lead",IF(OR(AND(OR(G90="Non-lead",G90="Copper",G90="Galvanized",G90="Plastic",G90="Ductile Iron",G90="Cast Iron",G90="Unknown"),(H90="Unknown")),(AND(OR(H90="Non-lead",H90="Copper",H90="Galvanized",H90="Plastic",H90="Ductile Iron",H90="Cast Iron"),(G90="Unknown")))),"Unknown",""))))</f>
        <v>Non-lead</v>
      </c>
      <c r="G90" s="12" t="s">
        <v>5109</v>
      </c>
      <c r="H90" s="12" t="s">
        <v>5109</v>
      </c>
      <c r="I90" s="12" t="s">
        <v>76</v>
      </c>
      <c r="K90" s="12" t="s">
        <v>5091</v>
      </c>
      <c r="L90" s="12" t="s">
        <v>5113</v>
      </c>
      <c r="M90" s="12" t="s">
        <v>5096</v>
      </c>
      <c r="P90" s="12" t="s">
        <v>5133</v>
      </c>
      <c r="Q90" s="12">
        <v>2007</v>
      </c>
      <c r="R90" s="12">
        <v>12</v>
      </c>
    </row>
    <row r="91" spans="1:18" s="12" customFormat="1" ht="30" x14ac:dyDescent="0.25">
      <c r="A91" s="12" t="s">
        <v>313</v>
      </c>
      <c r="B91" s="12" t="s">
        <v>314</v>
      </c>
      <c r="C91" s="12" t="s">
        <v>290</v>
      </c>
      <c r="D91" s="12">
        <v>20</v>
      </c>
      <c r="E91" s="12" t="s">
        <v>226</v>
      </c>
      <c r="F91" s="20" t="str">
        <f>IF(OR((G91="Lead"),(H91="Lead")),"Lead",IF(OR((G91="GRR"),(H91="GRR")),"GRR",IF(AND(OR((G91="Non-Lead"),(G91="Copper"),(G91="Galvanized"),(G91="Plastic"),(G91="Ductile Iron"),(G91="Cast Iron")),(OR((H91="Non-Lead"),(H91="Copper"),(H91="Galvanized"),(H91="Plastic"),(H91="Ductile Iron"),(H91="Cast Iron")))),"Non-lead",IF(OR(AND(OR(G91="Non-lead",G91="Copper",G91="Galvanized",G91="Plastic",G91="Ductile Iron",G91="Cast Iron",G91="Unknown"),(H91="Unknown")),(AND(OR(H91="Non-lead",H91="Copper",H91="Galvanized",H91="Plastic",H91="Ductile Iron",H91="Cast Iron"),(G91="Unknown")))),"Unknown",""))))</f>
        <v>Non-lead</v>
      </c>
      <c r="G91" s="12" t="s">
        <v>5095</v>
      </c>
      <c r="H91" s="12" t="s">
        <v>5109</v>
      </c>
      <c r="I91" s="12" t="s">
        <v>76</v>
      </c>
      <c r="K91" s="12" t="s">
        <v>5091</v>
      </c>
      <c r="L91" s="12" t="s">
        <v>5102</v>
      </c>
      <c r="M91" s="12" t="s">
        <v>5092</v>
      </c>
      <c r="P91" s="12" t="s">
        <v>5136</v>
      </c>
      <c r="Q91" s="12">
        <v>2009</v>
      </c>
      <c r="R91" s="12">
        <v>99</v>
      </c>
    </row>
    <row r="92" spans="1:18" s="12" customFormat="1" ht="30" x14ac:dyDescent="0.25">
      <c r="A92" s="12" t="s">
        <v>315</v>
      </c>
      <c r="B92" s="12" t="s">
        <v>316</v>
      </c>
      <c r="C92" s="12" t="s">
        <v>317</v>
      </c>
      <c r="D92" s="12">
        <v>12</v>
      </c>
      <c r="E92" s="12" t="s">
        <v>226</v>
      </c>
      <c r="F92" s="20" t="str">
        <f>IF(OR((G92="Lead"),(H92="Lead")),"Lead",IF(OR((G92="GRR"),(H92="GRR")),"GRR",IF(AND(OR((G92="Non-Lead"),(G92="Copper"),(G92="Galvanized"),(G92="Plastic"),(G92="Ductile Iron"),(G92="Cast Iron")),(OR((H92="Non-Lead"),(H92="Copper"),(H92="Galvanized"),(H92="Plastic"),(H92="Ductile Iron"),(H92="Cast Iron")))),"Non-lead",IF(OR(AND(OR(G92="Non-lead",G92="Copper",G92="Galvanized",G92="Plastic",G92="Ductile Iron",G92="Cast Iron",G92="Unknown"),(H92="Unknown")),(AND(OR(H92="Non-lead",H92="Copper",H92="Galvanized",H92="Plastic",H92="Ductile Iron",H92="Cast Iron"),(G92="Unknown")))),"Unknown",""))))</f>
        <v>Non-lead</v>
      </c>
      <c r="G92" s="12" t="s">
        <v>5089</v>
      </c>
      <c r="H92" s="12" t="s">
        <v>5095</v>
      </c>
      <c r="I92" s="12" t="s">
        <v>76</v>
      </c>
      <c r="K92" s="12" t="s">
        <v>5091</v>
      </c>
      <c r="L92" s="12" t="s">
        <v>5102</v>
      </c>
      <c r="M92" s="12" t="s">
        <v>5096</v>
      </c>
      <c r="P92" s="12" t="s">
        <v>5133</v>
      </c>
      <c r="Q92" s="12">
        <v>2015</v>
      </c>
      <c r="R92" s="12">
        <v>12</v>
      </c>
    </row>
    <row r="93" spans="1:18" s="12" customFormat="1" ht="30" x14ac:dyDescent="0.25">
      <c r="A93" s="12" t="s">
        <v>318</v>
      </c>
      <c r="B93" s="12" t="s">
        <v>319</v>
      </c>
      <c r="C93" s="12" t="s">
        <v>262</v>
      </c>
      <c r="D93" s="12">
        <v>10</v>
      </c>
      <c r="E93" s="12" t="s">
        <v>226</v>
      </c>
      <c r="F93" s="20" t="str">
        <f>IF(OR((G93="Lead"),(H93="Lead")),"Lead",IF(OR((G93="GRR"),(H93="GRR")),"GRR",IF(AND(OR((G93="Non-Lead"),(G93="Copper"),(G93="Galvanized"),(G93="Plastic"),(G93="Ductile Iron"),(G93="Cast Iron")),(OR((H93="Non-Lead"),(H93="Copper"),(H93="Galvanized"),(H93="Plastic"),(H93="Ductile Iron"),(H93="Cast Iron")))),"Non-lead",IF(OR(AND(OR(G93="Non-lead",G93="Copper",G93="Galvanized",G93="Plastic",G93="Ductile Iron",G93="Cast Iron",G93="Unknown"),(H93="Unknown")),(AND(OR(H93="Non-lead",H93="Copper",H93="Galvanized",H93="Plastic",H93="Ductile Iron",H93="Cast Iron"),(G93="Unknown")))),"Unknown",""))))</f>
        <v>Non-lead</v>
      </c>
      <c r="G93" s="12" t="s">
        <v>5089</v>
      </c>
      <c r="H93" s="12" t="s">
        <v>5095</v>
      </c>
      <c r="I93" s="12" t="s">
        <v>76</v>
      </c>
      <c r="K93" s="12" t="s">
        <v>5091</v>
      </c>
      <c r="L93" s="12" t="s">
        <v>5102</v>
      </c>
      <c r="M93" s="12" t="s">
        <v>5092</v>
      </c>
      <c r="P93" s="12" t="s">
        <v>5137</v>
      </c>
      <c r="Q93" s="12">
        <v>2021</v>
      </c>
      <c r="R93" s="12">
        <v>12</v>
      </c>
    </row>
    <row r="94" spans="1:18" s="12" customFormat="1" ht="30" x14ac:dyDescent="0.25">
      <c r="A94" s="12" t="s">
        <v>320</v>
      </c>
      <c r="B94" s="12" t="s">
        <v>321</v>
      </c>
      <c r="C94" s="12" t="s">
        <v>322</v>
      </c>
      <c r="D94" s="12">
        <v>8</v>
      </c>
      <c r="E94" s="12" t="s">
        <v>226</v>
      </c>
      <c r="F94" s="20" t="str">
        <f>IF(OR((G94="Lead"),(H94="Lead")),"Lead",IF(OR((G94="GRR"),(H94="GRR")),"GRR",IF(AND(OR((G94="Non-Lead"),(G94="Copper"),(G94="Galvanized"),(G94="Plastic"),(G94="Ductile Iron"),(G94="Cast Iron")),(OR((H94="Non-Lead"),(H94="Copper"),(H94="Galvanized"),(H94="Plastic"),(H94="Ductile Iron"),(H94="Cast Iron")))),"Non-lead",IF(OR(AND(OR(G94="Non-lead",G94="Copper",G94="Galvanized",G94="Plastic",G94="Ductile Iron",G94="Cast Iron",G94="Unknown"),(H94="Unknown")),(AND(OR(H94="Non-lead",H94="Copper",H94="Galvanized",H94="Plastic",H94="Ductile Iron",H94="Cast Iron"),(G94="Unknown")))),"Unknown",""))))</f>
        <v>Non-lead</v>
      </c>
      <c r="G94" s="12" t="s">
        <v>5095</v>
      </c>
      <c r="H94" s="12" t="s">
        <v>5095</v>
      </c>
      <c r="I94" s="12" t="s">
        <v>76</v>
      </c>
      <c r="K94" s="12" t="s">
        <v>5091</v>
      </c>
      <c r="L94" s="12" t="s">
        <v>5102</v>
      </c>
      <c r="M94" s="12" t="s">
        <v>5096</v>
      </c>
      <c r="P94" s="12" t="s">
        <v>5137</v>
      </c>
      <c r="Q94" s="12">
        <v>2021</v>
      </c>
      <c r="R94" s="12">
        <v>12</v>
      </c>
    </row>
    <row r="95" spans="1:18" s="12" customFormat="1" ht="30" x14ac:dyDescent="0.25">
      <c r="A95" s="12" t="s">
        <v>323</v>
      </c>
      <c r="B95" s="12" t="s">
        <v>324</v>
      </c>
      <c r="C95" s="12" t="s">
        <v>308</v>
      </c>
      <c r="D95" s="12">
        <v>8</v>
      </c>
      <c r="E95" s="12" t="s">
        <v>226</v>
      </c>
      <c r="F95" s="20" t="str">
        <f>IF(OR((G95="Lead"),(H95="Lead")),"Lead",IF(OR((G95="GRR"),(H95="GRR")),"GRR",IF(AND(OR((G95="Non-Lead"),(G95="Copper"),(G95="Galvanized"),(G95="Plastic"),(G95="Ductile Iron"),(G95="Cast Iron")),(OR((H95="Non-Lead"),(H95="Copper"),(H95="Galvanized"),(H95="Plastic"),(H95="Ductile Iron"),(H95="Cast Iron")))),"Non-lead",IF(OR(AND(OR(G95="Non-lead",G95="Copper",G95="Galvanized",G95="Plastic",G95="Ductile Iron",G95="Cast Iron",G95="Unknown"),(H95="Unknown")),(AND(OR(H95="Non-lead",H95="Copper",H95="Galvanized",H95="Plastic",H95="Ductile Iron",H95="Cast Iron"),(G95="Unknown")))),"Unknown",""))))</f>
        <v>Non-lead</v>
      </c>
      <c r="G95" s="12" t="s">
        <v>5095</v>
      </c>
      <c r="H95" s="12" t="s">
        <v>5095</v>
      </c>
      <c r="I95" s="12" t="s">
        <v>76</v>
      </c>
      <c r="K95" s="12" t="s">
        <v>5091</v>
      </c>
      <c r="L95" s="12" t="s">
        <v>5102</v>
      </c>
      <c r="M95" s="12" t="s">
        <v>5096</v>
      </c>
      <c r="P95" s="12" t="s">
        <v>5137</v>
      </c>
      <c r="Q95" s="12">
        <v>2021</v>
      </c>
      <c r="R95" s="12">
        <v>12</v>
      </c>
    </row>
    <row r="96" spans="1:18" s="12" customFormat="1" ht="30" x14ac:dyDescent="0.25">
      <c r="A96" s="12" t="s">
        <v>325</v>
      </c>
      <c r="B96" s="12" t="s">
        <v>326</v>
      </c>
      <c r="C96" s="12" t="s">
        <v>327</v>
      </c>
      <c r="D96" s="12">
        <v>16</v>
      </c>
      <c r="E96" s="12" t="s">
        <v>226</v>
      </c>
      <c r="F96" s="20" t="str">
        <f>IF(OR((G96="Lead"),(H96="Lead")),"Lead",IF(OR((G96="GRR"),(H96="GRR")),"GRR",IF(AND(OR((G96="Non-Lead"),(G96="Copper"),(G96="Galvanized"),(G96="Plastic"),(G96="Ductile Iron"),(G96="Cast Iron")),(OR((H96="Non-Lead"),(H96="Copper"),(H96="Galvanized"),(H96="Plastic"),(H96="Ductile Iron"),(H96="Cast Iron")))),"Non-lead",IF(OR(AND(OR(G96="Non-lead",G96="Copper",G96="Galvanized",G96="Plastic",G96="Ductile Iron",G96="Cast Iron",G96="Unknown"),(H96="Unknown")),(AND(OR(H96="Non-lead",H96="Copper",H96="Galvanized",H96="Plastic",H96="Ductile Iron",H96="Cast Iron"),(G96="Unknown")))),"Unknown",""))))</f>
        <v>Non-lead</v>
      </c>
      <c r="G96" s="12" t="s">
        <v>5089</v>
      </c>
      <c r="H96" s="12" t="s">
        <v>5109</v>
      </c>
      <c r="I96" s="12" t="s">
        <v>76</v>
      </c>
      <c r="K96" s="12" t="s">
        <v>5091</v>
      </c>
      <c r="L96" s="12" t="s">
        <v>5102</v>
      </c>
      <c r="M96" s="12" t="s">
        <v>5117</v>
      </c>
      <c r="P96" s="12" t="s">
        <v>5138</v>
      </c>
      <c r="Q96" s="12">
        <v>2022</v>
      </c>
      <c r="R96" s="12">
        <v>13</v>
      </c>
    </row>
    <row r="97" spans="1:18" s="12" customFormat="1" ht="90" x14ac:dyDescent="0.25">
      <c r="A97" s="12" t="s">
        <v>328</v>
      </c>
      <c r="B97" s="12" t="s">
        <v>329</v>
      </c>
      <c r="C97" s="12" t="s">
        <v>330</v>
      </c>
      <c r="D97" s="12">
        <v>31</v>
      </c>
      <c r="E97" s="12" t="s">
        <v>226</v>
      </c>
      <c r="F97" s="20" t="str">
        <f>IF(OR((G97="Lead"),(H97="Lead")),"Lead",IF(OR((G97="GRR"),(H97="GRR")),"GRR",IF(AND(OR((G97="Non-Lead"),(G97="Copper"),(G97="Galvanized"),(G97="Plastic"),(G97="Ductile Iron"),(G97="Cast Iron")),(OR((H97="Non-Lead"),(H97="Copper"),(H97="Galvanized"),(H97="Plastic"),(H97="Ductile Iron"),(H97="Cast Iron")))),"Non-lead",IF(OR(AND(OR(G97="Non-lead",G97="Copper",G97="Galvanized",G97="Plastic",G97="Ductile Iron",G97="Cast Iron",G97="Unknown"),(H97="Unknown")),(AND(OR(H97="Non-lead",H97="Copper",H97="Galvanized",H97="Plastic",H97="Ductile Iron",H97="Cast Iron"),(G97="Unknown")))),"Unknown",""))))</f>
        <v>Non-lead</v>
      </c>
      <c r="G97" s="12" t="s">
        <v>5089</v>
      </c>
      <c r="H97" s="12" t="s">
        <v>5089</v>
      </c>
      <c r="I97" s="12" t="s">
        <v>76</v>
      </c>
      <c r="K97" s="12" t="s">
        <v>5091</v>
      </c>
      <c r="L97" s="12" t="s">
        <v>5102</v>
      </c>
      <c r="M97" s="12" t="s">
        <v>5092</v>
      </c>
      <c r="P97" s="12" t="s">
        <v>5139</v>
      </c>
      <c r="Q97" s="12" t="s">
        <v>5140</v>
      </c>
      <c r="R97" s="12">
        <v>99</v>
      </c>
    </row>
    <row r="98" spans="1:18" s="12" customFormat="1" ht="30" x14ac:dyDescent="0.25">
      <c r="A98" s="12" t="s">
        <v>331</v>
      </c>
      <c r="B98" s="12" t="s">
        <v>332</v>
      </c>
      <c r="C98" s="12" t="s">
        <v>333</v>
      </c>
      <c r="D98" s="12">
        <v>4</v>
      </c>
      <c r="E98" s="12" t="s">
        <v>226</v>
      </c>
      <c r="F98" s="20" t="str">
        <f>IF(OR((G98="Lead"),(H98="Lead")),"Lead",IF(OR((G98="GRR"),(H98="GRR")),"GRR",IF(AND(OR((G98="Non-Lead"),(G98="Copper"),(G98="Galvanized"),(G98="Plastic"),(G98="Ductile Iron"),(G98="Cast Iron")),(OR((H98="Non-Lead"),(H98="Copper"),(H98="Galvanized"),(H98="Plastic"),(H98="Ductile Iron"),(H98="Cast Iron")))),"Non-lead",IF(OR(AND(OR(G98="Non-lead",G98="Copper",G98="Galvanized",G98="Plastic",G98="Ductile Iron",G98="Cast Iron",G98="Unknown"),(H98="Unknown")),(AND(OR(H98="Non-lead",H98="Copper",H98="Galvanized",H98="Plastic",H98="Ductile Iron",H98="Cast Iron"),(G98="Unknown")))),"Unknown",""))))</f>
        <v>Non-lead</v>
      </c>
      <c r="G98" s="12" t="s">
        <v>5089</v>
      </c>
      <c r="H98" s="12" t="s">
        <v>5126</v>
      </c>
      <c r="I98" s="12" t="s">
        <v>76</v>
      </c>
      <c r="K98" s="12" t="s">
        <v>5091</v>
      </c>
      <c r="L98" s="12" t="s">
        <v>5110</v>
      </c>
      <c r="M98" s="12" t="s">
        <v>5092</v>
      </c>
      <c r="P98" s="12" t="s">
        <v>5141</v>
      </c>
      <c r="Q98" s="12" t="s">
        <v>5142</v>
      </c>
      <c r="R98" s="12">
        <v>51</v>
      </c>
    </row>
    <row r="99" spans="1:18" s="12" customFormat="1" ht="30" x14ac:dyDescent="0.25">
      <c r="A99" s="12" t="s">
        <v>334</v>
      </c>
      <c r="B99" s="12" t="s">
        <v>335</v>
      </c>
      <c r="C99" s="12" t="s">
        <v>290</v>
      </c>
      <c r="D99" s="12">
        <v>21</v>
      </c>
      <c r="E99" s="12" t="s">
        <v>226</v>
      </c>
      <c r="F99" s="20" t="str">
        <f>IF(OR((G99="Lead"),(H99="Lead")),"Lead",IF(OR((G99="GRR"),(H99="GRR")),"GRR",IF(AND(OR((G99="Non-Lead"),(G99="Copper"),(G99="Galvanized"),(G99="Plastic"),(G99="Ductile Iron"),(G99="Cast Iron")),(OR((H99="Non-Lead"),(H99="Copper"),(H99="Galvanized"),(H99="Plastic"),(H99="Ductile Iron"),(H99="Cast Iron")))),"Non-lead",IF(OR(AND(OR(G99="Non-lead",G99="Copper",G99="Galvanized",G99="Plastic",G99="Ductile Iron",G99="Cast Iron",G99="Unknown"),(H99="Unknown")),(AND(OR(H99="Non-lead",H99="Copper",H99="Galvanized",H99="Plastic",H99="Ductile Iron",H99="Cast Iron"),(G99="Unknown")))),"Unknown",""))))</f>
        <v>Non-lead</v>
      </c>
      <c r="G99" s="12" t="s">
        <v>5089</v>
      </c>
      <c r="H99" s="12" t="s">
        <v>5109</v>
      </c>
      <c r="I99" s="12" t="s">
        <v>76</v>
      </c>
      <c r="K99" s="12" t="s">
        <v>5091</v>
      </c>
      <c r="L99" s="12" t="s">
        <v>5110</v>
      </c>
      <c r="M99" s="12" t="s">
        <v>5106</v>
      </c>
      <c r="P99" s="12" t="s">
        <v>5100</v>
      </c>
      <c r="Q99" s="12" t="s">
        <v>5100</v>
      </c>
      <c r="R99" s="12">
        <v>12</v>
      </c>
    </row>
    <row r="100" spans="1:18" s="12" customFormat="1" ht="30" x14ac:dyDescent="0.25">
      <c r="A100" s="12" t="s">
        <v>336</v>
      </c>
      <c r="B100" s="12" t="s">
        <v>337</v>
      </c>
      <c r="C100" s="12" t="s">
        <v>338</v>
      </c>
      <c r="D100" s="12">
        <v>19</v>
      </c>
      <c r="E100" s="12" t="s">
        <v>226</v>
      </c>
      <c r="F100" s="20" t="str">
        <f>IF(OR((G100="Lead"),(H100="Lead")),"Lead",IF(OR((G100="GRR"),(H100="GRR")),"GRR",IF(AND(OR((G100="Non-Lead"),(G100="Copper"),(G100="Galvanized"),(G100="Plastic"),(G100="Ductile Iron"),(G100="Cast Iron")),(OR((H100="Non-Lead"),(H100="Copper"),(H100="Galvanized"),(H100="Plastic"),(H100="Ductile Iron"),(H100="Cast Iron")))),"Non-lead",IF(OR(AND(OR(G100="Non-lead",G100="Copper",G100="Galvanized",G100="Plastic",G100="Ductile Iron",G100="Cast Iron",G100="Unknown"),(H100="Unknown")),(AND(OR(H100="Non-lead",H100="Copper",H100="Galvanized",H100="Plastic",H100="Ductile Iron",H100="Cast Iron"),(G100="Unknown")))),"Unknown",""))))</f>
        <v>Non-lead</v>
      </c>
      <c r="G100" s="12" t="s">
        <v>5089</v>
      </c>
      <c r="H100" s="12" t="s">
        <v>5109</v>
      </c>
      <c r="I100" s="12" t="s">
        <v>76</v>
      </c>
      <c r="K100" s="12" t="s">
        <v>5091</v>
      </c>
      <c r="L100" s="12" t="s">
        <v>5110</v>
      </c>
      <c r="M100" s="12" t="s">
        <v>5092</v>
      </c>
      <c r="Q100" s="12" t="s">
        <v>5100</v>
      </c>
      <c r="R100" s="12">
        <v>14</v>
      </c>
    </row>
    <row r="101" spans="1:18" s="12" customFormat="1" ht="30" x14ac:dyDescent="0.25">
      <c r="A101" s="12" t="s">
        <v>339</v>
      </c>
      <c r="B101" s="12" t="s">
        <v>340</v>
      </c>
      <c r="C101" s="12" t="s">
        <v>218</v>
      </c>
      <c r="D101" s="12">
        <v>2</v>
      </c>
      <c r="E101" s="12" t="s">
        <v>226</v>
      </c>
      <c r="F101" s="20" t="str">
        <f>IF(OR((G101="Lead"),(H101="Lead")),"Lead",IF(OR((G101="GRR"),(H101="GRR")),"GRR",IF(AND(OR((G101="Non-Lead"),(G101="Copper"),(G101="Galvanized"),(G101="Plastic"),(G101="Ductile Iron"),(G101="Cast Iron")),(OR((H101="Non-Lead"),(H101="Copper"),(H101="Galvanized"),(H101="Plastic"),(H101="Ductile Iron"),(H101="Cast Iron")))),"Non-lead",IF(OR(AND(OR(G101="Non-lead",G101="Copper",G101="Galvanized",G101="Plastic",G101="Ductile Iron",G101="Cast Iron",G101="Unknown"),(H101="Unknown")),(AND(OR(H101="Non-lead",H101="Copper",H101="Galvanized",H101="Plastic",H101="Ductile Iron",H101="Cast Iron"),(G101="Unknown")))),"Unknown",""))))</f>
        <v>Non-lead</v>
      </c>
      <c r="G101" s="12" t="s">
        <v>5089</v>
      </c>
      <c r="H101" s="12" t="s">
        <v>5109</v>
      </c>
      <c r="I101" s="12" t="s">
        <v>76</v>
      </c>
      <c r="K101" s="12" t="s">
        <v>5091</v>
      </c>
      <c r="L101" s="12" t="s">
        <v>5102</v>
      </c>
      <c r="M101" s="12" t="s">
        <v>5106</v>
      </c>
      <c r="P101" s="12" t="s">
        <v>5143</v>
      </c>
      <c r="Q101" s="12" t="s">
        <v>5144</v>
      </c>
      <c r="R101" s="12">
        <v>13</v>
      </c>
    </row>
    <row r="102" spans="1:18" s="12" customFormat="1" ht="30" x14ac:dyDescent="0.25">
      <c r="A102" s="12" t="s">
        <v>341</v>
      </c>
      <c r="B102" s="12" t="s">
        <v>342</v>
      </c>
      <c r="C102" s="12" t="s">
        <v>233</v>
      </c>
      <c r="D102" s="12">
        <v>5</v>
      </c>
      <c r="E102" s="12" t="s">
        <v>226</v>
      </c>
      <c r="F102" s="20" t="str">
        <f>IF(OR((G102="Lead"),(H102="Lead")),"Lead",IF(OR((G102="GRR"),(H102="GRR")),"GRR",IF(AND(OR((G102="Non-Lead"),(G102="Copper"),(G102="Galvanized"),(G102="Plastic"),(G102="Ductile Iron"),(G102="Cast Iron")),(OR((H102="Non-Lead"),(H102="Copper"),(H102="Galvanized"),(H102="Plastic"),(H102="Ductile Iron"),(H102="Cast Iron")))),"Non-lead",IF(OR(AND(OR(G102="Non-lead",G102="Copper",G102="Galvanized",G102="Plastic",G102="Ductile Iron",G102="Cast Iron",G102="Unknown"),(H102="Unknown")),(AND(OR(H102="Non-lead",H102="Copper",H102="Galvanized",H102="Plastic",H102="Ductile Iron",H102="Cast Iron"),(G102="Unknown")))),"Unknown",""))))</f>
        <v>Non-lead</v>
      </c>
      <c r="G102" s="12" t="s">
        <v>5109</v>
      </c>
      <c r="H102" s="12" t="s">
        <v>5109</v>
      </c>
      <c r="I102" s="12" t="s">
        <v>76</v>
      </c>
      <c r="K102" s="12" t="s">
        <v>5091</v>
      </c>
      <c r="L102" s="12" t="s">
        <v>5102</v>
      </c>
      <c r="M102" s="12" t="s">
        <v>5092</v>
      </c>
      <c r="P102" s="12" t="s">
        <v>5145</v>
      </c>
      <c r="Q102" s="12" t="s">
        <v>5146</v>
      </c>
      <c r="R102" s="12">
        <v>12</v>
      </c>
    </row>
    <row r="103" spans="1:18" s="12" customFormat="1" ht="30" x14ac:dyDescent="0.25">
      <c r="A103" s="12" t="s">
        <v>301</v>
      </c>
      <c r="B103" s="12" t="s">
        <v>302</v>
      </c>
      <c r="C103" s="12" t="s">
        <v>303</v>
      </c>
      <c r="D103" s="12">
        <v>20</v>
      </c>
      <c r="E103" s="12" t="s">
        <v>226</v>
      </c>
      <c r="F103" s="20" t="str">
        <f>IF(OR((G103="Lead"),(H103="Lead")),"Lead",IF(OR((G103="GRR"),(H103="GRR")),"GRR",IF(AND(OR((G103="Non-Lead"),(G103="Copper"),(G103="Galvanized"),(G103="Plastic"),(G103="Ductile Iron"),(G103="Cast Iron")),(OR((H103="Non-Lead"),(H103="Copper"),(H103="Galvanized"),(H103="Plastic"),(H103="Ductile Iron"),(H103="Cast Iron")))),"Non-lead",IF(OR(AND(OR(G103="Non-lead",G103="Copper",G103="Galvanized",G103="Plastic",G103="Ductile Iron",G103="Cast Iron",G103="Unknown"),(H103="Unknown")),(AND(OR(H103="Non-lead",H103="Copper",H103="Galvanized",H103="Plastic",H103="Ductile Iron",H103="Cast Iron"),(G103="Unknown")))),"Unknown",""))))</f>
        <v>Non-lead</v>
      </c>
      <c r="G103" s="12" t="s">
        <v>5109</v>
      </c>
      <c r="H103" s="12" t="s">
        <v>5089</v>
      </c>
      <c r="I103" s="12" t="s">
        <v>76</v>
      </c>
      <c r="K103" s="12" t="s">
        <v>5091</v>
      </c>
      <c r="L103" s="12" t="s">
        <v>5102</v>
      </c>
      <c r="M103" s="12" t="s">
        <v>5092</v>
      </c>
      <c r="P103" s="12" t="s">
        <v>5147</v>
      </c>
      <c r="Q103" s="12" t="s">
        <v>5148</v>
      </c>
      <c r="R103" s="12">
        <v>12</v>
      </c>
    </row>
    <row r="104" spans="1:18" s="12" customFormat="1" ht="30" x14ac:dyDescent="0.25">
      <c r="A104" s="12" t="s">
        <v>343</v>
      </c>
      <c r="B104" s="12" t="s">
        <v>344</v>
      </c>
      <c r="C104" s="12" t="s">
        <v>303</v>
      </c>
      <c r="D104" s="12">
        <v>13</v>
      </c>
      <c r="E104" s="12" t="s">
        <v>226</v>
      </c>
      <c r="F104" s="20" t="str">
        <f>IF(OR((G104="Lead"),(H104="Lead")),"Lead",IF(OR((G104="GRR"),(H104="GRR")),"GRR",IF(AND(OR((G104="Non-Lead"),(G104="Copper"),(G104="Galvanized"),(G104="Plastic"),(G104="Ductile Iron"),(G104="Cast Iron")),(OR((H104="Non-Lead"),(H104="Copper"),(H104="Galvanized"),(H104="Plastic"),(H104="Ductile Iron"),(H104="Cast Iron")))),"Non-lead",IF(OR(AND(OR(G104="Non-lead",G104="Copper",G104="Galvanized",G104="Plastic",G104="Ductile Iron",G104="Cast Iron",G104="Unknown"),(H104="Unknown")),(AND(OR(H104="Non-lead",H104="Copper",H104="Galvanized",H104="Plastic",H104="Ductile Iron",H104="Cast Iron"),(G104="Unknown")))),"Unknown",""))))</f>
        <v>Non-lead</v>
      </c>
      <c r="G104" s="12" t="s">
        <v>5089</v>
      </c>
      <c r="H104" s="12" t="s">
        <v>5089</v>
      </c>
      <c r="I104" s="12" t="s">
        <v>76</v>
      </c>
      <c r="K104" s="12" t="s">
        <v>5091</v>
      </c>
      <c r="L104" s="12" t="s">
        <v>5102</v>
      </c>
      <c r="M104" s="12" t="s">
        <v>5092</v>
      </c>
      <c r="Q104" s="12" t="s">
        <v>5149</v>
      </c>
      <c r="R104" s="12">
        <v>12</v>
      </c>
    </row>
    <row r="105" spans="1:18" s="12" customFormat="1" ht="30" x14ac:dyDescent="0.25">
      <c r="A105" s="12" t="s">
        <v>345</v>
      </c>
      <c r="B105" s="12" t="s">
        <v>346</v>
      </c>
      <c r="C105" s="12" t="s">
        <v>250</v>
      </c>
      <c r="D105" s="12">
        <v>18</v>
      </c>
      <c r="E105" s="12" t="s">
        <v>226</v>
      </c>
      <c r="F105" s="20" t="str">
        <f>IF(OR((G105="Lead"),(H105="Lead")),"Lead",IF(OR((G105="GRR"),(H105="GRR")),"GRR",IF(AND(OR((G105="Non-Lead"),(G105="Copper"),(G105="Galvanized"),(G105="Plastic"),(G105="Ductile Iron"),(G105="Cast Iron")),(OR((H105="Non-Lead"),(H105="Copper"),(H105="Galvanized"),(H105="Plastic"),(H105="Ductile Iron"),(H105="Cast Iron")))),"Non-lead",IF(OR(AND(OR(G105="Non-lead",G105="Copper",G105="Galvanized",G105="Plastic",G105="Ductile Iron",G105="Cast Iron",G105="Unknown"),(H105="Unknown")),(AND(OR(H105="Non-lead",H105="Copper",H105="Galvanized",H105="Plastic",H105="Ductile Iron",H105="Cast Iron"),(G105="Unknown")))),"Unknown",""))))</f>
        <v>Non-lead</v>
      </c>
      <c r="G105" s="12" t="s">
        <v>5089</v>
      </c>
      <c r="H105" s="12" t="s">
        <v>5109</v>
      </c>
      <c r="I105" s="12" t="s">
        <v>76</v>
      </c>
      <c r="K105" s="12" t="s">
        <v>5091</v>
      </c>
      <c r="L105" s="12" t="s">
        <v>5102</v>
      </c>
      <c r="P105" s="12" t="s">
        <v>5150</v>
      </c>
      <c r="Q105" s="12" t="s">
        <v>4368</v>
      </c>
      <c r="R105" s="12">
        <v>13</v>
      </c>
    </row>
    <row r="106" spans="1:18" s="12" customFormat="1" ht="30" x14ac:dyDescent="0.25">
      <c r="A106" s="12" t="s">
        <v>347</v>
      </c>
      <c r="B106" s="12" t="s">
        <v>348</v>
      </c>
      <c r="C106" s="12" t="s">
        <v>233</v>
      </c>
      <c r="D106" s="12">
        <v>15</v>
      </c>
      <c r="E106" s="12" t="s">
        <v>226</v>
      </c>
      <c r="F106" s="20" t="str">
        <f>IF(OR((G106="Lead"),(H106="Lead")),"Lead",IF(OR((G106="GRR"),(H106="GRR")),"GRR",IF(AND(OR((G106="Non-Lead"),(G106="Copper"),(G106="Galvanized"),(G106="Plastic"),(G106="Ductile Iron"),(G106="Cast Iron")),(OR((H106="Non-Lead"),(H106="Copper"),(H106="Galvanized"),(H106="Plastic"),(H106="Ductile Iron"),(H106="Cast Iron")))),"Non-lead",IF(OR(AND(OR(G106="Non-lead",G106="Copper",G106="Galvanized",G106="Plastic",G106="Ductile Iron",G106="Cast Iron",G106="Unknown"),(H106="Unknown")),(AND(OR(H106="Non-lead",H106="Copper",H106="Galvanized",H106="Plastic",H106="Ductile Iron",H106="Cast Iron"),(G106="Unknown")))),"Unknown",""))))</f>
        <v>Non-lead</v>
      </c>
      <c r="G106" s="12" t="s">
        <v>5089</v>
      </c>
      <c r="H106" s="12" t="s">
        <v>5126</v>
      </c>
      <c r="I106" s="12" t="s">
        <v>76</v>
      </c>
      <c r="K106" s="12" t="s">
        <v>5091</v>
      </c>
      <c r="L106" s="12" t="s">
        <v>5102</v>
      </c>
      <c r="M106" s="12" t="s">
        <v>5092</v>
      </c>
      <c r="Q106" s="12" t="s">
        <v>5094</v>
      </c>
      <c r="R106" s="12">
        <v>51</v>
      </c>
    </row>
    <row r="107" spans="1:18" s="12" customFormat="1" ht="30" x14ac:dyDescent="0.25">
      <c r="A107" s="12" t="s">
        <v>570</v>
      </c>
      <c r="B107" s="12" t="s">
        <v>571</v>
      </c>
      <c r="D107" s="12">
        <v>17</v>
      </c>
      <c r="E107" s="12" t="s">
        <v>572</v>
      </c>
      <c r="F107" s="20" t="str">
        <f>IF(OR((G107="Lead"),(H107="Lead")),"Lead",IF(OR((G107="GRR"),(H107="GRR")),"GRR",IF(AND(OR((G107="Non-Lead"),(G107="Copper"),(G107="Galvanized"),(G107="Plastic"),(G107="Ductile Iron"),(G107="Cast Iron")),(OR((H107="Non-Lead"),(H107="Copper"),(H107="Galvanized"),(H107="Plastic"),(H107="Ductile Iron"),(H107="Cast Iron")))),"Non-lead",IF(OR(AND(OR(G107="Non-lead",G107="Copper",G107="Galvanized",G107="Plastic",G107="Ductile Iron",G107="Cast Iron",G107="Unknown"),(H107="Unknown")),(AND(OR(H107="Non-lead",H107="Copper",H107="Galvanized",H107="Plastic",H107="Ductile Iron",H107="Cast Iron"),(G107="Unknown")))),"Unknown",""))))</f>
        <v>Non-lead</v>
      </c>
      <c r="G107" s="12" t="s">
        <v>5089</v>
      </c>
      <c r="H107" s="12" t="s">
        <v>5109</v>
      </c>
      <c r="I107" s="12" t="s">
        <v>76</v>
      </c>
      <c r="K107" s="12" t="s">
        <v>5091</v>
      </c>
      <c r="L107" s="12" t="s">
        <v>5102</v>
      </c>
      <c r="M107" s="12" t="s">
        <v>5092</v>
      </c>
      <c r="P107" s="12" t="s">
        <v>5161</v>
      </c>
      <c r="Q107" s="12">
        <v>1999</v>
      </c>
      <c r="R107" s="12">
        <v>99</v>
      </c>
    </row>
    <row r="108" spans="1:18" s="12" customFormat="1" ht="30" x14ac:dyDescent="0.25">
      <c r="A108" s="12" t="s">
        <v>573</v>
      </c>
      <c r="B108" s="12" t="s">
        <v>574</v>
      </c>
      <c r="D108" s="12">
        <v>17</v>
      </c>
      <c r="E108" s="12" t="s">
        <v>572</v>
      </c>
      <c r="F108" s="20" t="str">
        <f>IF(OR((G108="Lead"),(H108="Lead")),"Lead",IF(OR((G108="GRR"),(H108="GRR")),"GRR",IF(AND(OR((G108="Non-Lead"),(G108="Copper"),(G108="Galvanized"),(G108="Plastic"),(G108="Ductile Iron"),(G108="Cast Iron")),(OR((H108="Non-Lead"),(H108="Copper"),(H108="Galvanized"),(H108="Plastic"),(H108="Ductile Iron"),(H108="Cast Iron")))),"Non-lead",IF(OR(AND(OR(G108="Non-lead",G108="Copper",G108="Galvanized",G108="Plastic",G108="Ductile Iron",G108="Cast Iron",G108="Unknown"),(H108="Unknown")),(AND(OR(H108="Non-lead",H108="Copper",H108="Galvanized",H108="Plastic",H108="Ductile Iron",H108="Cast Iron"),(G108="Unknown")))),"Unknown",""))))</f>
        <v>Non-lead</v>
      </c>
      <c r="G108" s="12" t="s">
        <v>5089</v>
      </c>
      <c r="H108" s="12" t="s">
        <v>5095</v>
      </c>
      <c r="I108" s="12" t="s">
        <v>76</v>
      </c>
      <c r="K108" s="12" t="s">
        <v>5091</v>
      </c>
      <c r="L108" s="12" t="s">
        <v>5102</v>
      </c>
      <c r="M108" s="12" t="s">
        <v>5092</v>
      </c>
      <c r="P108" s="12" t="s">
        <v>5161</v>
      </c>
      <c r="Q108" s="12">
        <v>2012</v>
      </c>
      <c r="R108" s="12">
        <v>99</v>
      </c>
    </row>
    <row r="109" spans="1:18" s="12" customFormat="1" ht="45" x14ac:dyDescent="0.25">
      <c r="A109" s="12" t="s">
        <v>575</v>
      </c>
      <c r="B109" s="12" t="s">
        <v>576</v>
      </c>
      <c r="C109" s="12">
        <v>1</v>
      </c>
      <c r="D109" s="12">
        <v>1</v>
      </c>
      <c r="E109" s="12" t="s">
        <v>577</v>
      </c>
      <c r="F109" s="20" t="str">
        <f>IF(OR((G109="Lead"),(H109="Lead")),"Lead",IF(OR((G109="GRR"),(H109="GRR")),"GRR",IF(AND(OR((G109="Non-Lead"),(G109="Copper"),(G109="Galvanized"),(G109="Plastic"),(G109="Ductile Iron"),(G109="Cast Iron")),(OR((H109="Non-Lead"),(H109="Copper"),(H109="Galvanized"),(H109="Plastic"),(H109="Ductile Iron"),(H109="Cast Iron")))),"Non-lead",IF(OR(AND(OR(G109="Non-lead",G109="Copper",G109="Galvanized",G109="Plastic",G109="Ductile Iron",G109="Cast Iron",G109="Unknown"),(H109="Unknown")),(AND(OR(H109="Non-lead",H109="Copper",H109="Galvanized",H109="Plastic",H109="Ductile Iron",H109="Cast Iron"),(G109="Unknown")))),"Unknown",""))))</f>
        <v>Non-lead</v>
      </c>
      <c r="G109" s="12" t="s">
        <v>5089</v>
      </c>
      <c r="H109" s="12" t="s">
        <v>5095</v>
      </c>
      <c r="I109" s="12" t="s">
        <v>76</v>
      </c>
      <c r="K109" s="12" t="s">
        <v>5091</v>
      </c>
      <c r="L109" s="12" t="s">
        <v>5102</v>
      </c>
      <c r="M109" s="12" t="s">
        <v>5096</v>
      </c>
      <c r="P109" s="12" t="s">
        <v>5133</v>
      </c>
      <c r="Q109" s="12">
        <v>2016</v>
      </c>
      <c r="R109" s="12">
        <v>15</v>
      </c>
    </row>
    <row r="110" spans="1:18" s="12" customFormat="1" ht="45" x14ac:dyDescent="0.25">
      <c r="A110" s="12" t="s">
        <v>578</v>
      </c>
      <c r="B110" s="12" t="s">
        <v>579</v>
      </c>
      <c r="C110" s="12">
        <v>3</v>
      </c>
      <c r="D110" s="12">
        <v>1</v>
      </c>
      <c r="E110" s="12" t="s">
        <v>577</v>
      </c>
      <c r="F110" s="20" t="str">
        <f>IF(OR((G110="Lead"),(H110="Lead")),"Lead",IF(OR((G110="GRR"),(H110="GRR")),"GRR",IF(AND(OR((G110="Non-Lead"),(G110="Copper"),(G110="Galvanized"),(G110="Plastic"),(G110="Ductile Iron"),(G110="Cast Iron")),(OR((H110="Non-Lead"),(H110="Copper"),(H110="Galvanized"),(H110="Plastic"),(H110="Ductile Iron"),(H110="Cast Iron")))),"Non-lead",IF(OR(AND(OR(G110="Non-lead",G110="Copper",G110="Galvanized",G110="Plastic",G110="Ductile Iron",G110="Cast Iron",G110="Unknown"),(H110="Unknown")),(AND(OR(H110="Non-lead",H110="Copper",H110="Galvanized",H110="Plastic",H110="Ductile Iron",H110="Cast Iron"),(G110="Unknown")))),"Unknown",""))))</f>
        <v>Non-lead</v>
      </c>
      <c r="G110" s="12" t="s">
        <v>5089</v>
      </c>
      <c r="H110" s="12" t="s">
        <v>5095</v>
      </c>
      <c r="I110" s="12" t="s">
        <v>76</v>
      </c>
      <c r="K110" s="12" t="s">
        <v>5091</v>
      </c>
      <c r="L110" s="12" t="s">
        <v>5102</v>
      </c>
      <c r="M110" s="12" t="s">
        <v>5096</v>
      </c>
      <c r="P110" s="12" t="s">
        <v>5133</v>
      </c>
      <c r="Q110" s="12">
        <v>2019</v>
      </c>
      <c r="R110" s="12">
        <v>15</v>
      </c>
    </row>
    <row r="111" spans="1:18" s="12" customFormat="1" ht="45" x14ac:dyDescent="0.25">
      <c r="A111" s="12" t="s">
        <v>580</v>
      </c>
      <c r="B111" s="12" t="s">
        <v>581</v>
      </c>
      <c r="C111" s="12">
        <v>2</v>
      </c>
      <c r="D111" s="12">
        <v>1</v>
      </c>
      <c r="E111" s="12" t="s">
        <v>577</v>
      </c>
      <c r="F111" s="20" t="str">
        <f>IF(OR((G111="Lead"),(H111="Lead")),"Lead",IF(OR((G111="GRR"),(H111="GRR")),"GRR",IF(AND(OR((G111="Non-Lead"),(G111="Copper"),(G111="Galvanized"),(G111="Plastic"),(G111="Ductile Iron"),(G111="Cast Iron")),(OR((H111="Non-Lead"),(H111="Copper"),(H111="Galvanized"),(H111="Plastic"),(H111="Ductile Iron"),(H111="Cast Iron")))),"Non-lead",IF(OR(AND(OR(G111="Non-lead",G111="Copper",G111="Galvanized",G111="Plastic",G111="Ductile Iron",G111="Cast Iron",G111="Unknown"),(H111="Unknown")),(AND(OR(H111="Non-lead",H111="Copper",H111="Galvanized",H111="Plastic",H111="Ductile Iron",H111="Cast Iron"),(G111="Unknown")))),"Unknown",""))))</f>
        <v>Non-lead</v>
      </c>
      <c r="G111" s="12" t="s">
        <v>5089</v>
      </c>
      <c r="H111" s="12" t="s">
        <v>5095</v>
      </c>
      <c r="I111" s="12" t="s">
        <v>76</v>
      </c>
      <c r="K111" s="12" t="s">
        <v>5091</v>
      </c>
      <c r="L111" s="12" t="s">
        <v>5102</v>
      </c>
      <c r="M111" s="12" t="s">
        <v>5096</v>
      </c>
      <c r="P111" s="12" t="s">
        <v>5133</v>
      </c>
      <c r="Q111" s="12">
        <v>2019</v>
      </c>
      <c r="R111" s="12">
        <v>15</v>
      </c>
    </row>
    <row r="112" spans="1:18" s="12" customFormat="1" ht="60" x14ac:dyDescent="0.25">
      <c r="A112" s="12" t="s">
        <v>582</v>
      </c>
      <c r="B112" s="12" t="s">
        <v>583</v>
      </c>
      <c r="C112" s="12" t="s">
        <v>512</v>
      </c>
      <c r="D112" s="12">
        <v>4</v>
      </c>
      <c r="E112" s="12" t="s">
        <v>584</v>
      </c>
      <c r="F112" s="20" t="str">
        <f>IF(OR((G112="Lead"),(H112="Lead")),"Lead",IF(OR((G112="GRR"),(H112="GRR")),"GRR",IF(AND(OR((G112="Non-Lead"),(G112="Copper"),(G112="Galvanized"),(G112="Plastic"),(G112="Ductile Iron"),(G112="Cast Iron")),(OR((H112="Non-Lead"),(H112="Copper"),(H112="Galvanized"),(H112="Plastic"),(H112="Ductile Iron"),(H112="Cast Iron")))),"Non-lead",IF(OR(AND(OR(G112="Non-lead",G112="Copper",G112="Galvanized",G112="Plastic",G112="Ductile Iron",G112="Cast Iron",G112="Unknown"),(H112="Unknown")),(AND(OR(H112="Non-lead",H112="Copper",H112="Galvanized",H112="Plastic",H112="Ductile Iron",H112="Cast Iron"),(G112="Unknown")))),"Unknown",""))))</f>
        <v>Non-lead</v>
      </c>
      <c r="G112" s="12" t="s">
        <v>5095</v>
      </c>
      <c r="H112" s="12" t="s">
        <v>5089</v>
      </c>
      <c r="I112" s="12" t="s">
        <v>76</v>
      </c>
      <c r="K112" s="12" t="s">
        <v>5091</v>
      </c>
      <c r="L112" s="12" t="s">
        <v>5113</v>
      </c>
      <c r="M112" s="12" t="s">
        <v>5096</v>
      </c>
      <c r="Q112" s="12">
        <v>1945</v>
      </c>
      <c r="R112" s="12">
        <v>11</v>
      </c>
    </row>
    <row r="113" spans="1:18" s="12" customFormat="1" ht="60" x14ac:dyDescent="0.25">
      <c r="A113" s="12" t="s">
        <v>585</v>
      </c>
      <c r="B113" s="12" t="s">
        <v>586</v>
      </c>
      <c r="C113" s="12" t="s">
        <v>358</v>
      </c>
      <c r="D113" s="12">
        <v>3</v>
      </c>
      <c r="E113" s="12" t="s">
        <v>584</v>
      </c>
      <c r="F113" s="20" t="str">
        <f>IF(OR((G113="Lead"),(H113="Lead")),"Lead",IF(OR((G113="GRR"),(H113="GRR")),"GRR",IF(AND(OR((G113="Non-Lead"),(G113="Copper"),(G113="Galvanized"),(G113="Plastic"),(G113="Ductile Iron"),(G113="Cast Iron")),(OR((H113="Non-Lead"),(H113="Copper"),(H113="Galvanized"),(H113="Plastic"),(H113="Ductile Iron"),(H113="Cast Iron")))),"Non-lead",IF(OR(AND(OR(G113="Non-lead",G113="Copper",G113="Galvanized",G113="Plastic",G113="Ductile Iron",G113="Cast Iron",G113="Unknown"),(H113="Unknown")),(AND(OR(H113="Non-lead",H113="Copper",H113="Galvanized",H113="Plastic",H113="Ductile Iron",H113="Cast Iron"),(G113="Unknown")))),"Unknown",""))))</f>
        <v>Non-lead</v>
      </c>
      <c r="G113" s="12" t="s">
        <v>5089</v>
      </c>
      <c r="H113" s="12" t="s">
        <v>5109</v>
      </c>
      <c r="I113" s="12" t="s">
        <v>76</v>
      </c>
      <c r="K113" s="12" t="s">
        <v>5091</v>
      </c>
      <c r="L113" s="12" t="s">
        <v>5113</v>
      </c>
      <c r="M113" s="12" t="s">
        <v>5096</v>
      </c>
      <c r="P113" s="12" t="s">
        <v>5133</v>
      </c>
      <c r="Q113" s="12">
        <v>1998</v>
      </c>
      <c r="R113" s="12">
        <v>12</v>
      </c>
    </row>
    <row r="114" spans="1:18" s="12" customFormat="1" ht="60" x14ac:dyDescent="0.25">
      <c r="A114" s="12" t="s">
        <v>587</v>
      </c>
      <c r="B114" s="12" t="s">
        <v>588</v>
      </c>
      <c r="C114" s="12" t="s">
        <v>589</v>
      </c>
      <c r="D114" s="12">
        <v>2</v>
      </c>
      <c r="E114" s="12" t="s">
        <v>584</v>
      </c>
      <c r="F114" s="20" t="str">
        <f>IF(OR((G114="Lead"),(H114="Lead")),"Lead",IF(OR((G114="GRR"),(H114="GRR")),"GRR",IF(AND(OR((G114="Non-Lead"),(G114="Copper"),(G114="Galvanized"),(G114="Plastic"),(G114="Ductile Iron"),(G114="Cast Iron")),(OR((H114="Non-Lead"),(H114="Copper"),(H114="Galvanized"),(H114="Plastic"),(H114="Ductile Iron"),(H114="Cast Iron")))),"Non-lead",IF(OR(AND(OR(G114="Non-lead",G114="Copper",G114="Galvanized",G114="Plastic",G114="Ductile Iron",G114="Cast Iron",G114="Unknown"),(H114="Unknown")),(AND(OR(H114="Non-lead",H114="Copper",H114="Galvanized",H114="Plastic",H114="Ductile Iron",H114="Cast Iron"),(G114="Unknown")))),"Unknown",""))))</f>
        <v>Non-lead</v>
      </c>
      <c r="G114" s="12" t="s">
        <v>5109</v>
      </c>
      <c r="H114" s="12" t="s">
        <v>5095</v>
      </c>
      <c r="I114" s="12" t="s">
        <v>76</v>
      </c>
      <c r="K114" s="12" t="s">
        <v>5091</v>
      </c>
      <c r="L114" s="12" t="s">
        <v>5110</v>
      </c>
      <c r="M114" s="12" t="s">
        <v>5096</v>
      </c>
      <c r="P114" s="12" t="s">
        <v>5133</v>
      </c>
      <c r="Q114" s="12">
        <v>2020</v>
      </c>
      <c r="R114" s="12">
        <v>12</v>
      </c>
    </row>
    <row r="115" spans="1:18" s="12" customFormat="1" ht="30" x14ac:dyDescent="0.25">
      <c r="A115" s="12" t="s">
        <v>628</v>
      </c>
      <c r="B115" s="12" t="s">
        <v>629</v>
      </c>
      <c r="C115" s="12">
        <v>9</v>
      </c>
      <c r="D115" s="12">
        <v>1</v>
      </c>
      <c r="E115" s="12" t="s">
        <v>630</v>
      </c>
      <c r="F115" s="20" t="str">
        <f>IF(OR((G115="Lead"),(H115="Lead")),"Lead",IF(OR((G115="GRR"),(H115="GRR")),"GRR",IF(AND(OR((G115="Non-Lead"),(G115="Copper"),(G115="Galvanized"),(G115="Plastic"),(G115="Ductile Iron"),(G115="Cast Iron")),(OR((H115="Non-Lead"),(H115="Copper"),(H115="Galvanized"),(H115="Plastic"),(H115="Ductile Iron"),(H115="Cast Iron")))),"Non-lead",IF(OR(AND(OR(G115="Non-lead",G115="Copper",G115="Galvanized",G115="Plastic",G115="Ductile Iron",G115="Cast Iron",G115="Unknown"),(H115="Unknown")),(AND(OR(H115="Non-lead",H115="Copper",H115="Galvanized",H115="Plastic",H115="Ductile Iron",H115="Cast Iron"),(G115="Unknown")))),"Unknown",""))))</f>
        <v>Non-lead</v>
      </c>
      <c r="G115" s="12" t="s">
        <v>5095</v>
      </c>
      <c r="H115" s="12" t="s">
        <v>5095</v>
      </c>
      <c r="I115" s="12" t="s">
        <v>76</v>
      </c>
      <c r="K115" s="12" t="s">
        <v>5091</v>
      </c>
      <c r="L115" s="12" t="s">
        <v>5110</v>
      </c>
      <c r="M115" s="12" t="s">
        <v>5096</v>
      </c>
      <c r="O115" s="12" t="s">
        <v>5162</v>
      </c>
      <c r="P115" s="12" t="s">
        <v>5133</v>
      </c>
      <c r="Q115" s="12">
        <v>2022</v>
      </c>
      <c r="R115" s="12">
        <v>5</v>
      </c>
    </row>
    <row r="116" spans="1:18" s="12" customFormat="1" ht="30" x14ac:dyDescent="0.25">
      <c r="A116" s="12" t="s">
        <v>631</v>
      </c>
      <c r="B116" s="12" t="s">
        <v>632</v>
      </c>
      <c r="C116" s="12">
        <v>10</v>
      </c>
      <c r="D116" s="12">
        <v>1</v>
      </c>
      <c r="E116" s="12" t="s">
        <v>630</v>
      </c>
      <c r="F116" s="20" t="str">
        <f>IF(OR((G116="Lead"),(H116="Lead")),"Lead",IF(OR((G116="GRR"),(H116="GRR")),"GRR",IF(AND(OR((G116="Non-Lead"),(G116="Copper"),(G116="Galvanized"),(G116="Plastic"),(G116="Ductile Iron"),(G116="Cast Iron")),(OR((H116="Non-Lead"),(H116="Copper"),(H116="Galvanized"),(H116="Plastic"),(H116="Ductile Iron"),(H116="Cast Iron")))),"Non-lead",IF(OR(AND(OR(G116="Non-lead",G116="Copper",G116="Galvanized",G116="Plastic",G116="Ductile Iron",G116="Cast Iron",G116="Unknown"),(H116="Unknown")),(AND(OR(H116="Non-lead",H116="Copper",H116="Galvanized",H116="Plastic",H116="Ductile Iron",H116="Cast Iron"),(G116="Unknown")))),"Unknown",""))))</f>
        <v>Non-lead</v>
      </c>
      <c r="G116" s="12" t="s">
        <v>5095</v>
      </c>
      <c r="H116" s="12" t="s">
        <v>5095</v>
      </c>
      <c r="I116" s="12" t="s">
        <v>76</v>
      </c>
      <c r="K116" s="12" t="s">
        <v>5091</v>
      </c>
      <c r="L116" s="12" t="s">
        <v>5110</v>
      </c>
      <c r="M116" s="12" t="s">
        <v>5096</v>
      </c>
      <c r="O116" s="12" t="s">
        <v>5162</v>
      </c>
      <c r="P116" s="12" t="s">
        <v>5133</v>
      </c>
      <c r="Q116" s="12">
        <v>2022</v>
      </c>
      <c r="R116" s="12">
        <v>5</v>
      </c>
    </row>
    <row r="117" spans="1:18" s="12" customFormat="1" ht="30" x14ac:dyDescent="0.25">
      <c r="A117" s="12" t="s">
        <v>633</v>
      </c>
      <c r="B117" s="12" t="s">
        <v>634</v>
      </c>
      <c r="C117" s="12">
        <v>8</v>
      </c>
      <c r="D117" s="12">
        <v>1</v>
      </c>
      <c r="E117" s="12" t="s">
        <v>630</v>
      </c>
      <c r="F117" s="20" t="str">
        <f>IF(OR((G117="Lead"),(H117="Lead")),"Lead",IF(OR((G117="GRR"),(H117="GRR")),"GRR",IF(AND(OR((G117="Non-Lead"),(G117="Copper"),(G117="Galvanized"),(G117="Plastic"),(G117="Ductile Iron"),(G117="Cast Iron")),(OR((H117="Non-Lead"),(H117="Copper"),(H117="Galvanized"),(H117="Plastic"),(H117="Ductile Iron"),(H117="Cast Iron")))),"Non-lead",IF(OR(AND(OR(G117="Non-lead",G117="Copper",G117="Galvanized",G117="Plastic",G117="Ductile Iron",G117="Cast Iron",G117="Unknown"),(H117="Unknown")),(AND(OR(H117="Non-lead",H117="Copper",H117="Galvanized",H117="Plastic",H117="Ductile Iron",H117="Cast Iron"),(G117="Unknown")))),"Unknown",""))))</f>
        <v>Non-lead</v>
      </c>
      <c r="G117" s="12" t="s">
        <v>5095</v>
      </c>
      <c r="H117" s="12" t="s">
        <v>5095</v>
      </c>
      <c r="I117" s="12" t="s">
        <v>76</v>
      </c>
      <c r="K117" s="12" t="s">
        <v>5091</v>
      </c>
      <c r="L117" s="12" t="s">
        <v>5110</v>
      </c>
      <c r="M117" s="12" t="s">
        <v>5096</v>
      </c>
      <c r="O117" s="12" t="s">
        <v>5162</v>
      </c>
      <c r="P117" s="12" t="s">
        <v>5133</v>
      </c>
      <c r="Q117" s="12">
        <v>2022</v>
      </c>
      <c r="R117" s="12">
        <v>5</v>
      </c>
    </row>
    <row r="118" spans="1:18" s="12" customFormat="1" ht="30" x14ac:dyDescent="0.25">
      <c r="A118" s="12" t="s">
        <v>635</v>
      </c>
      <c r="B118" s="12" t="s">
        <v>636</v>
      </c>
      <c r="C118" s="12">
        <v>7</v>
      </c>
      <c r="D118" s="12">
        <v>1</v>
      </c>
      <c r="E118" s="12" t="s">
        <v>630</v>
      </c>
      <c r="F118" s="20" t="str">
        <f>IF(OR((G118="Lead"),(H118="Lead")),"Lead",IF(OR((G118="GRR"),(H118="GRR")),"GRR",IF(AND(OR((G118="Non-Lead"),(G118="Copper"),(G118="Galvanized"),(G118="Plastic"),(G118="Ductile Iron"),(G118="Cast Iron")),(OR((H118="Non-Lead"),(H118="Copper"),(H118="Galvanized"),(H118="Plastic"),(H118="Ductile Iron"),(H118="Cast Iron")))),"Non-lead",IF(OR(AND(OR(G118="Non-lead",G118="Copper",G118="Galvanized",G118="Plastic",G118="Ductile Iron",G118="Cast Iron",G118="Unknown"),(H118="Unknown")),(AND(OR(H118="Non-lead",H118="Copper",H118="Galvanized",H118="Plastic",H118="Ductile Iron",H118="Cast Iron"),(G118="Unknown")))),"Unknown",""))))</f>
        <v>Non-lead</v>
      </c>
      <c r="G118" s="12" t="s">
        <v>5095</v>
      </c>
      <c r="H118" s="12" t="s">
        <v>5095</v>
      </c>
      <c r="I118" s="12" t="s">
        <v>76</v>
      </c>
      <c r="K118" s="12" t="s">
        <v>5091</v>
      </c>
      <c r="L118" s="12" t="s">
        <v>5110</v>
      </c>
      <c r="M118" s="12" t="s">
        <v>5096</v>
      </c>
      <c r="O118" s="12" t="s">
        <v>5162</v>
      </c>
      <c r="P118" s="12" t="s">
        <v>5133</v>
      </c>
      <c r="Q118" s="12">
        <v>2022</v>
      </c>
      <c r="R118" s="12">
        <v>5</v>
      </c>
    </row>
    <row r="119" spans="1:18" s="12" customFormat="1" ht="30" x14ac:dyDescent="0.25">
      <c r="A119" s="12" t="s">
        <v>637</v>
      </c>
      <c r="B119" s="12" t="s">
        <v>638</v>
      </c>
      <c r="C119" s="12">
        <v>6</v>
      </c>
      <c r="D119" s="12">
        <v>1</v>
      </c>
      <c r="E119" s="12" t="s">
        <v>630</v>
      </c>
      <c r="F119" s="20" t="str">
        <f>IF(OR((G119="Lead"),(H119="Lead")),"Lead",IF(OR((G119="GRR"),(H119="GRR")),"GRR",IF(AND(OR((G119="Non-Lead"),(G119="Copper"),(G119="Galvanized"),(G119="Plastic"),(G119="Ductile Iron"),(G119="Cast Iron")),(OR((H119="Non-Lead"),(H119="Copper"),(H119="Galvanized"),(H119="Plastic"),(H119="Ductile Iron"),(H119="Cast Iron")))),"Non-lead",IF(OR(AND(OR(G119="Non-lead",G119="Copper",G119="Galvanized",G119="Plastic",G119="Ductile Iron",G119="Cast Iron",G119="Unknown"),(H119="Unknown")),(AND(OR(H119="Non-lead",H119="Copper",H119="Galvanized",H119="Plastic",H119="Ductile Iron",H119="Cast Iron"),(G119="Unknown")))),"Unknown",""))))</f>
        <v>Non-lead</v>
      </c>
      <c r="G119" s="12" t="s">
        <v>5095</v>
      </c>
      <c r="H119" s="12" t="s">
        <v>5095</v>
      </c>
      <c r="I119" s="12" t="s">
        <v>76</v>
      </c>
      <c r="K119" s="12" t="s">
        <v>5091</v>
      </c>
      <c r="L119" s="12" t="s">
        <v>5110</v>
      </c>
      <c r="M119" s="12" t="s">
        <v>5096</v>
      </c>
      <c r="O119" s="12" t="s">
        <v>5162</v>
      </c>
      <c r="P119" s="12" t="s">
        <v>5133</v>
      </c>
      <c r="Q119" s="12">
        <v>2022</v>
      </c>
      <c r="R119" s="12">
        <v>5</v>
      </c>
    </row>
    <row r="120" spans="1:18" s="12" customFormat="1" ht="30" x14ac:dyDescent="0.25">
      <c r="A120" s="12" t="s">
        <v>639</v>
      </c>
      <c r="B120" s="12" t="s">
        <v>640</v>
      </c>
      <c r="C120" s="12">
        <v>5</v>
      </c>
      <c r="D120" s="12">
        <v>1</v>
      </c>
      <c r="E120" s="12" t="s">
        <v>630</v>
      </c>
      <c r="F120" s="20" t="str">
        <f>IF(OR((G120="Lead"),(H120="Lead")),"Lead",IF(OR((G120="GRR"),(H120="GRR")),"GRR",IF(AND(OR((G120="Non-Lead"),(G120="Copper"),(G120="Galvanized"),(G120="Plastic"),(G120="Ductile Iron"),(G120="Cast Iron")),(OR((H120="Non-Lead"),(H120="Copper"),(H120="Galvanized"),(H120="Plastic"),(H120="Ductile Iron"),(H120="Cast Iron")))),"Non-lead",IF(OR(AND(OR(G120="Non-lead",G120="Copper",G120="Galvanized",G120="Plastic",G120="Ductile Iron",G120="Cast Iron",G120="Unknown"),(H120="Unknown")),(AND(OR(H120="Non-lead",H120="Copper",H120="Galvanized",H120="Plastic",H120="Ductile Iron",H120="Cast Iron"),(G120="Unknown")))),"Unknown",""))))</f>
        <v>Non-lead</v>
      </c>
      <c r="G120" s="12" t="s">
        <v>5095</v>
      </c>
      <c r="H120" s="12" t="s">
        <v>5095</v>
      </c>
      <c r="I120" s="12" t="s">
        <v>76</v>
      </c>
      <c r="K120" s="12" t="s">
        <v>5091</v>
      </c>
      <c r="L120" s="12" t="s">
        <v>5110</v>
      </c>
      <c r="M120" s="12" t="s">
        <v>5096</v>
      </c>
      <c r="O120" s="12" t="s">
        <v>5162</v>
      </c>
      <c r="P120" s="12" t="s">
        <v>5133</v>
      </c>
      <c r="Q120" s="12">
        <v>2022</v>
      </c>
      <c r="R120" s="12">
        <v>5</v>
      </c>
    </row>
    <row r="121" spans="1:18" s="12" customFormat="1" ht="30" x14ac:dyDescent="0.25">
      <c r="A121" s="12" t="s">
        <v>641</v>
      </c>
      <c r="B121" s="12" t="s">
        <v>642</v>
      </c>
      <c r="C121" s="12">
        <v>3</v>
      </c>
      <c r="D121" s="12">
        <v>1</v>
      </c>
      <c r="E121" s="12" t="s">
        <v>630</v>
      </c>
      <c r="F121" s="20" t="str">
        <f>IF(OR((G121="Lead"),(H121="Lead")),"Lead",IF(OR((G121="GRR"),(H121="GRR")),"GRR",IF(AND(OR((G121="Non-Lead"),(G121="Copper"),(G121="Galvanized"),(G121="Plastic"),(G121="Ductile Iron"),(G121="Cast Iron")),(OR((H121="Non-Lead"),(H121="Copper"),(H121="Galvanized"),(H121="Plastic"),(H121="Ductile Iron"),(H121="Cast Iron")))),"Non-lead",IF(OR(AND(OR(G121="Non-lead",G121="Copper",G121="Galvanized",G121="Plastic",G121="Ductile Iron",G121="Cast Iron",G121="Unknown"),(H121="Unknown")),(AND(OR(H121="Non-lead",H121="Copper",H121="Galvanized",H121="Plastic",H121="Ductile Iron",H121="Cast Iron"),(G121="Unknown")))),"Unknown",""))))</f>
        <v>Non-lead</v>
      </c>
      <c r="G121" s="12" t="s">
        <v>5095</v>
      </c>
      <c r="H121" s="12" t="s">
        <v>5095</v>
      </c>
      <c r="I121" s="12" t="s">
        <v>76</v>
      </c>
      <c r="K121" s="12" t="s">
        <v>5091</v>
      </c>
      <c r="L121" s="12" t="s">
        <v>5110</v>
      </c>
      <c r="M121" s="12" t="s">
        <v>5096</v>
      </c>
      <c r="O121" s="12" t="s">
        <v>5162</v>
      </c>
      <c r="P121" s="12" t="s">
        <v>5133</v>
      </c>
      <c r="Q121" s="12">
        <v>2022</v>
      </c>
      <c r="R121" s="12">
        <v>5</v>
      </c>
    </row>
    <row r="122" spans="1:18" s="12" customFormat="1" ht="30" x14ac:dyDescent="0.25">
      <c r="A122" s="12" t="s">
        <v>643</v>
      </c>
      <c r="B122" s="12" t="s">
        <v>644</v>
      </c>
      <c r="C122" s="12">
        <v>4</v>
      </c>
      <c r="D122" s="12">
        <v>1</v>
      </c>
      <c r="E122" s="12" t="s">
        <v>630</v>
      </c>
      <c r="F122" s="20" t="str">
        <f>IF(OR((G122="Lead"),(H122="Lead")),"Lead",IF(OR((G122="GRR"),(H122="GRR")),"GRR",IF(AND(OR((G122="Non-Lead"),(G122="Copper"),(G122="Galvanized"),(G122="Plastic"),(G122="Ductile Iron"),(G122="Cast Iron")),(OR((H122="Non-Lead"),(H122="Copper"),(H122="Galvanized"),(H122="Plastic"),(H122="Ductile Iron"),(H122="Cast Iron")))),"Non-lead",IF(OR(AND(OR(G122="Non-lead",G122="Copper",G122="Galvanized",G122="Plastic",G122="Ductile Iron",G122="Cast Iron",G122="Unknown"),(H122="Unknown")),(AND(OR(H122="Non-lead",H122="Copper",H122="Galvanized",H122="Plastic",H122="Ductile Iron",H122="Cast Iron"),(G122="Unknown")))),"Unknown",""))))</f>
        <v>Non-lead</v>
      </c>
      <c r="G122" s="12" t="s">
        <v>5095</v>
      </c>
      <c r="H122" s="12" t="s">
        <v>5095</v>
      </c>
      <c r="I122" s="12" t="s">
        <v>76</v>
      </c>
      <c r="K122" s="12" t="s">
        <v>5091</v>
      </c>
      <c r="L122" s="12" t="s">
        <v>5110</v>
      </c>
      <c r="M122" s="12" t="s">
        <v>5096</v>
      </c>
      <c r="O122" s="12" t="s">
        <v>5162</v>
      </c>
      <c r="P122" s="12" t="s">
        <v>5133</v>
      </c>
      <c r="Q122" s="12">
        <v>2022</v>
      </c>
      <c r="R122" s="12">
        <v>5</v>
      </c>
    </row>
    <row r="123" spans="1:18" s="12" customFormat="1" ht="30" x14ac:dyDescent="0.25">
      <c r="A123" s="12" t="s">
        <v>645</v>
      </c>
      <c r="B123" s="12" t="s">
        <v>646</v>
      </c>
      <c r="C123" s="12">
        <v>2</v>
      </c>
      <c r="D123" s="12">
        <v>1</v>
      </c>
      <c r="E123" s="12" t="s">
        <v>630</v>
      </c>
      <c r="F123" s="20" t="str">
        <f>IF(OR((G123="Lead"),(H123="Lead")),"Lead",IF(OR((G123="GRR"),(H123="GRR")),"GRR",IF(AND(OR((G123="Non-Lead"),(G123="Copper"),(G123="Galvanized"),(G123="Plastic"),(G123="Ductile Iron"),(G123="Cast Iron")),(OR((H123="Non-Lead"),(H123="Copper"),(H123="Galvanized"),(H123="Plastic"),(H123="Ductile Iron"),(H123="Cast Iron")))),"Non-lead",IF(OR(AND(OR(G123="Non-lead",G123="Copper",G123="Galvanized",G123="Plastic",G123="Ductile Iron",G123="Cast Iron",G123="Unknown"),(H123="Unknown")),(AND(OR(H123="Non-lead",H123="Copper",H123="Galvanized",H123="Plastic",H123="Ductile Iron",H123="Cast Iron"),(G123="Unknown")))),"Unknown",""))))</f>
        <v>Non-lead</v>
      </c>
      <c r="G123" s="12" t="s">
        <v>5095</v>
      </c>
      <c r="H123" s="12" t="s">
        <v>5095</v>
      </c>
      <c r="I123" s="12" t="s">
        <v>76</v>
      </c>
      <c r="K123" s="12" t="s">
        <v>5091</v>
      </c>
      <c r="L123" s="12" t="s">
        <v>5110</v>
      </c>
      <c r="M123" s="12" t="s">
        <v>5096</v>
      </c>
      <c r="O123" s="12" t="s">
        <v>5162</v>
      </c>
      <c r="P123" s="12" t="s">
        <v>5133</v>
      </c>
      <c r="Q123" s="12">
        <v>2022</v>
      </c>
      <c r="R123" s="12">
        <v>5</v>
      </c>
    </row>
    <row r="124" spans="1:18" s="12" customFormat="1" ht="30" x14ac:dyDescent="0.25">
      <c r="A124" s="12" t="s">
        <v>647</v>
      </c>
      <c r="B124" s="12" t="s">
        <v>648</v>
      </c>
      <c r="C124" s="12">
        <v>1</v>
      </c>
      <c r="D124" s="12">
        <v>1</v>
      </c>
      <c r="E124" s="12" t="s">
        <v>630</v>
      </c>
      <c r="F124" s="20" t="str">
        <f>IF(OR((G124="Lead"),(H124="Lead")),"Lead",IF(OR((G124="GRR"),(H124="GRR")),"GRR",IF(AND(OR((G124="Non-Lead"),(G124="Copper"),(G124="Galvanized"),(G124="Plastic"),(G124="Ductile Iron"),(G124="Cast Iron")),(OR((H124="Non-Lead"),(H124="Copper"),(H124="Galvanized"),(H124="Plastic"),(H124="Ductile Iron"),(H124="Cast Iron")))),"Non-lead",IF(OR(AND(OR(G124="Non-lead",G124="Copper",G124="Galvanized",G124="Plastic",G124="Ductile Iron",G124="Cast Iron",G124="Unknown"),(H124="Unknown")),(AND(OR(H124="Non-lead",H124="Copper",H124="Galvanized",H124="Plastic",H124="Ductile Iron",H124="Cast Iron"),(G124="Unknown")))),"Unknown",""))))</f>
        <v>Non-lead</v>
      </c>
      <c r="G124" s="12" t="s">
        <v>5095</v>
      </c>
      <c r="H124" s="12" t="s">
        <v>5095</v>
      </c>
      <c r="I124" s="12" t="s">
        <v>76</v>
      </c>
      <c r="K124" s="12" t="s">
        <v>5091</v>
      </c>
      <c r="L124" s="12" t="s">
        <v>5110</v>
      </c>
      <c r="M124" s="12" t="s">
        <v>5096</v>
      </c>
      <c r="O124" s="12" t="s">
        <v>5162</v>
      </c>
      <c r="P124" s="12" t="s">
        <v>5133</v>
      </c>
      <c r="Q124" s="12">
        <v>2022</v>
      </c>
      <c r="R124" s="12">
        <v>5</v>
      </c>
    </row>
    <row r="125" spans="1:18" s="12" customFormat="1" ht="30" x14ac:dyDescent="0.25">
      <c r="A125" s="12" t="s">
        <v>649</v>
      </c>
      <c r="B125" s="12" t="s">
        <v>650</v>
      </c>
      <c r="C125" s="12">
        <v>2</v>
      </c>
      <c r="D125" s="12">
        <v>1</v>
      </c>
      <c r="E125" s="12" t="s">
        <v>651</v>
      </c>
      <c r="F125" s="20" t="str">
        <f>IF(OR((G125="Lead"),(H125="Lead")),"Lead",IF(OR((G125="GRR"),(H125="GRR")),"GRR",IF(AND(OR((G125="Non-Lead"),(G125="Copper"),(G125="Galvanized"),(G125="Plastic"),(G125="Ductile Iron"),(G125="Cast Iron")),(OR((H125="Non-Lead"),(H125="Copper"),(H125="Galvanized"),(H125="Plastic"),(H125="Ductile Iron"),(H125="Cast Iron")))),"Non-lead",IF(OR(AND(OR(G125="Non-lead",G125="Copper",G125="Galvanized",G125="Plastic",G125="Ductile Iron",G125="Cast Iron",G125="Unknown"),(H125="Unknown")),(AND(OR(H125="Non-lead",H125="Copper",H125="Galvanized",H125="Plastic",H125="Ductile Iron",H125="Cast Iron"),(G125="Unknown")))),"Unknown",""))))</f>
        <v>Non-lead</v>
      </c>
      <c r="G125" s="12" t="s">
        <v>5089</v>
      </c>
      <c r="H125" s="12" t="s">
        <v>5095</v>
      </c>
      <c r="I125" s="12" t="s">
        <v>76</v>
      </c>
      <c r="K125" s="12" t="s">
        <v>5091</v>
      </c>
      <c r="L125" s="12" t="s">
        <v>5102</v>
      </c>
      <c r="M125" s="12" t="s">
        <v>5092</v>
      </c>
      <c r="P125" s="12" t="s">
        <v>5163</v>
      </c>
      <c r="Q125" s="12">
        <v>2006</v>
      </c>
      <c r="R125" s="12">
        <v>99</v>
      </c>
    </row>
    <row r="126" spans="1:18" s="12" customFormat="1" ht="30" x14ac:dyDescent="0.25">
      <c r="A126" s="12" t="s">
        <v>649</v>
      </c>
      <c r="B126" s="12" t="s">
        <v>650</v>
      </c>
      <c r="C126" s="12">
        <v>2</v>
      </c>
      <c r="D126" s="12">
        <v>1</v>
      </c>
      <c r="E126" s="12" t="s">
        <v>651</v>
      </c>
      <c r="F126" s="20" t="str">
        <f>IF(OR((G126="Lead"),(H126="Lead")),"Lead",IF(OR((G126="GRR"),(H126="GRR")),"GRR",IF(AND(OR((G126="Non-Lead"),(G126="Copper"),(G126="Galvanized"),(G126="Plastic"),(G126="Ductile Iron"),(G126="Cast Iron")),(OR((H126="Non-Lead"),(H126="Copper"),(H126="Galvanized"),(H126="Plastic"),(H126="Ductile Iron"),(H126="Cast Iron")))),"Non-lead",IF(OR(AND(OR(G126="Non-lead",G126="Copper",G126="Galvanized",G126="Plastic",G126="Ductile Iron",G126="Cast Iron",G126="Unknown"),(H126="Unknown")),(AND(OR(H126="Non-lead",H126="Copper",H126="Galvanized",H126="Plastic",H126="Ductile Iron",H126="Cast Iron"),(G126="Unknown")))),"Unknown",""))))</f>
        <v>Non-lead</v>
      </c>
      <c r="G126" s="12" t="s">
        <v>5095</v>
      </c>
      <c r="H126" s="12" t="s">
        <v>5095</v>
      </c>
      <c r="I126" s="12" t="s">
        <v>76</v>
      </c>
      <c r="K126" s="12" t="s">
        <v>5091</v>
      </c>
      <c r="L126" s="12" t="s">
        <v>5102</v>
      </c>
      <c r="M126" s="12" t="s">
        <v>5106</v>
      </c>
      <c r="P126" s="12" t="s">
        <v>5164</v>
      </c>
      <c r="Q126" s="12">
        <v>2006</v>
      </c>
    </row>
    <row r="127" spans="1:18" s="12" customFormat="1" ht="30" x14ac:dyDescent="0.25">
      <c r="A127" s="12" t="s">
        <v>649</v>
      </c>
      <c r="B127" s="12" t="s">
        <v>652</v>
      </c>
      <c r="C127" s="12">
        <v>1</v>
      </c>
      <c r="D127" s="12">
        <v>1</v>
      </c>
      <c r="E127" s="12" t="s">
        <v>651</v>
      </c>
      <c r="F127" s="20" t="str">
        <f>IF(OR((G127="Lead"),(H127="Lead")),"Lead",IF(OR((G127="GRR"),(H127="GRR")),"GRR",IF(AND(OR((G127="Non-Lead"),(G127="Copper"),(G127="Galvanized"),(G127="Plastic"),(G127="Ductile Iron"),(G127="Cast Iron")),(OR((H127="Non-Lead"),(H127="Copper"),(H127="Galvanized"),(H127="Plastic"),(H127="Ductile Iron"),(H127="Cast Iron")))),"Non-lead",IF(OR(AND(OR(G127="Non-lead",G127="Copper",G127="Galvanized",G127="Plastic",G127="Ductile Iron",G127="Cast Iron",G127="Unknown"),(H127="Unknown")),(AND(OR(H127="Non-lead",H127="Copper",H127="Galvanized",H127="Plastic",H127="Ductile Iron",H127="Cast Iron"),(G127="Unknown")))),"Unknown",""))))</f>
        <v>Non-lead</v>
      </c>
      <c r="G127" s="12" t="s">
        <v>5089</v>
      </c>
      <c r="H127" s="12" t="s">
        <v>5089</v>
      </c>
      <c r="I127" s="12" t="s">
        <v>76</v>
      </c>
      <c r="K127" s="12" t="s">
        <v>5091</v>
      </c>
      <c r="L127" s="12" t="s">
        <v>5102</v>
      </c>
      <c r="M127" s="12" t="s">
        <v>5106</v>
      </c>
      <c r="P127" s="12" t="s">
        <v>5163</v>
      </c>
      <c r="Q127" s="12" t="s">
        <v>5100</v>
      </c>
      <c r="R127" s="12">
        <v>99</v>
      </c>
    </row>
    <row r="128" spans="1:18" s="12" customFormat="1" ht="30" x14ac:dyDescent="0.25">
      <c r="A128" s="12" t="s">
        <v>649</v>
      </c>
      <c r="B128" s="12" t="s">
        <v>653</v>
      </c>
      <c r="C128" s="12">
        <v>4</v>
      </c>
      <c r="D128" s="12">
        <v>1</v>
      </c>
      <c r="E128" s="12" t="s">
        <v>651</v>
      </c>
      <c r="F128" s="20" t="str">
        <f>IF(OR((G128="Lead"),(H128="Lead")),"Lead",IF(OR((G128="GRR"),(H128="GRR")),"GRR",IF(AND(OR((G128="Non-Lead"),(G128="Copper"),(G128="Galvanized"),(G128="Plastic"),(G128="Ductile Iron"),(G128="Cast Iron")),(OR((H128="Non-Lead"),(H128="Copper"),(H128="Galvanized"),(H128="Plastic"),(H128="Ductile Iron"),(H128="Cast Iron")))),"Non-lead",IF(OR(AND(OR(G128="Non-lead",G128="Copper",G128="Galvanized",G128="Plastic",G128="Ductile Iron",G128="Cast Iron",G128="Unknown"),(H128="Unknown")),(AND(OR(H128="Non-lead",H128="Copper",H128="Galvanized",H128="Plastic",H128="Ductile Iron",H128="Cast Iron"),(G128="Unknown")))),"Unknown",""))))</f>
        <v>Non-lead</v>
      </c>
      <c r="G128" s="12" t="s">
        <v>5089</v>
      </c>
      <c r="H128" s="12" t="s">
        <v>5089</v>
      </c>
      <c r="I128" s="12" t="s">
        <v>76</v>
      </c>
      <c r="K128" s="12" t="s">
        <v>5091</v>
      </c>
      <c r="L128" s="12" t="s">
        <v>5102</v>
      </c>
      <c r="M128" s="12" t="s">
        <v>5106</v>
      </c>
      <c r="P128" s="12" t="s">
        <v>5163</v>
      </c>
      <c r="Q128" s="12" t="s">
        <v>5100</v>
      </c>
      <c r="R128" s="12">
        <v>99</v>
      </c>
    </row>
    <row r="129" spans="1:18" s="12" customFormat="1" ht="30" x14ac:dyDescent="0.25">
      <c r="A129" s="12" t="s">
        <v>649</v>
      </c>
      <c r="B129" s="12" t="s">
        <v>654</v>
      </c>
      <c r="C129" s="12">
        <v>3</v>
      </c>
      <c r="D129" s="12">
        <v>1</v>
      </c>
      <c r="E129" s="12" t="s">
        <v>651</v>
      </c>
      <c r="F129" s="20" t="str">
        <f>IF(OR((G129="Lead"),(H129="Lead")),"Lead",IF(OR((G129="GRR"),(H129="GRR")),"GRR",IF(AND(OR((G129="Non-Lead"),(G129="Copper"),(G129="Galvanized"),(G129="Plastic"),(G129="Ductile Iron"),(G129="Cast Iron")),(OR((H129="Non-Lead"),(H129="Copper"),(H129="Galvanized"),(H129="Plastic"),(H129="Ductile Iron"),(H129="Cast Iron")))),"Non-lead",IF(OR(AND(OR(G129="Non-lead",G129="Copper",G129="Galvanized",G129="Plastic",G129="Ductile Iron",G129="Cast Iron",G129="Unknown"),(H129="Unknown")),(AND(OR(H129="Non-lead",H129="Copper",H129="Galvanized",H129="Plastic",H129="Ductile Iron",H129="Cast Iron"),(G129="Unknown")))),"Unknown",""))))</f>
        <v>Non-lead</v>
      </c>
      <c r="G129" s="12" t="s">
        <v>5089</v>
      </c>
      <c r="H129" s="12" t="s">
        <v>5089</v>
      </c>
      <c r="I129" s="12" t="s">
        <v>76</v>
      </c>
      <c r="K129" s="12" t="s">
        <v>5091</v>
      </c>
      <c r="L129" s="12" t="s">
        <v>5102</v>
      </c>
      <c r="M129" s="12" t="s">
        <v>5106</v>
      </c>
      <c r="P129" s="12" t="s">
        <v>5163</v>
      </c>
      <c r="Q129" s="12" t="s">
        <v>5100</v>
      </c>
      <c r="R129" s="12">
        <v>99</v>
      </c>
    </row>
    <row r="130" spans="1:18" s="12" customFormat="1" ht="45" x14ac:dyDescent="0.25">
      <c r="A130" s="12" t="s">
        <v>649</v>
      </c>
      <c r="B130" s="12" t="s">
        <v>653</v>
      </c>
      <c r="C130" s="12">
        <v>4</v>
      </c>
      <c r="D130" s="12">
        <v>1</v>
      </c>
      <c r="E130" s="12" t="s">
        <v>651</v>
      </c>
      <c r="F130" s="20" t="str">
        <f>IF(OR((G130="Lead"),(H130="Lead")),"Lead",IF(OR((G130="GRR"),(H130="GRR")),"GRR",IF(AND(OR((G130="Non-Lead"),(G130="Copper"),(G130="Galvanized"),(G130="Plastic"),(G130="Ductile Iron"),(G130="Cast Iron")),(OR((H130="Non-Lead"),(H130="Copper"),(H130="Galvanized"),(H130="Plastic"),(H130="Ductile Iron"),(H130="Cast Iron")))),"Non-lead",IF(OR(AND(OR(G130="Non-lead",G130="Copper",G130="Galvanized",G130="Plastic",G130="Ductile Iron",G130="Cast Iron",G130="Unknown"),(H130="Unknown")),(AND(OR(H130="Non-lead",H130="Copper",H130="Galvanized",H130="Plastic",H130="Ductile Iron",H130="Cast Iron"),(G130="Unknown")))),"Unknown",""))))</f>
        <v>Non-lead</v>
      </c>
      <c r="G130" s="12" t="s">
        <v>5095</v>
      </c>
      <c r="H130" s="12" t="s">
        <v>5095</v>
      </c>
      <c r="I130" s="12" t="s">
        <v>76</v>
      </c>
      <c r="K130" s="12" t="s">
        <v>5091</v>
      </c>
      <c r="L130" s="12" t="s">
        <v>5102</v>
      </c>
      <c r="M130" s="12" t="s">
        <v>5106</v>
      </c>
      <c r="P130" s="12" t="s">
        <v>5165</v>
      </c>
      <c r="Q130" s="12" t="s">
        <v>5100</v>
      </c>
    </row>
    <row r="131" spans="1:18" s="12" customFormat="1" ht="30" x14ac:dyDescent="0.25">
      <c r="A131" s="12" t="s">
        <v>668</v>
      </c>
      <c r="B131" s="12" t="s">
        <v>669</v>
      </c>
      <c r="C131" s="12" t="s">
        <v>670</v>
      </c>
      <c r="D131" s="12" t="s">
        <v>658</v>
      </c>
      <c r="E131" s="12" t="s">
        <v>671</v>
      </c>
      <c r="F131" s="20" t="str">
        <f>IF(OR((G131="Lead"),(H131="Lead")),"Lead",IF(OR((G131="GRR"),(H131="GRR")),"GRR",IF(AND(OR((G131="Non-Lead"),(G131="Copper"),(G131="Galvanized"),(G131="Plastic"),(G131="Ductile Iron"),(G131="Cast Iron")),(OR((H131="Non-Lead"),(H131="Copper"),(H131="Galvanized"),(H131="Plastic"),(H131="Ductile Iron"),(H131="Cast Iron")))),"Non-lead",IF(OR(AND(OR(G131="Non-lead",G131="Copper",G131="Galvanized",G131="Plastic",G131="Ductile Iron",G131="Cast Iron",G131="Unknown"),(H131="Unknown")),(AND(OR(H131="Non-lead",H131="Copper",H131="Galvanized",H131="Plastic",H131="Ductile Iron",H131="Cast Iron"),(G131="Unknown")))),"Unknown",""))))</f>
        <v>Non-lead</v>
      </c>
      <c r="G131" s="12" t="s">
        <v>5089</v>
      </c>
      <c r="H131" s="12" t="s">
        <v>5109</v>
      </c>
      <c r="I131" s="12" t="s">
        <v>76</v>
      </c>
      <c r="K131" s="12" t="s">
        <v>5091</v>
      </c>
      <c r="L131" s="12" t="s">
        <v>5102</v>
      </c>
      <c r="M131" s="12" t="s">
        <v>5096</v>
      </c>
      <c r="P131" s="12" t="s">
        <v>5168</v>
      </c>
      <c r="Q131" s="12">
        <v>1936</v>
      </c>
      <c r="R131" s="12">
        <v>16</v>
      </c>
    </row>
    <row r="132" spans="1:18" s="12" customFormat="1" ht="45" x14ac:dyDescent="0.25">
      <c r="A132" s="12" t="s">
        <v>672</v>
      </c>
      <c r="B132" s="12" t="s">
        <v>673</v>
      </c>
      <c r="C132" s="12" t="s">
        <v>674</v>
      </c>
      <c r="D132" s="12" t="s">
        <v>675</v>
      </c>
      <c r="E132" s="12" t="s">
        <v>671</v>
      </c>
      <c r="F132" s="20" t="str">
        <f>IF(OR((G132="Lead"),(H132="Lead")),"Lead",IF(OR((G132="GRR"),(H132="GRR")),"GRR",IF(AND(OR((G132="Non-Lead"),(G132="Copper"),(G132="Galvanized"),(G132="Plastic"),(G132="Ductile Iron"),(G132="Cast Iron")),(OR((H132="Non-Lead"),(H132="Copper"),(H132="Galvanized"),(H132="Plastic"),(H132="Ductile Iron"),(H132="Cast Iron")))),"Non-lead",IF(OR(AND(OR(G132="Non-lead",G132="Copper",G132="Galvanized",G132="Plastic",G132="Ductile Iron",G132="Cast Iron",G132="Unknown"),(H132="Unknown")),(AND(OR(H132="Non-lead",H132="Copper",H132="Galvanized",H132="Plastic",H132="Ductile Iron",H132="Cast Iron"),(G132="Unknown")))),"Unknown",""))))</f>
        <v>Non-lead</v>
      </c>
      <c r="G132" s="12" t="s">
        <v>5089</v>
      </c>
      <c r="H132" s="12" t="s">
        <v>5095</v>
      </c>
      <c r="I132" s="12" t="s">
        <v>76</v>
      </c>
      <c r="K132" s="12" t="s">
        <v>5091</v>
      </c>
      <c r="L132" s="12" t="s">
        <v>5110</v>
      </c>
      <c r="M132" s="12" t="s">
        <v>5096</v>
      </c>
      <c r="P132" s="12" t="s">
        <v>5169</v>
      </c>
      <c r="Q132" s="12">
        <v>1941</v>
      </c>
      <c r="R132" s="12">
        <v>16</v>
      </c>
    </row>
    <row r="133" spans="1:18" s="12" customFormat="1" ht="45" x14ac:dyDescent="0.25">
      <c r="A133" s="12" t="s">
        <v>676</v>
      </c>
      <c r="B133" s="12" t="s">
        <v>677</v>
      </c>
      <c r="C133" s="12">
        <v>11</v>
      </c>
      <c r="D133" s="12">
        <v>3</v>
      </c>
      <c r="E133" s="12" t="s">
        <v>671</v>
      </c>
      <c r="F133" s="20" t="str">
        <f>IF(OR((G133="Lead"),(H133="Lead")),"Lead",IF(OR((G133="GRR"),(H133="GRR")),"GRR",IF(AND(OR((G133="Non-Lead"),(G133="Copper"),(G133="Galvanized"),(G133="Plastic"),(G133="Ductile Iron"),(G133="Cast Iron")),(OR((H133="Non-Lead"),(H133="Copper"),(H133="Galvanized"),(H133="Plastic"),(H133="Ductile Iron"),(H133="Cast Iron")))),"Non-lead",IF(OR(AND(OR(G133="Non-lead",G133="Copper",G133="Galvanized",G133="Plastic",G133="Ductile Iron",G133="Cast Iron",G133="Unknown"),(H133="Unknown")),(AND(OR(H133="Non-lead",H133="Copper",H133="Galvanized",H133="Plastic",H133="Ductile Iron",H133="Cast Iron"),(G133="Unknown")))),"Unknown",""))))</f>
        <v>Non-lead</v>
      </c>
      <c r="G133" s="12" t="s">
        <v>5089</v>
      </c>
      <c r="H133" s="12" t="s">
        <v>5109</v>
      </c>
      <c r="I133" s="12" t="s">
        <v>76</v>
      </c>
      <c r="K133" s="12" t="s">
        <v>5091</v>
      </c>
      <c r="L133" s="12" t="s">
        <v>5102</v>
      </c>
      <c r="M133" s="12" t="s">
        <v>5096</v>
      </c>
      <c r="P133" s="12" t="s">
        <v>5171</v>
      </c>
      <c r="Q133" s="12">
        <v>1979</v>
      </c>
      <c r="R133" s="12">
        <v>16</v>
      </c>
    </row>
    <row r="134" spans="1:18" s="12" customFormat="1" ht="45" x14ac:dyDescent="0.25">
      <c r="A134" s="12" t="s">
        <v>678</v>
      </c>
      <c r="B134" s="12" t="s">
        <v>679</v>
      </c>
      <c r="C134" s="12">
        <v>10</v>
      </c>
      <c r="D134" s="12">
        <v>3</v>
      </c>
      <c r="E134" s="12" t="s">
        <v>671</v>
      </c>
      <c r="F134" s="20" t="str">
        <f>IF(OR((G134="Lead"),(H134="Lead")),"Lead",IF(OR((G134="GRR"),(H134="GRR")),"GRR",IF(AND(OR((G134="Non-Lead"),(G134="Copper"),(G134="Galvanized"),(G134="Plastic"),(G134="Ductile Iron"),(G134="Cast Iron")),(OR((H134="Non-Lead"),(H134="Copper"),(H134="Galvanized"),(H134="Plastic"),(H134="Ductile Iron"),(H134="Cast Iron")))),"Non-lead",IF(OR(AND(OR(G134="Non-lead",G134="Copper",G134="Galvanized",G134="Plastic",G134="Ductile Iron",G134="Cast Iron",G134="Unknown"),(H134="Unknown")),(AND(OR(H134="Non-lead",H134="Copper",H134="Galvanized",H134="Plastic",H134="Ductile Iron",H134="Cast Iron"),(G134="Unknown")))),"Unknown",""))))</f>
        <v>Non-lead</v>
      </c>
      <c r="G134" s="12" t="s">
        <v>5089</v>
      </c>
      <c r="H134" s="12" t="s">
        <v>5109</v>
      </c>
      <c r="I134" s="12" t="s">
        <v>76</v>
      </c>
      <c r="K134" s="12" t="s">
        <v>5091</v>
      </c>
      <c r="L134" s="12" t="s">
        <v>5102</v>
      </c>
      <c r="M134" s="12" t="s">
        <v>5096</v>
      </c>
      <c r="P134" s="12" t="s">
        <v>5171</v>
      </c>
      <c r="Q134" s="12">
        <v>1991</v>
      </c>
      <c r="R134" s="12">
        <v>16</v>
      </c>
    </row>
    <row r="135" spans="1:18" s="12" customFormat="1" ht="30" x14ac:dyDescent="0.25">
      <c r="A135" s="12" t="s">
        <v>680</v>
      </c>
      <c r="B135" s="12" t="s">
        <v>681</v>
      </c>
      <c r="C135" s="12" t="s">
        <v>682</v>
      </c>
      <c r="D135" s="12" t="s">
        <v>683</v>
      </c>
      <c r="E135" s="12" t="s">
        <v>671</v>
      </c>
      <c r="F135" s="20" t="str">
        <f>IF(OR((G135="Lead"),(H135="Lead")),"Lead",IF(OR((G135="GRR"),(H135="GRR")),"GRR",IF(AND(OR((G135="Non-Lead"),(G135="Copper"),(G135="Galvanized"),(G135="Plastic"),(G135="Ductile Iron"),(G135="Cast Iron")),(OR((H135="Non-Lead"),(H135="Copper"),(H135="Galvanized"),(H135="Plastic"),(H135="Ductile Iron"),(H135="Cast Iron")))),"Non-lead",IF(OR(AND(OR(G135="Non-lead",G135="Copper",G135="Galvanized",G135="Plastic",G135="Ductile Iron",G135="Cast Iron",G135="Unknown"),(H135="Unknown")),(AND(OR(H135="Non-lead",H135="Copper",H135="Galvanized",H135="Plastic",H135="Ductile Iron",H135="Cast Iron"),(G135="Unknown")))),"Unknown",""))))</f>
        <v>Non-lead</v>
      </c>
      <c r="G135" s="12" t="s">
        <v>5109</v>
      </c>
      <c r="H135" s="12" t="s">
        <v>5109</v>
      </c>
      <c r="I135" s="12" t="s">
        <v>76</v>
      </c>
      <c r="K135" s="12" t="s">
        <v>5091</v>
      </c>
      <c r="L135" s="12" t="s">
        <v>5102</v>
      </c>
      <c r="M135" s="12" t="s">
        <v>5096</v>
      </c>
      <c r="P135" s="12" t="s">
        <v>5133</v>
      </c>
      <c r="Q135" s="12">
        <v>1993</v>
      </c>
      <c r="R135" s="12">
        <v>16</v>
      </c>
    </row>
    <row r="136" spans="1:18" s="12" customFormat="1" ht="30" x14ac:dyDescent="0.25">
      <c r="A136" s="12" t="s">
        <v>684</v>
      </c>
      <c r="B136" s="12" t="s">
        <v>685</v>
      </c>
      <c r="E136" s="12" t="s">
        <v>671</v>
      </c>
      <c r="F136" s="20" t="str">
        <f>IF(OR((G136="Lead"),(H136="Lead")),"Lead",IF(OR((G136="GRR"),(H136="GRR")),"GRR",IF(AND(OR((G136="Non-Lead"),(G136="Copper"),(G136="Galvanized"),(G136="Plastic"),(G136="Ductile Iron"),(G136="Cast Iron")),(OR((H136="Non-Lead"),(H136="Copper"),(H136="Galvanized"),(H136="Plastic"),(H136="Ductile Iron"),(H136="Cast Iron")))),"Non-lead",IF(OR(AND(OR(G136="Non-lead",G136="Copper",G136="Galvanized",G136="Plastic",G136="Ductile Iron",G136="Cast Iron",G136="Unknown"),(H136="Unknown")),(AND(OR(H136="Non-lead",H136="Copper",H136="Galvanized",H136="Plastic",H136="Ductile Iron",H136="Cast Iron"),(G136="Unknown")))),"Unknown",""))))</f>
        <v>Non-lead</v>
      </c>
      <c r="G136" s="12" t="s">
        <v>5089</v>
      </c>
      <c r="H136" s="12" t="s">
        <v>5109</v>
      </c>
      <c r="I136" s="12" t="s">
        <v>76</v>
      </c>
      <c r="K136" s="12" t="s">
        <v>5091</v>
      </c>
      <c r="L136" s="12" t="s">
        <v>5102</v>
      </c>
      <c r="M136" s="12" t="s">
        <v>5096</v>
      </c>
      <c r="P136" s="12" t="s">
        <v>5133</v>
      </c>
      <c r="Q136" s="12">
        <v>1997</v>
      </c>
      <c r="R136" s="12">
        <v>9</v>
      </c>
    </row>
    <row r="137" spans="1:18" s="12" customFormat="1" ht="30" x14ac:dyDescent="0.25">
      <c r="A137" s="12" t="s">
        <v>686</v>
      </c>
      <c r="B137" s="12" t="s">
        <v>687</v>
      </c>
      <c r="C137" s="12" t="s">
        <v>688</v>
      </c>
      <c r="D137" s="12" t="s">
        <v>689</v>
      </c>
      <c r="E137" s="12" t="s">
        <v>671</v>
      </c>
      <c r="F137" s="20" t="str">
        <f>IF(OR((G137="Lead"),(H137="Lead")),"Lead",IF(OR((G137="GRR"),(H137="GRR")),"GRR",IF(AND(OR((G137="Non-Lead"),(G137="Copper"),(G137="Galvanized"),(G137="Plastic"),(G137="Ductile Iron"),(G137="Cast Iron")),(OR((H137="Non-Lead"),(H137="Copper"),(H137="Galvanized"),(H137="Plastic"),(H137="Ductile Iron"),(H137="Cast Iron")))),"Non-lead",IF(OR(AND(OR(G137="Non-lead",G137="Copper",G137="Galvanized",G137="Plastic",G137="Ductile Iron",G137="Cast Iron",G137="Unknown"),(H137="Unknown")),(AND(OR(H137="Non-lead",H137="Copper",H137="Galvanized",H137="Plastic",H137="Ductile Iron",H137="Cast Iron"),(G137="Unknown")))),"Unknown",""))))</f>
        <v>Non-lead</v>
      </c>
      <c r="G137" s="12" t="s">
        <v>5109</v>
      </c>
      <c r="H137" s="12" t="s">
        <v>5109</v>
      </c>
      <c r="I137" s="12" t="s">
        <v>76</v>
      </c>
      <c r="K137" s="12" t="s">
        <v>5091</v>
      </c>
      <c r="L137" s="12" t="s">
        <v>5102</v>
      </c>
      <c r="M137" s="12" t="s">
        <v>5096</v>
      </c>
      <c r="P137" s="12" t="s">
        <v>5133</v>
      </c>
      <c r="Q137" s="12">
        <v>1997</v>
      </c>
      <c r="R137" s="12">
        <v>16</v>
      </c>
    </row>
    <row r="138" spans="1:18" s="12" customFormat="1" ht="30" x14ac:dyDescent="0.25">
      <c r="A138" s="12" t="s">
        <v>690</v>
      </c>
      <c r="B138" s="12" t="s">
        <v>691</v>
      </c>
      <c r="D138" s="12" t="s">
        <v>658</v>
      </c>
      <c r="E138" s="12" t="s">
        <v>671</v>
      </c>
      <c r="F138" s="20" t="str">
        <f>IF(OR((G138="Lead"),(H138="Lead")),"Lead",IF(OR((G138="GRR"),(H138="GRR")),"GRR",IF(AND(OR((G138="Non-Lead"),(G138="Copper"),(G138="Galvanized"),(G138="Plastic"),(G138="Ductile Iron"),(G138="Cast Iron")),(OR((H138="Non-Lead"),(H138="Copper"),(H138="Galvanized"),(H138="Plastic"),(H138="Ductile Iron"),(H138="Cast Iron")))),"Non-lead",IF(OR(AND(OR(G138="Non-lead",G138="Copper",G138="Galvanized",G138="Plastic",G138="Ductile Iron",G138="Cast Iron",G138="Unknown"),(H138="Unknown")),(AND(OR(H138="Non-lead",H138="Copper",H138="Galvanized",H138="Plastic",H138="Ductile Iron",H138="Cast Iron"),(G138="Unknown")))),"Unknown",""))))</f>
        <v>Non-lead</v>
      </c>
      <c r="G138" s="12" t="s">
        <v>5089</v>
      </c>
      <c r="H138" s="12" t="s">
        <v>5109</v>
      </c>
      <c r="I138" s="12" t="s">
        <v>76</v>
      </c>
      <c r="K138" s="12" t="s">
        <v>5091</v>
      </c>
      <c r="L138" s="12" t="s">
        <v>5102</v>
      </c>
      <c r="M138" s="12" t="s">
        <v>5117</v>
      </c>
      <c r="P138" s="12" t="s">
        <v>5172</v>
      </c>
      <c r="Q138" s="12">
        <v>1997</v>
      </c>
      <c r="R138" s="12">
        <v>99</v>
      </c>
    </row>
    <row r="139" spans="1:18" s="12" customFormat="1" ht="30" x14ac:dyDescent="0.25">
      <c r="A139" s="12" t="s">
        <v>692</v>
      </c>
      <c r="B139" s="12" t="s">
        <v>693</v>
      </c>
      <c r="D139" s="12" t="s">
        <v>675</v>
      </c>
      <c r="E139" s="12" t="s">
        <v>671</v>
      </c>
      <c r="F139" s="20" t="str">
        <f>IF(OR((G139="Lead"),(H139="Lead")),"Lead",IF(OR((G139="GRR"),(H139="GRR")),"GRR",IF(AND(OR((G139="Non-Lead"),(G139="Copper"),(G139="Galvanized"),(G139="Plastic"),(G139="Ductile Iron"),(G139="Cast Iron")),(OR((H139="Non-Lead"),(H139="Copper"),(H139="Galvanized"),(H139="Plastic"),(H139="Ductile Iron"),(H139="Cast Iron")))),"Non-lead",IF(OR(AND(OR(G139="Non-lead",G139="Copper",G139="Galvanized",G139="Plastic",G139="Ductile Iron",G139="Cast Iron",G139="Unknown"),(H139="Unknown")),(AND(OR(H139="Non-lead",H139="Copper",H139="Galvanized",H139="Plastic",H139="Ductile Iron",H139="Cast Iron"),(G139="Unknown")))),"Unknown",""))))</f>
        <v>Non-lead</v>
      </c>
      <c r="G139" s="12" t="s">
        <v>5089</v>
      </c>
      <c r="H139" s="12" t="s">
        <v>5095</v>
      </c>
      <c r="I139" s="12" t="s">
        <v>76</v>
      </c>
      <c r="K139" s="12" t="s">
        <v>5091</v>
      </c>
      <c r="L139" s="12" t="s">
        <v>5102</v>
      </c>
      <c r="M139" s="12" t="s">
        <v>5096</v>
      </c>
      <c r="P139" s="12" t="s">
        <v>5173</v>
      </c>
      <c r="Q139" s="12">
        <v>2004</v>
      </c>
      <c r="R139" s="12">
        <v>16</v>
      </c>
    </row>
    <row r="140" spans="1:18" s="12" customFormat="1" ht="45" x14ac:dyDescent="0.25">
      <c r="A140" s="12" t="s">
        <v>694</v>
      </c>
      <c r="B140" s="12" t="s">
        <v>695</v>
      </c>
      <c r="C140" s="12" t="s">
        <v>696</v>
      </c>
      <c r="D140" s="12" t="s">
        <v>683</v>
      </c>
      <c r="E140" s="12" t="s">
        <v>671</v>
      </c>
      <c r="F140" s="20" t="str">
        <f>IF(OR((G140="Lead"),(H140="Lead")),"Lead",IF(OR((G140="GRR"),(H140="GRR")),"GRR",IF(AND(OR((G140="Non-Lead"),(G140="Copper"),(G140="Galvanized"),(G140="Plastic"),(G140="Ductile Iron"),(G140="Cast Iron")),(OR((H140="Non-Lead"),(H140="Copper"),(H140="Galvanized"),(H140="Plastic"),(H140="Ductile Iron"),(H140="Cast Iron")))),"Non-lead",IF(OR(AND(OR(G140="Non-lead",G140="Copper",G140="Galvanized",G140="Plastic",G140="Ductile Iron",G140="Cast Iron",G140="Unknown"),(H140="Unknown")),(AND(OR(H140="Non-lead",H140="Copper",H140="Galvanized",H140="Plastic",H140="Ductile Iron",H140="Cast Iron"),(G140="Unknown")))),"Unknown",""))))</f>
        <v>Non-lead</v>
      </c>
      <c r="G140" s="12" t="s">
        <v>5089</v>
      </c>
      <c r="H140" s="12" t="s">
        <v>5095</v>
      </c>
      <c r="I140" s="12" t="s">
        <v>76</v>
      </c>
      <c r="K140" s="12" t="s">
        <v>5091</v>
      </c>
      <c r="L140" s="12" t="s">
        <v>5110</v>
      </c>
      <c r="M140" s="12" t="s">
        <v>5096</v>
      </c>
      <c r="P140" s="12" t="s">
        <v>5174</v>
      </c>
      <c r="Q140" s="12">
        <v>2007</v>
      </c>
      <c r="R140" s="12">
        <v>16</v>
      </c>
    </row>
    <row r="141" spans="1:18" s="12" customFormat="1" ht="30" x14ac:dyDescent="0.25">
      <c r="A141" s="12" t="s">
        <v>697</v>
      </c>
      <c r="B141" s="12" t="s">
        <v>698</v>
      </c>
      <c r="D141" s="12" t="s">
        <v>699</v>
      </c>
      <c r="E141" s="12" t="s">
        <v>671</v>
      </c>
      <c r="F141" s="20" t="str">
        <f>IF(OR((G141="Lead"),(H141="Lead")),"Lead",IF(OR((G141="GRR"),(H141="GRR")),"GRR",IF(AND(OR((G141="Non-Lead"),(G141="Copper"),(G141="Galvanized"),(G141="Plastic"),(G141="Ductile Iron"),(G141="Cast Iron")),(OR((H141="Non-Lead"),(H141="Copper"),(H141="Galvanized"),(H141="Plastic"),(H141="Ductile Iron"),(H141="Cast Iron")))),"Non-lead",IF(OR(AND(OR(G141="Non-lead",G141="Copper",G141="Galvanized",G141="Plastic",G141="Ductile Iron",G141="Cast Iron",G141="Unknown"),(H141="Unknown")),(AND(OR(H141="Non-lead",H141="Copper",H141="Galvanized",H141="Plastic",H141="Ductile Iron",H141="Cast Iron"),(G141="Unknown")))),"Unknown",""))))</f>
        <v>Non-lead</v>
      </c>
      <c r="G141" s="12" t="s">
        <v>5095</v>
      </c>
      <c r="H141" s="12" t="s">
        <v>5095</v>
      </c>
      <c r="I141" s="12" t="s">
        <v>76</v>
      </c>
      <c r="K141" s="12" t="s">
        <v>5091</v>
      </c>
      <c r="L141" s="12" t="s">
        <v>5110</v>
      </c>
      <c r="M141" s="12" t="s">
        <v>5096</v>
      </c>
      <c r="P141" s="12" t="s">
        <v>5175</v>
      </c>
      <c r="Q141" s="12">
        <v>2016</v>
      </c>
      <c r="R141" s="12">
        <v>16</v>
      </c>
    </row>
    <row r="142" spans="1:18" s="12" customFormat="1" ht="30" x14ac:dyDescent="0.25">
      <c r="A142" s="12" t="s">
        <v>700</v>
      </c>
      <c r="B142" s="12" t="s">
        <v>701</v>
      </c>
      <c r="C142" s="12">
        <v>5</v>
      </c>
      <c r="D142" s="12">
        <v>1</v>
      </c>
      <c r="E142" s="12" t="s">
        <v>671</v>
      </c>
      <c r="F142" s="20" t="str">
        <f>IF(OR((G142="Lead"),(H142="Lead")),"Lead",IF(OR((G142="GRR"),(H142="GRR")),"GRR",IF(AND(OR((G142="Non-Lead"),(G142="Copper"),(G142="Galvanized"),(G142="Plastic"),(G142="Ductile Iron"),(G142="Cast Iron")),(OR((H142="Non-Lead"),(H142="Copper"),(H142="Galvanized"),(H142="Plastic"),(H142="Ductile Iron"),(H142="Cast Iron")))),"Non-lead",IF(OR(AND(OR(G142="Non-lead",G142="Copper",G142="Galvanized",G142="Plastic",G142="Ductile Iron",G142="Cast Iron",G142="Unknown"),(H142="Unknown")),(AND(OR(H142="Non-lead",H142="Copper",H142="Galvanized",H142="Plastic",H142="Ductile Iron",H142="Cast Iron"),(G142="Unknown")))),"Unknown",""))))</f>
        <v>Non-lead</v>
      </c>
      <c r="G142" s="12" t="s">
        <v>5089</v>
      </c>
      <c r="H142" s="12" t="s">
        <v>5095</v>
      </c>
      <c r="I142" s="12" t="s">
        <v>76</v>
      </c>
      <c r="K142" s="12" t="s">
        <v>5091</v>
      </c>
      <c r="L142" s="12" t="s">
        <v>5102</v>
      </c>
      <c r="M142" s="12" t="s">
        <v>5096</v>
      </c>
      <c r="P142" s="12" t="s">
        <v>5176</v>
      </c>
      <c r="Q142" s="12">
        <v>1978</v>
      </c>
      <c r="R142" s="12">
        <v>16</v>
      </c>
    </row>
    <row r="143" spans="1:18" s="12" customFormat="1" ht="30" x14ac:dyDescent="0.25">
      <c r="A143" s="12" t="s">
        <v>702</v>
      </c>
      <c r="B143" s="12" t="s">
        <v>703</v>
      </c>
      <c r="C143" s="12">
        <v>7</v>
      </c>
      <c r="D143" s="12">
        <v>1</v>
      </c>
      <c r="E143" s="12" t="s">
        <v>671</v>
      </c>
      <c r="F143" s="20" t="str">
        <f>IF(OR((G143="Lead"),(H143="Lead")),"Lead",IF(OR((G143="GRR"),(H143="GRR")),"GRR",IF(AND(OR((G143="Non-Lead"),(G143="Copper"),(G143="Galvanized"),(G143="Plastic"),(G143="Ductile Iron"),(G143="Cast Iron")),(OR((H143="Non-Lead"),(H143="Copper"),(H143="Galvanized"),(H143="Plastic"),(H143="Ductile Iron"),(H143="Cast Iron")))),"Non-lead",IF(OR(AND(OR(G143="Non-lead",G143="Copper",G143="Galvanized",G143="Plastic",G143="Ductile Iron",G143="Cast Iron",G143="Unknown"),(H143="Unknown")),(AND(OR(H143="Non-lead",H143="Copper",H143="Galvanized",H143="Plastic",H143="Ductile Iron",H143="Cast Iron"),(G143="Unknown")))),"Unknown",""))))</f>
        <v>Non-lead</v>
      </c>
      <c r="G143" s="12" t="s">
        <v>5089</v>
      </c>
      <c r="H143" s="12" t="s">
        <v>5095</v>
      </c>
      <c r="I143" s="12" t="s">
        <v>76</v>
      </c>
      <c r="K143" s="12" t="s">
        <v>5091</v>
      </c>
      <c r="L143" s="12" t="s">
        <v>5102</v>
      </c>
      <c r="M143" s="12" t="s">
        <v>5096</v>
      </c>
      <c r="P143" s="12" t="s">
        <v>5176</v>
      </c>
      <c r="Q143" s="12">
        <v>1978</v>
      </c>
      <c r="R143" s="12">
        <v>16</v>
      </c>
    </row>
    <row r="144" spans="1:18" s="12" customFormat="1" ht="30" x14ac:dyDescent="0.25">
      <c r="A144" s="12" t="s">
        <v>704</v>
      </c>
      <c r="B144" s="12" t="s">
        <v>705</v>
      </c>
      <c r="C144" s="12">
        <v>8</v>
      </c>
      <c r="D144" s="12">
        <v>1</v>
      </c>
      <c r="E144" s="12" t="s">
        <v>671</v>
      </c>
      <c r="F144" s="20" t="str">
        <f>IF(OR((G144="Lead"),(H144="Lead")),"Lead",IF(OR((G144="GRR"),(H144="GRR")),"GRR",IF(AND(OR((G144="Non-Lead"),(G144="Copper"),(G144="Galvanized"),(G144="Plastic"),(G144="Ductile Iron"),(G144="Cast Iron")),(OR((H144="Non-Lead"),(H144="Copper"),(H144="Galvanized"),(H144="Plastic"),(H144="Ductile Iron"),(H144="Cast Iron")))),"Non-lead",IF(OR(AND(OR(G144="Non-lead",G144="Copper",G144="Galvanized",G144="Plastic",G144="Ductile Iron",G144="Cast Iron",G144="Unknown"),(H144="Unknown")),(AND(OR(H144="Non-lead",H144="Copper",H144="Galvanized",H144="Plastic",H144="Ductile Iron",H144="Cast Iron"),(G144="Unknown")))),"Unknown",""))))</f>
        <v>Non-lead</v>
      </c>
      <c r="G144" s="12" t="s">
        <v>5089</v>
      </c>
      <c r="H144" s="12" t="s">
        <v>5095</v>
      </c>
      <c r="I144" s="12" t="s">
        <v>76</v>
      </c>
      <c r="K144" s="12" t="s">
        <v>5091</v>
      </c>
      <c r="L144" s="12" t="s">
        <v>5102</v>
      </c>
      <c r="M144" s="12" t="s">
        <v>5096</v>
      </c>
      <c r="P144" s="12" t="s">
        <v>5176</v>
      </c>
      <c r="Q144" s="12">
        <v>1978</v>
      </c>
      <c r="R144" s="12">
        <v>16</v>
      </c>
    </row>
    <row r="145" spans="1:18" s="12" customFormat="1" ht="75" x14ac:dyDescent="0.25">
      <c r="A145" s="12" t="s">
        <v>706</v>
      </c>
      <c r="B145" s="12" t="s">
        <v>707</v>
      </c>
      <c r="C145" s="12">
        <v>3</v>
      </c>
      <c r="D145" s="12">
        <v>2</v>
      </c>
      <c r="E145" s="12" t="s">
        <v>671</v>
      </c>
      <c r="F145" s="20" t="str">
        <f>IF(OR((G145="Lead"),(H145="Lead")),"Lead",IF(OR((G145="GRR"),(H145="GRR")),"GRR",IF(AND(OR((G145="Non-Lead"),(G145="Copper"),(G145="Galvanized"),(G145="Plastic"),(G145="Ductile Iron"),(G145="Cast Iron")),(OR((H145="Non-Lead"),(H145="Copper"),(H145="Galvanized"),(H145="Plastic"),(H145="Ductile Iron"),(H145="Cast Iron")))),"Non-lead",IF(OR(AND(OR(G145="Non-lead",G145="Copper",G145="Galvanized",G145="Plastic",G145="Ductile Iron",G145="Cast Iron",G145="Unknown"),(H145="Unknown")),(AND(OR(H145="Non-lead",H145="Copper",H145="Galvanized",H145="Plastic",H145="Ductile Iron",H145="Cast Iron"),(G145="Unknown")))),"Unknown",""))))</f>
        <v>Non-lead</v>
      </c>
      <c r="G145" s="12" t="s">
        <v>5089</v>
      </c>
      <c r="H145" s="12" t="s">
        <v>5095</v>
      </c>
      <c r="I145" s="12" t="s">
        <v>76</v>
      </c>
      <c r="K145" s="12" t="s">
        <v>5091</v>
      </c>
      <c r="L145" s="12" t="s">
        <v>5113</v>
      </c>
      <c r="M145" s="12" t="s">
        <v>5096</v>
      </c>
      <c r="P145" s="12" t="s">
        <v>5177</v>
      </c>
      <c r="Q145" s="12">
        <v>1978</v>
      </c>
      <c r="R145" s="12">
        <v>16</v>
      </c>
    </row>
    <row r="146" spans="1:18" s="12" customFormat="1" ht="75" x14ac:dyDescent="0.25">
      <c r="A146" s="12" t="s">
        <v>708</v>
      </c>
      <c r="B146" s="12" t="s">
        <v>709</v>
      </c>
      <c r="C146" s="12">
        <v>5</v>
      </c>
      <c r="D146" s="12">
        <v>2</v>
      </c>
      <c r="E146" s="12" t="s">
        <v>671</v>
      </c>
      <c r="F146" s="20" t="str">
        <f>IF(OR((G146="Lead"),(H146="Lead")),"Lead",IF(OR((G146="GRR"),(H146="GRR")),"GRR",IF(AND(OR((G146="Non-Lead"),(G146="Copper"),(G146="Galvanized"),(G146="Plastic"),(G146="Ductile Iron"),(G146="Cast Iron")),(OR((H146="Non-Lead"),(H146="Copper"),(H146="Galvanized"),(H146="Plastic"),(H146="Ductile Iron"),(H146="Cast Iron")))),"Non-lead",IF(OR(AND(OR(G146="Non-lead",G146="Copper",G146="Galvanized",G146="Plastic",G146="Ductile Iron",G146="Cast Iron",G146="Unknown"),(H146="Unknown")),(AND(OR(H146="Non-lead",H146="Copper",H146="Galvanized",H146="Plastic",H146="Ductile Iron",H146="Cast Iron"),(G146="Unknown")))),"Unknown",""))))</f>
        <v>Non-lead</v>
      </c>
      <c r="G146" s="12" t="s">
        <v>5089</v>
      </c>
      <c r="H146" s="12" t="s">
        <v>5095</v>
      </c>
      <c r="I146" s="12" t="s">
        <v>76</v>
      </c>
      <c r="K146" s="12" t="s">
        <v>5091</v>
      </c>
      <c r="L146" s="12" t="s">
        <v>5113</v>
      </c>
      <c r="M146" s="12" t="s">
        <v>5096</v>
      </c>
      <c r="P146" s="12" t="s">
        <v>5177</v>
      </c>
      <c r="Q146" s="12">
        <v>1978</v>
      </c>
      <c r="R146" s="12">
        <v>16</v>
      </c>
    </row>
    <row r="147" spans="1:18" s="12" customFormat="1" ht="75" x14ac:dyDescent="0.25">
      <c r="A147" s="12" t="s">
        <v>710</v>
      </c>
      <c r="B147" s="12" t="s">
        <v>711</v>
      </c>
      <c r="C147" s="12">
        <v>7</v>
      </c>
      <c r="D147" s="12">
        <v>3</v>
      </c>
      <c r="E147" s="12" t="s">
        <v>671</v>
      </c>
      <c r="F147" s="20" t="str">
        <f>IF(OR((G147="Lead"),(H147="Lead")),"Lead",IF(OR((G147="GRR"),(H147="GRR")),"GRR",IF(AND(OR((G147="Non-Lead"),(G147="Copper"),(G147="Galvanized"),(G147="Plastic"),(G147="Ductile Iron"),(G147="Cast Iron")),(OR((H147="Non-Lead"),(H147="Copper"),(H147="Galvanized"),(H147="Plastic"),(H147="Ductile Iron"),(H147="Cast Iron")))),"Non-lead",IF(OR(AND(OR(G147="Non-lead",G147="Copper",G147="Galvanized",G147="Plastic",G147="Ductile Iron",G147="Cast Iron",G147="Unknown"),(H147="Unknown")),(AND(OR(H147="Non-lead",H147="Copper",H147="Galvanized",H147="Plastic",H147="Ductile Iron",H147="Cast Iron"),(G147="Unknown")))),"Unknown",""))))</f>
        <v>Non-lead</v>
      </c>
      <c r="G147" s="12" t="s">
        <v>5089</v>
      </c>
      <c r="H147" s="12" t="s">
        <v>5089</v>
      </c>
      <c r="I147" s="12" t="s">
        <v>76</v>
      </c>
      <c r="K147" s="12" t="s">
        <v>5091</v>
      </c>
      <c r="L147" s="12" t="s">
        <v>5113</v>
      </c>
      <c r="M147" s="12" t="s">
        <v>5096</v>
      </c>
      <c r="P147" s="12" t="s">
        <v>5177</v>
      </c>
      <c r="Q147" s="12">
        <v>1978</v>
      </c>
      <c r="R147" s="12">
        <v>16</v>
      </c>
    </row>
    <row r="148" spans="1:18" s="12" customFormat="1" ht="75" x14ac:dyDescent="0.25">
      <c r="A148" s="12" t="s">
        <v>712</v>
      </c>
      <c r="B148" s="12" t="s">
        <v>713</v>
      </c>
      <c r="C148" s="12">
        <v>5</v>
      </c>
      <c r="D148" s="12">
        <v>3</v>
      </c>
      <c r="E148" s="12" t="s">
        <v>671</v>
      </c>
      <c r="F148" s="20" t="str">
        <f>IF(OR((G148="Lead"),(H148="Lead")),"Lead",IF(OR((G148="GRR"),(H148="GRR")),"GRR",IF(AND(OR((G148="Non-Lead"),(G148="Copper"),(G148="Galvanized"),(G148="Plastic"),(G148="Ductile Iron"),(G148="Cast Iron")),(OR((H148="Non-Lead"),(H148="Copper"),(H148="Galvanized"),(H148="Plastic"),(H148="Ductile Iron"),(H148="Cast Iron")))),"Non-lead",IF(OR(AND(OR(G148="Non-lead",G148="Copper",G148="Galvanized",G148="Plastic",G148="Ductile Iron",G148="Cast Iron",G148="Unknown"),(H148="Unknown")),(AND(OR(H148="Non-lead",H148="Copper",H148="Galvanized",H148="Plastic",H148="Ductile Iron",H148="Cast Iron"),(G148="Unknown")))),"Unknown",""))))</f>
        <v>Non-lead</v>
      </c>
      <c r="G148" s="12" t="s">
        <v>5089</v>
      </c>
      <c r="H148" s="12" t="s">
        <v>5095</v>
      </c>
      <c r="I148" s="12" t="s">
        <v>76</v>
      </c>
      <c r="K148" s="12" t="s">
        <v>5091</v>
      </c>
      <c r="L148" s="12" t="s">
        <v>5113</v>
      </c>
      <c r="M148" s="12" t="s">
        <v>5096</v>
      </c>
      <c r="P148" s="12" t="s">
        <v>5177</v>
      </c>
      <c r="Q148" s="12">
        <v>1978</v>
      </c>
      <c r="R148" s="12">
        <v>16</v>
      </c>
    </row>
    <row r="149" spans="1:18" s="12" customFormat="1" ht="75" x14ac:dyDescent="0.25">
      <c r="A149" s="12" t="s">
        <v>714</v>
      </c>
      <c r="B149" s="12" t="s">
        <v>715</v>
      </c>
      <c r="C149" s="12">
        <v>4</v>
      </c>
      <c r="D149" s="12">
        <v>3</v>
      </c>
      <c r="E149" s="12" t="s">
        <v>671</v>
      </c>
      <c r="F149" s="20" t="str">
        <f>IF(OR((G149="Lead"),(H149="Lead")),"Lead",IF(OR((G149="GRR"),(H149="GRR")),"GRR",IF(AND(OR((G149="Non-Lead"),(G149="Copper"),(G149="Galvanized"),(G149="Plastic"),(G149="Ductile Iron"),(G149="Cast Iron")),(OR((H149="Non-Lead"),(H149="Copper"),(H149="Galvanized"),(H149="Plastic"),(H149="Ductile Iron"),(H149="Cast Iron")))),"Non-lead",IF(OR(AND(OR(G149="Non-lead",G149="Copper",G149="Galvanized",G149="Plastic",G149="Ductile Iron",G149="Cast Iron",G149="Unknown"),(H149="Unknown")),(AND(OR(H149="Non-lead",H149="Copper",H149="Galvanized",H149="Plastic",H149="Ductile Iron",H149="Cast Iron"),(G149="Unknown")))),"Unknown",""))))</f>
        <v>Non-lead</v>
      </c>
      <c r="G149" s="12" t="s">
        <v>5089</v>
      </c>
      <c r="H149" s="12" t="s">
        <v>5095</v>
      </c>
      <c r="I149" s="12" t="s">
        <v>76</v>
      </c>
      <c r="K149" s="12" t="s">
        <v>5091</v>
      </c>
      <c r="L149" s="12" t="s">
        <v>5113</v>
      </c>
      <c r="M149" s="12" t="s">
        <v>5096</v>
      </c>
      <c r="P149" s="12" t="s">
        <v>5177</v>
      </c>
      <c r="Q149" s="12">
        <v>1978</v>
      </c>
      <c r="R149" s="12">
        <v>16</v>
      </c>
    </row>
    <row r="150" spans="1:18" s="12" customFormat="1" ht="75" x14ac:dyDescent="0.25">
      <c r="A150" s="12" t="s">
        <v>716</v>
      </c>
      <c r="B150" s="12" t="s">
        <v>717</v>
      </c>
      <c r="C150" s="12">
        <v>12</v>
      </c>
      <c r="D150" s="12">
        <v>1</v>
      </c>
      <c r="E150" s="12" t="s">
        <v>671</v>
      </c>
      <c r="F150" s="20" t="str">
        <f>IF(OR((G150="Lead"),(H150="Lead")),"Lead",IF(OR((G150="GRR"),(H150="GRR")),"GRR",IF(AND(OR((G150="Non-Lead"),(G150="Copper"),(G150="Galvanized"),(G150="Plastic"),(G150="Ductile Iron"),(G150="Cast Iron")),(OR((H150="Non-Lead"),(H150="Copper"),(H150="Galvanized"),(H150="Plastic"),(H150="Ductile Iron"),(H150="Cast Iron")))),"Non-lead",IF(OR(AND(OR(G150="Non-lead",G150="Copper",G150="Galvanized",G150="Plastic",G150="Ductile Iron",G150="Cast Iron",G150="Unknown"),(H150="Unknown")),(AND(OR(H150="Non-lead",H150="Copper",H150="Galvanized",H150="Plastic",H150="Ductile Iron",H150="Cast Iron"),(G150="Unknown")))),"Unknown",""))))</f>
        <v>Non-lead</v>
      </c>
      <c r="G150" s="12" t="s">
        <v>5089</v>
      </c>
      <c r="H150" s="12" t="s">
        <v>5095</v>
      </c>
      <c r="I150" s="12" t="s">
        <v>76</v>
      </c>
      <c r="K150" s="12" t="s">
        <v>5091</v>
      </c>
      <c r="L150" s="12" t="s">
        <v>5113</v>
      </c>
      <c r="M150" s="12" t="s">
        <v>5096</v>
      </c>
      <c r="P150" s="12" t="s">
        <v>5177</v>
      </c>
      <c r="Q150" s="12">
        <v>1978</v>
      </c>
      <c r="R150" s="12">
        <v>16</v>
      </c>
    </row>
    <row r="151" spans="1:18" s="12" customFormat="1" ht="75" x14ac:dyDescent="0.25">
      <c r="A151" s="12" t="s">
        <v>718</v>
      </c>
      <c r="B151" s="12" t="s">
        <v>719</v>
      </c>
      <c r="C151" s="12">
        <v>11</v>
      </c>
      <c r="D151" s="12">
        <v>1</v>
      </c>
      <c r="E151" s="12" t="s">
        <v>671</v>
      </c>
      <c r="F151" s="20" t="str">
        <f>IF(OR((G151="Lead"),(H151="Lead")),"Lead",IF(OR((G151="GRR"),(H151="GRR")),"GRR",IF(AND(OR((G151="Non-Lead"),(G151="Copper"),(G151="Galvanized"),(G151="Plastic"),(G151="Ductile Iron"),(G151="Cast Iron")),(OR((H151="Non-Lead"),(H151="Copper"),(H151="Galvanized"),(H151="Plastic"),(H151="Ductile Iron"),(H151="Cast Iron")))),"Non-lead",IF(OR(AND(OR(G151="Non-lead",G151="Copper",G151="Galvanized",G151="Plastic",G151="Ductile Iron",G151="Cast Iron",G151="Unknown"),(H151="Unknown")),(AND(OR(H151="Non-lead",H151="Copper",H151="Galvanized",H151="Plastic",H151="Ductile Iron",H151="Cast Iron"),(G151="Unknown")))),"Unknown",""))))</f>
        <v>Non-lead</v>
      </c>
      <c r="G151" s="12" t="s">
        <v>5089</v>
      </c>
      <c r="H151" s="12" t="s">
        <v>5095</v>
      </c>
      <c r="I151" s="12" t="s">
        <v>76</v>
      </c>
      <c r="K151" s="12" t="s">
        <v>5091</v>
      </c>
      <c r="L151" s="12" t="s">
        <v>5113</v>
      </c>
      <c r="M151" s="12" t="s">
        <v>5096</v>
      </c>
      <c r="P151" s="12" t="s">
        <v>5177</v>
      </c>
      <c r="Q151" s="12">
        <v>1978</v>
      </c>
      <c r="R151" s="12">
        <v>16</v>
      </c>
    </row>
    <row r="152" spans="1:18" s="12" customFormat="1" ht="75" x14ac:dyDescent="0.25">
      <c r="A152" s="12" t="s">
        <v>720</v>
      </c>
      <c r="B152" s="12" t="s">
        <v>721</v>
      </c>
      <c r="C152" s="12">
        <v>9</v>
      </c>
      <c r="D152" s="12">
        <v>1</v>
      </c>
      <c r="E152" s="12" t="s">
        <v>671</v>
      </c>
      <c r="F152" s="20" t="str">
        <f>IF(OR((G152="Lead"),(H152="Lead")),"Lead",IF(OR((G152="GRR"),(H152="GRR")),"GRR",IF(AND(OR((G152="Non-Lead"),(G152="Copper"),(G152="Galvanized"),(G152="Plastic"),(G152="Ductile Iron"),(G152="Cast Iron")),(OR((H152="Non-Lead"),(H152="Copper"),(H152="Galvanized"),(H152="Plastic"),(H152="Ductile Iron"),(H152="Cast Iron")))),"Non-lead",IF(OR(AND(OR(G152="Non-lead",G152="Copper",G152="Galvanized",G152="Plastic",G152="Ductile Iron",G152="Cast Iron",G152="Unknown"),(H152="Unknown")),(AND(OR(H152="Non-lead",H152="Copper",H152="Galvanized",H152="Plastic",H152="Ductile Iron",H152="Cast Iron"),(G152="Unknown")))),"Unknown",""))))</f>
        <v>Non-lead</v>
      </c>
      <c r="G152" s="12" t="s">
        <v>5089</v>
      </c>
      <c r="H152" s="12" t="s">
        <v>5095</v>
      </c>
      <c r="I152" s="12" t="s">
        <v>76</v>
      </c>
      <c r="K152" s="12" t="s">
        <v>5091</v>
      </c>
      <c r="L152" s="12" t="s">
        <v>5113</v>
      </c>
      <c r="M152" s="12" t="s">
        <v>5096</v>
      </c>
      <c r="P152" s="12" t="s">
        <v>5177</v>
      </c>
      <c r="Q152" s="12">
        <v>1978</v>
      </c>
      <c r="R152" s="12">
        <v>16</v>
      </c>
    </row>
    <row r="153" spans="1:18" s="12" customFormat="1" ht="75" x14ac:dyDescent="0.25">
      <c r="A153" s="12" t="s">
        <v>722</v>
      </c>
      <c r="B153" s="12" t="s">
        <v>723</v>
      </c>
      <c r="C153" s="12">
        <v>1</v>
      </c>
      <c r="D153" s="12">
        <v>1</v>
      </c>
      <c r="E153" s="12" t="s">
        <v>671</v>
      </c>
      <c r="F153" s="20" t="str">
        <f>IF(OR((G153="Lead"),(H153="Lead")),"Lead",IF(OR((G153="GRR"),(H153="GRR")),"GRR",IF(AND(OR((G153="Non-Lead"),(G153="Copper"),(G153="Galvanized"),(G153="Plastic"),(G153="Ductile Iron"),(G153="Cast Iron")),(OR((H153="Non-Lead"),(H153="Copper"),(H153="Galvanized"),(H153="Plastic"),(H153="Ductile Iron"),(H153="Cast Iron")))),"Non-lead",IF(OR(AND(OR(G153="Non-lead",G153="Copper",G153="Galvanized",G153="Plastic",G153="Ductile Iron",G153="Cast Iron",G153="Unknown"),(H153="Unknown")),(AND(OR(H153="Non-lead",H153="Copper",H153="Galvanized",H153="Plastic",H153="Ductile Iron",H153="Cast Iron"),(G153="Unknown")))),"Unknown",""))))</f>
        <v>Non-lead</v>
      </c>
      <c r="G153" s="12" t="s">
        <v>5089</v>
      </c>
      <c r="H153" s="12" t="s">
        <v>5095</v>
      </c>
      <c r="I153" s="12" t="s">
        <v>76</v>
      </c>
      <c r="K153" s="12" t="s">
        <v>5091</v>
      </c>
      <c r="L153" s="12" t="s">
        <v>5113</v>
      </c>
      <c r="M153" s="12" t="s">
        <v>5096</v>
      </c>
      <c r="P153" s="12" t="s">
        <v>5177</v>
      </c>
      <c r="Q153" s="12">
        <v>1978</v>
      </c>
      <c r="R153" s="12">
        <v>16</v>
      </c>
    </row>
    <row r="154" spans="1:18" s="12" customFormat="1" ht="75" x14ac:dyDescent="0.25">
      <c r="A154" s="12" t="s">
        <v>724</v>
      </c>
      <c r="B154" s="12" t="s">
        <v>725</v>
      </c>
      <c r="C154" s="12">
        <v>13</v>
      </c>
      <c r="D154" s="12">
        <v>1</v>
      </c>
      <c r="E154" s="12" t="s">
        <v>671</v>
      </c>
      <c r="F154" s="20" t="str">
        <f>IF(OR((G154="Lead"),(H154="Lead")),"Lead",IF(OR((G154="GRR"),(H154="GRR")),"GRR",IF(AND(OR((G154="Non-Lead"),(G154="Copper"),(G154="Galvanized"),(G154="Plastic"),(G154="Ductile Iron"),(G154="Cast Iron")),(OR((H154="Non-Lead"),(H154="Copper"),(H154="Galvanized"),(H154="Plastic"),(H154="Ductile Iron"),(H154="Cast Iron")))),"Non-lead",IF(OR(AND(OR(G154="Non-lead",G154="Copper",G154="Galvanized",G154="Plastic",G154="Ductile Iron",G154="Cast Iron",G154="Unknown"),(H154="Unknown")),(AND(OR(H154="Non-lead",H154="Copper",H154="Galvanized",H154="Plastic",H154="Ductile Iron",H154="Cast Iron"),(G154="Unknown")))),"Unknown",""))))</f>
        <v>Non-lead</v>
      </c>
      <c r="G154" s="12" t="s">
        <v>5089</v>
      </c>
      <c r="H154" s="12" t="s">
        <v>5095</v>
      </c>
      <c r="I154" s="12" t="s">
        <v>76</v>
      </c>
      <c r="K154" s="12" t="s">
        <v>5091</v>
      </c>
      <c r="L154" s="12" t="s">
        <v>5113</v>
      </c>
      <c r="M154" s="12" t="s">
        <v>5096</v>
      </c>
      <c r="P154" s="12" t="s">
        <v>5177</v>
      </c>
      <c r="Q154" s="12">
        <v>1978</v>
      </c>
      <c r="R154" s="12">
        <v>16</v>
      </c>
    </row>
    <row r="155" spans="1:18" s="12" customFormat="1" ht="75" x14ac:dyDescent="0.25">
      <c r="A155" s="12" t="s">
        <v>726</v>
      </c>
      <c r="B155" s="12" t="s">
        <v>727</v>
      </c>
      <c r="C155" s="12">
        <v>1</v>
      </c>
      <c r="D155" s="12">
        <v>2</v>
      </c>
      <c r="E155" s="12" t="s">
        <v>671</v>
      </c>
      <c r="F155" s="20" t="str">
        <f>IF(OR((G155="Lead"),(H155="Lead")),"Lead",IF(OR((G155="GRR"),(H155="GRR")),"GRR",IF(AND(OR((G155="Non-Lead"),(G155="Copper"),(G155="Galvanized"),(G155="Plastic"),(G155="Ductile Iron"),(G155="Cast Iron")),(OR((H155="Non-Lead"),(H155="Copper"),(H155="Galvanized"),(H155="Plastic"),(H155="Ductile Iron"),(H155="Cast Iron")))),"Non-lead",IF(OR(AND(OR(G155="Non-lead",G155="Copper",G155="Galvanized",G155="Plastic",G155="Ductile Iron",G155="Cast Iron",G155="Unknown"),(H155="Unknown")),(AND(OR(H155="Non-lead",H155="Copper",H155="Galvanized",H155="Plastic",H155="Ductile Iron",H155="Cast Iron"),(G155="Unknown")))),"Unknown",""))))</f>
        <v>Non-lead</v>
      </c>
      <c r="G155" s="12" t="s">
        <v>5089</v>
      </c>
      <c r="H155" s="12" t="s">
        <v>5095</v>
      </c>
      <c r="I155" s="12" t="s">
        <v>76</v>
      </c>
      <c r="K155" s="12" t="s">
        <v>5091</v>
      </c>
      <c r="L155" s="12" t="s">
        <v>5113</v>
      </c>
      <c r="M155" s="12" t="s">
        <v>5096</v>
      </c>
      <c r="P155" s="12" t="s">
        <v>5177</v>
      </c>
      <c r="Q155" s="12">
        <v>1979</v>
      </c>
      <c r="R155" s="12">
        <v>16</v>
      </c>
    </row>
    <row r="156" spans="1:18" s="12" customFormat="1" ht="75" x14ac:dyDescent="0.25">
      <c r="A156" s="12" t="s">
        <v>728</v>
      </c>
      <c r="B156" s="12" t="s">
        <v>729</v>
      </c>
      <c r="C156" s="12">
        <v>4</v>
      </c>
      <c r="D156" s="12">
        <v>2</v>
      </c>
      <c r="E156" s="12" t="s">
        <v>671</v>
      </c>
      <c r="F156" s="20" t="str">
        <f>IF(OR((G156="Lead"),(H156="Lead")),"Lead",IF(OR((G156="GRR"),(H156="GRR")),"GRR",IF(AND(OR((G156="Non-Lead"),(G156="Copper"),(G156="Galvanized"),(G156="Plastic"),(G156="Ductile Iron"),(G156="Cast Iron")),(OR((H156="Non-Lead"),(H156="Copper"),(H156="Galvanized"),(H156="Plastic"),(H156="Ductile Iron"),(H156="Cast Iron")))),"Non-lead",IF(OR(AND(OR(G156="Non-lead",G156="Copper",G156="Galvanized",G156="Plastic",G156="Ductile Iron",G156="Cast Iron",G156="Unknown"),(H156="Unknown")),(AND(OR(H156="Non-lead",H156="Copper",H156="Galvanized",H156="Plastic",H156="Ductile Iron",H156="Cast Iron"),(G156="Unknown")))),"Unknown",""))))</f>
        <v>Non-lead</v>
      </c>
      <c r="G156" s="12" t="s">
        <v>5089</v>
      </c>
      <c r="H156" s="12" t="s">
        <v>5095</v>
      </c>
      <c r="I156" s="12" t="s">
        <v>76</v>
      </c>
      <c r="K156" s="12" t="s">
        <v>5091</v>
      </c>
      <c r="L156" s="12" t="s">
        <v>5113</v>
      </c>
      <c r="M156" s="12" t="s">
        <v>5096</v>
      </c>
      <c r="P156" s="12" t="s">
        <v>5177</v>
      </c>
      <c r="Q156" s="12">
        <v>1979</v>
      </c>
      <c r="R156" s="12">
        <v>16</v>
      </c>
    </row>
    <row r="157" spans="1:18" s="12" customFormat="1" ht="75" x14ac:dyDescent="0.25">
      <c r="A157" s="12" t="s">
        <v>730</v>
      </c>
      <c r="B157" s="12" t="s">
        <v>731</v>
      </c>
      <c r="C157" s="12">
        <v>10</v>
      </c>
      <c r="D157" s="12">
        <v>1</v>
      </c>
      <c r="E157" s="12" t="s">
        <v>671</v>
      </c>
      <c r="F157" s="20" t="str">
        <f>IF(OR((G157="Lead"),(H157="Lead")),"Lead",IF(OR((G157="GRR"),(H157="GRR")),"GRR",IF(AND(OR((G157="Non-Lead"),(G157="Copper"),(G157="Galvanized"),(G157="Plastic"),(G157="Ductile Iron"),(G157="Cast Iron")),(OR((H157="Non-Lead"),(H157="Copper"),(H157="Galvanized"),(H157="Plastic"),(H157="Ductile Iron"),(H157="Cast Iron")))),"Non-lead",IF(OR(AND(OR(G157="Non-lead",G157="Copper",G157="Galvanized",G157="Plastic",G157="Ductile Iron",G157="Cast Iron",G157="Unknown"),(H157="Unknown")),(AND(OR(H157="Non-lead",H157="Copper",H157="Galvanized",H157="Plastic",H157="Ductile Iron",H157="Cast Iron"),(G157="Unknown")))),"Unknown",""))))</f>
        <v>Non-lead</v>
      </c>
      <c r="G157" s="12" t="s">
        <v>5089</v>
      </c>
      <c r="H157" s="12" t="s">
        <v>5095</v>
      </c>
      <c r="I157" s="12" t="s">
        <v>76</v>
      </c>
      <c r="K157" s="12" t="s">
        <v>5091</v>
      </c>
      <c r="L157" s="12" t="s">
        <v>5113</v>
      </c>
      <c r="M157" s="12" t="s">
        <v>5096</v>
      </c>
      <c r="P157" s="12" t="s">
        <v>5177</v>
      </c>
      <c r="Q157" s="12">
        <v>1979</v>
      </c>
      <c r="R157" s="12">
        <v>16</v>
      </c>
    </row>
    <row r="158" spans="1:18" s="12" customFormat="1" ht="30" x14ac:dyDescent="0.25">
      <c r="A158" s="12" t="s">
        <v>732</v>
      </c>
      <c r="B158" s="12" t="s">
        <v>733</v>
      </c>
      <c r="C158" s="12">
        <v>6</v>
      </c>
      <c r="D158" s="12">
        <v>1</v>
      </c>
      <c r="E158" s="12" t="s">
        <v>671</v>
      </c>
      <c r="F158" s="20" t="str">
        <f>IF(OR((G158="Lead"),(H158="Lead")),"Lead",IF(OR((G158="GRR"),(H158="GRR")),"GRR",IF(AND(OR((G158="Non-Lead"),(G158="Copper"),(G158="Galvanized"),(G158="Plastic"),(G158="Ductile Iron"),(G158="Cast Iron")),(OR((H158="Non-Lead"),(H158="Copper"),(H158="Galvanized"),(H158="Plastic"),(H158="Ductile Iron"),(H158="Cast Iron")))),"Non-lead",IF(OR(AND(OR(G158="Non-lead",G158="Copper",G158="Galvanized",G158="Plastic",G158="Ductile Iron",G158="Cast Iron",G158="Unknown"),(H158="Unknown")),(AND(OR(H158="Non-lead",H158="Copper",H158="Galvanized",H158="Plastic",H158="Ductile Iron",H158="Cast Iron"),(G158="Unknown")))),"Unknown",""))))</f>
        <v>Non-lead</v>
      </c>
      <c r="G158" s="12" t="s">
        <v>5089</v>
      </c>
      <c r="H158" s="12" t="s">
        <v>5095</v>
      </c>
      <c r="I158" s="12" t="s">
        <v>76</v>
      </c>
      <c r="K158" s="12" t="s">
        <v>5091</v>
      </c>
      <c r="L158" s="12" t="s">
        <v>5102</v>
      </c>
      <c r="M158" s="12" t="s">
        <v>5096</v>
      </c>
      <c r="P158" s="12" t="s">
        <v>5176</v>
      </c>
      <c r="Q158" s="12">
        <v>1980</v>
      </c>
      <c r="R158" s="12">
        <v>16</v>
      </c>
    </row>
    <row r="159" spans="1:18" s="12" customFormat="1" ht="75" x14ac:dyDescent="0.25">
      <c r="A159" s="12" t="s">
        <v>734</v>
      </c>
      <c r="B159" s="12" t="s">
        <v>735</v>
      </c>
      <c r="C159" s="12">
        <v>2</v>
      </c>
      <c r="D159" s="12">
        <v>2</v>
      </c>
      <c r="E159" s="12" t="s">
        <v>671</v>
      </c>
      <c r="F159" s="20" t="str">
        <f>IF(OR((G159="Lead"),(H159="Lead")),"Lead",IF(OR((G159="GRR"),(H159="GRR")),"GRR",IF(AND(OR((G159="Non-Lead"),(G159="Copper"),(G159="Galvanized"),(G159="Plastic"),(G159="Ductile Iron"),(G159="Cast Iron")),(OR((H159="Non-Lead"),(H159="Copper"),(H159="Galvanized"),(H159="Plastic"),(H159="Ductile Iron"),(H159="Cast Iron")))),"Non-lead",IF(OR(AND(OR(G159="Non-lead",G159="Copper",G159="Galvanized",G159="Plastic",G159="Ductile Iron",G159="Cast Iron",G159="Unknown"),(H159="Unknown")),(AND(OR(H159="Non-lead",H159="Copper",H159="Galvanized",H159="Plastic",H159="Ductile Iron",H159="Cast Iron"),(G159="Unknown")))),"Unknown",""))))</f>
        <v>Non-lead</v>
      </c>
      <c r="G159" s="12" t="s">
        <v>5089</v>
      </c>
      <c r="H159" s="12" t="s">
        <v>5095</v>
      </c>
      <c r="I159" s="12" t="s">
        <v>76</v>
      </c>
      <c r="K159" s="12" t="s">
        <v>5091</v>
      </c>
      <c r="L159" s="12" t="s">
        <v>5113</v>
      </c>
      <c r="M159" s="12" t="s">
        <v>5096</v>
      </c>
      <c r="P159" s="12" t="s">
        <v>5177</v>
      </c>
      <c r="Q159" s="12">
        <v>1980</v>
      </c>
      <c r="R159" s="12">
        <v>16</v>
      </c>
    </row>
    <row r="160" spans="1:18" s="12" customFormat="1" ht="75" x14ac:dyDescent="0.25">
      <c r="A160" s="12" t="s">
        <v>736</v>
      </c>
      <c r="B160" s="12" t="s">
        <v>737</v>
      </c>
      <c r="C160" s="12" t="s">
        <v>738</v>
      </c>
      <c r="D160" s="12">
        <v>2</v>
      </c>
      <c r="E160" s="12" t="s">
        <v>671</v>
      </c>
      <c r="F160" s="20" t="str">
        <f>IF(OR((G160="Lead"),(H160="Lead")),"Lead",IF(OR((G160="GRR"),(H160="GRR")),"GRR",IF(AND(OR((G160="Non-Lead"),(G160="Copper"),(G160="Galvanized"),(G160="Plastic"),(G160="Ductile Iron"),(G160="Cast Iron")),(OR((H160="Non-Lead"),(H160="Copper"),(H160="Galvanized"),(H160="Plastic"),(H160="Ductile Iron"),(H160="Cast Iron")))),"Non-lead",IF(OR(AND(OR(G160="Non-lead",G160="Copper",G160="Galvanized",G160="Plastic",G160="Ductile Iron",G160="Cast Iron",G160="Unknown"),(H160="Unknown")),(AND(OR(H160="Non-lead",H160="Copper",H160="Galvanized",H160="Plastic",H160="Ductile Iron",H160="Cast Iron"),(G160="Unknown")))),"Unknown",""))))</f>
        <v>Non-lead</v>
      </c>
      <c r="G160" s="12" t="s">
        <v>5089</v>
      </c>
      <c r="H160" s="12" t="s">
        <v>5095</v>
      </c>
      <c r="I160" s="12" t="s">
        <v>76</v>
      </c>
      <c r="K160" s="12" t="s">
        <v>5091</v>
      </c>
      <c r="L160" s="12" t="s">
        <v>5113</v>
      </c>
      <c r="M160" s="12" t="s">
        <v>5096</v>
      </c>
      <c r="P160" s="12" t="s">
        <v>5177</v>
      </c>
      <c r="Q160" s="12">
        <v>1980</v>
      </c>
      <c r="R160" s="12">
        <v>16</v>
      </c>
    </row>
    <row r="161" spans="1:18" s="12" customFormat="1" ht="75" x14ac:dyDescent="0.25">
      <c r="A161" s="12" t="s">
        <v>739</v>
      </c>
      <c r="B161" s="12" t="s">
        <v>740</v>
      </c>
      <c r="C161" s="12" t="s">
        <v>741</v>
      </c>
      <c r="D161" s="12">
        <v>2</v>
      </c>
      <c r="E161" s="12" t="s">
        <v>671</v>
      </c>
      <c r="F161" s="20" t="str">
        <f>IF(OR((G161="Lead"),(H161="Lead")),"Lead",IF(OR((G161="GRR"),(H161="GRR")),"GRR",IF(AND(OR((G161="Non-Lead"),(G161="Copper"),(G161="Galvanized"),(G161="Plastic"),(G161="Ductile Iron"),(G161="Cast Iron")),(OR((H161="Non-Lead"),(H161="Copper"),(H161="Galvanized"),(H161="Plastic"),(H161="Ductile Iron"),(H161="Cast Iron")))),"Non-lead",IF(OR(AND(OR(G161="Non-lead",G161="Copper",G161="Galvanized",G161="Plastic",G161="Ductile Iron",G161="Cast Iron",G161="Unknown"),(H161="Unknown")),(AND(OR(H161="Non-lead",H161="Copper",H161="Galvanized",H161="Plastic",H161="Ductile Iron",H161="Cast Iron"),(G161="Unknown")))),"Unknown",""))))</f>
        <v>Non-lead</v>
      </c>
      <c r="G161" s="12" t="s">
        <v>5089</v>
      </c>
      <c r="H161" s="12" t="s">
        <v>5095</v>
      </c>
      <c r="I161" s="12" t="s">
        <v>76</v>
      </c>
      <c r="K161" s="12" t="s">
        <v>5091</v>
      </c>
      <c r="L161" s="12" t="s">
        <v>5113</v>
      </c>
      <c r="M161" s="12" t="s">
        <v>5096</v>
      </c>
      <c r="P161" s="12" t="s">
        <v>5177</v>
      </c>
      <c r="Q161" s="12">
        <v>1980</v>
      </c>
      <c r="R161" s="12">
        <v>16</v>
      </c>
    </row>
    <row r="162" spans="1:18" s="12" customFormat="1" ht="75" x14ac:dyDescent="0.25">
      <c r="A162" s="12" t="s">
        <v>742</v>
      </c>
      <c r="B162" s="12" t="s">
        <v>743</v>
      </c>
      <c r="C162" s="12" t="s">
        <v>744</v>
      </c>
      <c r="D162" s="12">
        <v>2</v>
      </c>
      <c r="E162" s="12" t="s">
        <v>671</v>
      </c>
      <c r="F162" s="20" t="str">
        <f>IF(OR((G162="Lead"),(H162="Lead")),"Lead",IF(OR((G162="GRR"),(H162="GRR")),"GRR",IF(AND(OR((G162="Non-Lead"),(G162="Copper"),(G162="Galvanized"),(G162="Plastic"),(G162="Ductile Iron"),(G162="Cast Iron")),(OR((H162="Non-Lead"),(H162="Copper"),(H162="Galvanized"),(H162="Plastic"),(H162="Ductile Iron"),(H162="Cast Iron")))),"Non-lead",IF(OR(AND(OR(G162="Non-lead",G162="Copper",G162="Galvanized",G162="Plastic",G162="Ductile Iron",G162="Cast Iron",G162="Unknown"),(H162="Unknown")),(AND(OR(H162="Non-lead",H162="Copper",H162="Galvanized",H162="Plastic",H162="Ductile Iron",H162="Cast Iron"),(G162="Unknown")))),"Unknown",""))))</f>
        <v>Non-lead</v>
      </c>
      <c r="G162" s="12" t="s">
        <v>5089</v>
      </c>
      <c r="H162" s="12" t="s">
        <v>5095</v>
      </c>
      <c r="I162" s="12" t="s">
        <v>76</v>
      </c>
      <c r="K162" s="12" t="s">
        <v>5091</v>
      </c>
      <c r="L162" s="12" t="s">
        <v>5113</v>
      </c>
      <c r="M162" s="12" t="s">
        <v>5096</v>
      </c>
      <c r="P162" s="12" t="s">
        <v>5177</v>
      </c>
      <c r="Q162" s="12">
        <v>1980</v>
      </c>
      <c r="R162" s="12">
        <v>16</v>
      </c>
    </row>
    <row r="163" spans="1:18" s="12" customFormat="1" ht="75" x14ac:dyDescent="0.25">
      <c r="A163" s="12" t="s">
        <v>745</v>
      </c>
      <c r="B163" s="12" t="s">
        <v>746</v>
      </c>
      <c r="C163" s="12" t="s">
        <v>747</v>
      </c>
      <c r="D163" s="12">
        <v>2</v>
      </c>
      <c r="E163" s="12" t="s">
        <v>671</v>
      </c>
      <c r="F163" s="20" t="str">
        <f>IF(OR((G163="Lead"),(H163="Lead")),"Lead",IF(OR((G163="GRR"),(H163="GRR")),"GRR",IF(AND(OR((G163="Non-Lead"),(G163="Copper"),(G163="Galvanized"),(G163="Plastic"),(G163="Ductile Iron"),(G163="Cast Iron")),(OR((H163="Non-Lead"),(H163="Copper"),(H163="Galvanized"),(H163="Plastic"),(H163="Ductile Iron"),(H163="Cast Iron")))),"Non-lead",IF(OR(AND(OR(G163="Non-lead",G163="Copper",G163="Galvanized",G163="Plastic",G163="Ductile Iron",G163="Cast Iron",G163="Unknown"),(H163="Unknown")),(AND(OR(H163="Non-lead",H163="Copper",H163="Galvanized",H163="Plastic",H163="Ductile Iron",H163="Cast Iron"),(G163="Unknown")))),"Unknown",""))))</f>
        <v>Non-lead</v>
      </c>
      <c r="G163" s="12" t="s">
        <v>5089</v>
      </c>
      <c r="H163" s="12" t="s">
        <v>5095</v>
      </c>
      <c r="I163" s="12" t="s">
        <v>76</v>
      </c>
      <c r="K163" s="12" t="s">
        <v>5091</v>
      </c>
      <c r="L163" s="12" t="s">
        <v>5113</v>
      </c>
      <c r="M163" s="12" t="s">
        <v>5096</v>
      </c>
      <c r="P163" s="12" t="s">
        <v>5177</v>
      </c>
      <c r="Q163" s="12">
        <v>1980</v>
      </c>
      <c r="R163" s="12">
        <v>16</v>
      </c>
    </row>
    <row r="164" spans="1:18" s="12" customFormat="1" ht="75" x14ac:dyDescent="0.25">
      <c r="A164" s="12" t="s">
        <v>748</v>
      </c>
      <c r="B164" s="12" t="s">
        <v>749</v>
      </c>
      <c r="C164" s="12">
        <v>14</v>
      </c>
      <c r="D164" s="12">
        <v>3</v>
      </c>
      <c r="E164" s="12" t="s">
        <v>671</v>
      </c>
      <c r="F164" s="20" t="str">
        <f>IF(OR((G164="Lead"),(H164="Lead")),"Lead",IF(OR((G164="GRR"),(H164="GRR")),"GRR",IF(AND(OR((G164="Non-Lead"),(G164="Copper"),(G164="Galvanized"),(G164="Plastic"),(G164="Ductile Iron"),(G164="Cast Iron")),(OR((H164="Non-Lead"),(H164="Copper"),(H164="Galvanized"),(H164="Plastic"),(H164="Ductile Iron"),(H164="Cast Iron")))),"Non-lead",IF(OR(AND(OR(G164="Non-lead",G164="Copper",G164="Galvanized",G164="Plastic",G164="Ductile Iron",G164="Cast Iron",G164="Unknown"),(H164="Unknown")),(AND(OR(H164="Non-lead",H164="Copper",H164="Galvanized",H164="Plastic",H164="Ductile Iron",H164="Cast Iron"),(G164="Unknown")))),"Unknown",""))))</f>
        <v>Non-lead</v>
      </c>
      <c r="G164" s="12" t="s">
        <v>5089</v>
      </c>
      <c r="H164" s="12" t="s">
        <v>5095</v>
      </c>
      <c r="I164" s="12" t="s">
        <v>76</v>
      </c>
      <c r="K164" s="12" t="s">
        <v>5091</v>
      </c>
      <c r="L164" s="12" t="s">
        <v>5113</v>
      </c>
      <c r="M164" s="12" t="s">
        <v>5096</v>
      </c>
      <c r="P164" s="12" t="s">
        <v>5177</v>
      </c>
      <c r="Q164" s="12">
        <v>1980</v>
      </c>
      <c r="R164" s="12">
        <v>16</v>
      </c>
    </row>
    <row r="165" spans="1:18" s="12" customFormat="1" ht="75" x14ac:dyDescent="0.25">
      <c r="A165" s="12" t="s">
        <v>750</v>
      </c>
      <c r="B165" s="12" t="s">
        <v>751</v>
      </c>
      <c r="C165" s="12">
        <v>13</v>
      </c>
      <c r="D165" s="12">
        <v>3</v>
      </c>
      <c r="E165" s="12" t="s">
        <v>671</v>
      </c>
      <c r="F165" s="20" t="str">
        <f>IF(OR((G165="Lead"),(H165="Lead")),"Lead",IF(OR((G165="GRR"),(H165="GRR")),"GRR",IF(AND(OR((G165="Non-Lead"),(G165="Copper"),(G165="Galvanized"),(G165="Plastic"),(G165="Ductile Iron"),(G165="Cast Iron")),(OR((H165="Non-Lead"),(H165="Copper"),(H165="Galvanized"),(H165="Plastic"),(H165="Ductile Iron"),(H165="Cast Iron")))),"Non-lead",IF(OR(AND(OR(G165="Non-lead",G165="Copper",G165="Galvanized",G165="Plastic",G165="Ductile Iron",G165="Cast Iron",G165="Unknown"),(H165="Unknown")),(AND(OR(H165="Non-lead",H165="Copper",H165="Galvanized",H165="Plastic",H165="Ductile Iron",H165="Cast Iron"),(G165="Unknown")))),"Unknown",""))))</f>
        <v>Non-lead</v>
      </c>
      <c r="G165" s="12" t="s">
        <v>5089</v>
      </c>
      <c r="H165" s="12" t="s">
        <v>5095</v>
      </c>
      <c r="I165" s="12" t="s">
        <v>76</v>
      </c>
      <c r="K165" s="12" t="s">
        <v>5091</v>
      </c>
      <c r="L165" s="12" t="s">
        <v>5113</v>
      </c>
      <c r="M165" s="12" t="s">
        <v>5096</v>
      </c>
      <c r="P165" s="12" t="s">
        <v>5177</v>
      </c>
      <c r="Q165" s="12">
        <v>1980</v>
      </c>
      <c r="R165" s="12">
        <v>16</v>
      </c>
    </row>
    <row r="166" spans="1:18" s="12" customFormat="1" ht="75" x14ac:dyDescent="0.25">
      <c r="A166" s="12" t="s">
        <v>752</v>
      </c>
      <c r="B166" s="12" t="s">
        <v>753</v>
      </c>
      <c r="C166" s="12">
        <v>9</v>
      </c>
      <c r="D166" s="12">
        <v>3</v>
      </c>
      <c r="E166" s="12" t="s">
        <v>671</v>
      </c>
      <c r="F166" s="20" t="str">
        <f>IF(OR((G166="Lead"),(H166="Lead")),"Lead",IF(OR((G166="GRR"),(H166="GRR")),"GRR",IF(AND(OR((G166="Non-Lead"),(G166="Copper"),(G166="Galvanized"),(G166="Plastic"),(G166="Ductile Iron"),(G166="Cast Iron")),(OR((H166="Non-Lead"),(H166="Copper"),(H166="Galvanized"),(H166="Plastic"),(H166="Ductile Iron"),(H166="Cast Iron")))),"Non-lead",IF(OR(AND(OR(G166="Non-lead",G166="Copper",G166="Galvanized",G166="Plastic",G166="Ductile Iron",G166="Cast Iron",G166="Unknown"),(H166="Unknown")),(AND(OR(H166="Non-lead",H166="Copper",H166="Galvanized",H166="Plastic",H166="Ductile Iron",H166="Cast Iron"),(G166="Unknown")))),"Unknown",""))))</f>
        <v>Non-lead</v>
      </c>
      <c r="G166" s="12" t="s">
        <v>5089</v>
      </c>
      <c r="H166" s="12" t="s">
        <v>5095</v>
      </c>
      <c r="I166" s="12" t="s">
        <v>76</v>
      </c>
      <c r="K166" s="12" t="s">
        <v>5091</v>
      </c>
      <c r="L166" s="12" t="s">
        <v>5113</v>
      </c>
      <c r="M166" s="12" t="s">
        <v>5096</v>
      </c>
      <c r="P166" s="12" t="s">
        <v>5177</v>
      </c>
      <c r="Q166" s="12">
        <v>1980</v>
      </c>
      <c r="R166" s="12">
        <v>16</v>
      </c>
    </row>
    <row r="167" spans="1:18" s="12" customFormat="1" ht="75" x14ac:dyDescent="0.25">
      <c r="A167" s="12" t="s">
        <v>754</v>
      </c>
      <c r="B167" s="12" t="s">
        <v>755</v>
      </c>
      <c r="C167" s="12">
        <v>6</v>
      </c>
      <c r="D167" s="12">
        <v>3</v>
      </c>
      <c r="E167" s="12" t="s">
        <v>671</v>
      </c>
      <c r="F167" s="20" t="str">
        <f>IF(OR((G167="Lead"),(H167="Lead")),"Lead",IF(OR((G167="GRR"),(H167="GRR")),"GRR",IF(AND(OR((G167="Non-Lead"),(G167="Copper"),(G167="Galvanized"),(G167="Plastic"),(G167="Ductile Iron"),(G167="Cast Iron")),(OR((H167="Non-Lead"),(H167="Copper"),(H167="Galvanized"),(H167="Plastic"),(H167="Ductile Iron"),(H167="Cast Iron")))),"Non-lead",IF(OR(AND(OR(G167="Non-lead",G167="Copper",G167="Galvanized",G167="Plastic",G167="Ductile Iron",G167="Cast Iron",G167="Unknown"),(H167="Unknown")),(AND(OR(H167="Non-lead",H167="Copper",H167="Galvanized",H167="Plastic",H167="Ductile Iron",H167="Cast Iron"),(G167="Unknown")))),"Unknown",""))))</f>
        <v>Non-lead</v>
      </c>
      <c r="G167" s="12" t="s">
        <v>5089</v>
      </c>
      <c r="H167" s="12" t="s">
        <v>5095</v>
      </c>
      <c r="I167" s="12" t="s">
        <v>76</v>
      </c>
      <c r="K167" s="12" t="s">
        <v>5091</v>
      </c>
      <c r="L167" s="12" t="s">
        <v>5102</v>
      </c>
      <c r="M167" s="12" t="s">
        <v>5096</v>
      </c>
      <c r="P167" s="12" t="s">
        <v>5178</v>
      </c>
      <c r="Q167" s="12">
        <v>1980</v>
      </c>
      <c r="R167" s="12">
        <v>16</v>
      </c>
    </row>
    <row r="168" spans="1:18" s="12" customFormat="1" ht="75" x14ac:dyDescent="0.25">
      <c r="A168" s="12" t="s">
        <v>756</v>
      </c>
      <c r="B168" s="12" t="s">
        <v>757</v>
      </c>
      <c r="C168" s="12" t="s">
        <v>211</v>
      </c>
      <c r="D168" s="12">
        <v>3</v>
      </c>
      <c r="E168" s="12" t="s">
        <v>671</v>
      </c>
      <c r="F168" s="20" t="str">
        <f>IF(OR((G168="Lead"),(H168="Lead")),"Lead",IF(OR((G168="GRR"),(H168="GRR")),"GRR",IF(AND(OR((G168="Non-Lead"),(G168="Copper"),(G168="Galvanized"),(G168="Plastic"),(G168="Ductile Iron"),(G168="Cast Iron")),(OR((H168="Non-Lead"),(H168="Copper"),(H168="Galvanized"),(H168="Plastic"),(H168="Ductile Iron"),(H168="Cast Iron")))),"Non-lead",IF(OR(AND(OR(G168="Non-lead",G168="Copper",G168="Galvanized",G168="Plastic",G168="Ductile Iron",G168="Cast Iron",G168="Unknown"),(H168="Unknown")),(AND(OR(H168="Non-lead",H168="Copper",H168="Galvanized",H168="Plastic",H168="Ductile Iron",H168="Cast Iron"),(G168="Unknown")))),"Unknown",""))))</f>
        <v>Non-lead</v>
      </c>
      <c r="G168" s="12" t="s">
        <v>5089</v>
      </c>
      <c r="H168" s="12" t="s">
        <v>5095</v>
      </c>
      <c r="I168" s="12" t="s">
        <v>76</v>
      </c>
      <c r="K168" s="12" t="s">
        <v>5091</v>
      </c>
      <c r="L168" s="12" t="s">
        <v>5113</v>
      </c>
      <c r="M168" s="12" t="s">
        <v>5096</v>
      </c>
      <c r="P168" s="12" t="s">
        <v>5177</v>
      </c>
      <c r="Q168" s="12">
        <v>1980</v>
      </c>
      <c r="R168" s="12">
        <v>16</v>
      </c>
    </row>
    <row r="169" spans="1:18" s="12" customFormat="1" ht="75" x14ac:dyDescent="0.25">
      <c r="A169" s="12" t="s">
        <v>758</v>
      </c>
      <c r="B169" s="12" t="s">
        <v>759</v>
      </c>
      <c r="C169" s="12">
        <v>14</v>
      </c>
      <c r="D169" s="12">
        <v>1</v>
      </c>
      <c r="E169" s="12" t="s">
        <v>671</v>
      </c>
      <c r="F169" s="20" t="str">
        <f>IF(OR((G169="Lead"),(H169="Lead")),"Lead",IF(OR((G169="GRR"),(H169="GRR")),"GRR",IF(AND(OR((G169="Non-Lead"),(G169="Copper"),(G169="Galvanized"),(G169="Plastic"),(G169="Ductile Iron"),(G169="Cast Iron")),(OR((H169="Non-Lead"),(H169="Copper"),(H169="Galvanized"),(H169="Plastic"),(H169="Ductile Iron"),(H169="Cast Iron")))),"Non-lead",IF(OR(AND(OR(G169="Non-lead",G169="Copper",G169="Galvanized",G169="Plastic",G169="Ductile Iron",G169="Cast Iron",G169="Unknown"),(H169="Unknown")),(AND(OR(H169="Non-lead",H169="Copper",H169="Galvanized",H169="Plastic",H169="Ductile Iron",H169="Cast Iron"),(G169="Unknown")))),"Unknown",""))))</f>
        <v>Non-lead</v>
      </c>
      <c r="G169" s="12" t="s">
        <v>5089</v>
      </c>
      <c r="H169" s="12" t="s">
        <v>5095</v>
      </c>
      <c r="I169" s="12" t="s">
        <v>76</v>
      </c>
      <c r="K169" s="12" t="s">
        <v>5091</v>
      </c>
      <c r="L169" s="12" t="s">
        <v>5113</v>
      </c>
      <c r="M169" s="12" t="s">
        <v>5096</v>
      </c>
      <c r="P169" s="12" t="s">
        <v>5177</v>
      </c>
      <c r="Q169" s="12">
        <v>1980</v>
      </c>
      <c r="R169" s="12">
        <v>16</v>
      </c>
    </row>
    <row r="170" spans="1:18" s="12" customFormat="1" ht="30" x14ac:dyDescent="0.25">
      <c r="A170" s="12" t="s">
        <v>760</v>
      </c>
      <c r="B170" s="12" t="s">
        <v>761</v>
      </c>
      <c r="C170" s="12">
        <v>4</v>
      </c>
      <c r="D170" s="12">
        <v>1</v>
      </c>
      <c r="E170" s="12" t="s">
        <v>671</v>
      </c>
      <c r="F170" s="20" t="str">
        <f>IF(OR((G170="Lead"),(H170="Lead")),"Lead",IF(OR((G170="GRR"),(H170="GRR")),"GRR",IF(AND(OR((G170="Non-Lead"),(G170="Copper"),(G170="Galvanized"),(G170="Plastic"),(G170="Ductile Iron"),(G170="Cast Iron")),(OR((H170="Non-Lead"),(H170="Copper"),(H170="Galvanized"),(H170="Plastic"),(H170="Ductile Iron"),(H170="Cast Iron")))),"Non-lead",IF(OR(AND(OR(G170="Non-lead",G170="Copper",G170="Galvanized",G170="Plastic",G170="Ductile Iron",G170="Cast Iron",G170="Unknown"),(H170="Unknown")),(AND(OR(H170="Non-lead",H170="Copper",H170="Galvanized",H170="Plastic",H170="Ductile Iron",H170="Cast Iron"),(G170="Unknown")))),"Unknown",""))))</f>
        <v>Non-lead</v>
      </c>
      <c r="G170" s="12" t="s">
        <v>5089</v>
      </c>
      <c r="H170" s="12" t="s">
        <v>5095</v>
      </c>
      <c r="I170" s="12" t="s">
        <v>76</v>
      </c>
      <c r="K170" s="12" t="s">
        <v>5091</v>
      </c>
      <c r="L170" s="12" t="s">
        <v>5102</v>
      </c>
      <c r="M170" s="12" t="s">
        <v>5096</v>
      </c>
      <c r="P170" s="12" t="s">
        <v>5176</v>
      </c>
      <c r="Q170" s="12">
        <v>1980</v>
      </c>
      <c r="R170" s="12">
        <v>16</v>
      </c>
    </row>
    <row r="171" spans="1:18" s="12" customFormat="1" ht="75" x14ac:dyDescent="0.25">
      <c r="A171" s="12" t="s">
        <v>762</v>
      </c>
      <c r="B171" s="12" t="s">
        <v>763</v>
      </c>
      <c r="C171" s="12" t="s">
        <v>764</v>
      </c>
      <c r="D171" s="12">
        <v>2</v>
      </c>
      <c r="E171" s="12" t="s">
        <v>671</v>
      </c>
      <c r="F171" s="20" t="str">
        <f>IF(OR((G171="Lead"),(H171="Lead")),"Lead",IF(OR((G171="GRR"),(H171="GRR")),"GRR",IF(AND(OR((G171="Non-Lead"),(G171="Copper"),(G171="Galvanized"),(G171="Plastic"),(G171="Ductile Iron"),(G171="Cast Iron")),(OR((H171="Non-Lead"),(H171="Copper"),(H171="Galvanized"),(H171="Plastic"),(H171="Ductile Iron"),(H171="Cast Iron")))),"Non-lead",IF(OR(AND(OR(G171="Non-lead",G171="Copper",G171="Galvanized",G171="Plastic",G171="Ductile Iron",G171="Cast Iron",G171="Unknown"),(H171="Unknown")),(AND(OR(H171="Non-lead",H171="Copper",H171="Galvanized",H171="Plastic",H171="Ductile Iron",H171="Cast Iron"),(G171="Unknown")))),"Unknown",""))))</f>
        <v>Non-lead</v>
      </c>
      <c r="G171" s="12" t="s">
        <v>5089</v>
      </c>
      <c r="H171" s="12" t="s">
        <v>5095</v>
      </c>
      <c r="I171" s="12" t="s">
        <v>76</v>
      </c>
      <c r="K171" s="12" t="s">
        <v>5091</v>
      </c>
      <c r="L171" s="12" t="s">
        <v>5113</v>
      </c>
      <c r="M171" s="12" t="s">
        <v>5096</v>
      </c>
      <c r="P171" s="12" t="s">
        <v>5177</v>
      </c>
      <c r="Q171" s="12">
        <v>1981</v>
      </c>
      <c r="R171" s="12">
        <v>16</v>
      </c>
    </row>
    <row r="172" spans="1:18" s="12" customFormat="1" ht="30" x14ac:dyDescent="0.25">
      <c r="A172" s="12" t="s">
        <v>765</v>
      </c>
      <c r="B172" s="12" t="s">
        <v>766</v>
      </c>
      <c r="C172" s="12">
        <v>2</v>
      </c>
      <c r="D172" s="12">
        <v>1</v>
      </c>
      <c r="E172" s="12" t="s">
        <v>671</v>
      </c>
      <c r="F172" s="20" t="str">
        <f>IF(OR((G172="Lead"),(H172="Lead")),"Lead",IF(OR((G172="GRR"),(H172="GRR")),"GRR",IF(AND(OR((G172="Non-Lead"),(G172="Copper"),(G172="Galvanized"),(G172="Plastic"),(G172="Ductile Iron"),(G172="Cast Iron")),(OR((H172="Non-Lead"),(H172="Copper"),(H172="Galvanized"),(H172="Plastic"),(H172="Ductile Iron"),(H172="Cast Iron")))),"Non-lead",IF(OR(AND(OR(G172="Non-lead",G172="Copper",G172="Galvanized",G172="Plastic",G172="Ductile Iron",G172="Cast Iron",G172="Unknown"),(H172="Unknown")),(AND(OR(H172="Non-lead",H172="Copper",H172="Galvanized",H172="Plastic",H172="Ductile Iron",H172="Cast Iron"),(G172="Unknown")))),"Unknown",""))))</f>
        <v>Non-lead</v>
      </c>
      <c r="G172" s="12" t="s">
        <v>5089</v>
      </c>
      <c r="H172" s="12" t="s">
        <v>5095</v>
      </c>
      <c r="I172" s="12" t="s">
        <v>76</v>
      </c>
      <c r="K172" s="12" t="s">
        <v>5091</v>
      </c>
      <c r="L172" s="12" t="s">
        <v>5113</v>
      </c>
      <c r="M172" s="12" t="s">
        <v>5096</v>
      </c>
      <c r="Q172" s="12">
        <v>1981</v>
      </c>
      <c r="R172" s="12">
        <v>16</v>
      </c>
    </row>
    <row r="173" spans="1:18" s="12" customFormat="1" ht="75" x14ac:dyDescent="0.25">
      <c r="A173" s="12" t="s">
        <v>767</v>
      </c>
      <c r="B173" s="12" t="s">
        <v>768</v>
      </c>
      <c r="C173" s="12" t="s">
        <v>769</v>
      </c>
      <c r="D173" s="12">
        <v>2</v>
      </c>
      <c r="E173" s="12" t="s">
        <v>671</v>
      </c>
      <c r="F173" s="20" t="str">
        <f>IF(OR((G173="Lead"),(H173="Lead")),"Lead",IF(OR((G173="GRR"),(H173="GRR")),"GRR",IF(AND(OR((G173="Non-Lead"),(G173="Copper"),(G173="Galvanized"),(G173="Plastic"),(G173="Ductile Iron"),(G173="Cast Iron")),(OR((H173="Non-Lead"),(H173="Copper"),(H173="Galvanized"),(H173="Plastic"),(H173="Ductile Iron"),(H173="Cast Iron")))),"Non-lead",IF(OR(AND(OR(G173="Non-lead",G173="Copper",G173="Galvanized",G173="Plastic",G173="Ductile Iron",G173="Cast Iron",G173="Unknown"),(H173="Unknown")),(AND(OR(H173="Non-lead",H173="Copper",H173="Galvanized",H173="Plastic",H173="Ductile Iron",H173="Cast Iron"),(G173="Unknown")))),"Unknown",""))))</f>
        <v>Non-lead</v>
      </c>
      <c r="G173" s="12" t="s">
        <v>5089</v>
      </c>
      <c r="H173" s="12" t="s">
        <v>5095</v>
      </c>
      <c r="I173" s="12" t="s">
        <v>76</v>
      </c>
      <c r="K173" s="12" t="s">
        <v>5091</v>
      </c>
      <c r="L173" s="12" t="s">
        <v>5113</v>
      </c>
      <c r="M173" s="12" t="s">
        <v>5096</v>
      </c>
      <c r="P173" s="12" t="s">
        <v>5177</v>
      </c>
      <c r="Q173" s="12">
        <v>1984</v>
      </c>
      <c r="R173" s="12">
        <v>16</v>
      </c>
    </row>
    <row r="174" spans="1:18" s="12" customFormat="1" ht="30" x14ac:dyDescent="0.25">
      <c r="A174" s="12" t="s">
        <v>770</v>
      </c>
      <c r="B174" s="12" t="s">
        <v>771</v>
      </c>
      <c r="C174" s="12">
        <v>3</v>
      </c>
      <c r="D174" s="12">
        <v>1</v>
      </c>
      <c r="E174" s="12" t="s">
        <v>671</v>
      </c>
      <c r="F174" s="20" t="str">
        <f>IF(OR((G174="Lead"),(H174="Lead")),"Lead",IF(OR((G174="GRR"),(H174="GRR")),"GRR",IF(AND(OR((G174="Non-Lead"),(G174="Copper"),(G174="Galvanized"),(G174="Plastic"),(G174="Ductile Iron"),(G174="Cast Iron")),(OR((H174="Non-Lead"),(H174="Copper"),(H174="Galvanized"),(H174="Plastic"),(H174="Ductile Iron"),(H174="Cast Iron")))),"Non-lead",IF(OR(AND(OR(G174="Non-lead",G174="Copper",G174="Galvanized",G174="Plastic",G174="Ductile Iron",G174="Cast Iron",G174="Unknown"),(H174="Unknown")),(AND(OR(H174="Non-lead",H174="Copper",H174="Galvanized",H174="Plastic",H174="Ductile Iron",H174="Cast Iron"),(G174="Unknown")))),"Unknown",""))))</f>
        <v>Non-lead</v>
      </c>
      <c r="G174" s="12" t="s">
        <v>5089</v>
      </c>
      <c r="H174" s="12" t="s">
        <v>5095</v>
      </c>
      <c r="I174" s="12" t="s">
        <v>76</v>
      </c>
      <c r="K174" s="12" t="s">
        <v>5091</v>
      </c>
      <c r="L174" s="12" t="s">
        <v>5102</v>
      </c>
      <c r="M174" s="12" t="s">
        <v>5096</v>
      </c>
      <c r="P174" s="12" t="s">
        <v>5176</v>
      </c>
      <c r="Q174" s="12">
        <v>1992</v>
      </c>
      <c r="R174" s="12">
        <v>16</v>
      </c>
    </row>
    <row r="175" spans="1:18" s="12" customFormat="1" ht="75" x14ac:dyDescent="0.25">
      <c r="A175" s="12" t="s">
        <v>772</v>
      </c>
      <c r="B175" s="12" t="s">
        <v>773</v>
      </c>
      <c r="C175" s="12">
        <v>8</v>
      </c>
      <c r="D175" s="12">
        <v>3</v>
      </c>
      <c r="E175" s="12" t="s">
        <v>671</v>
      </c>
      <c r="F175" s="20" t="str">
        <f>IF(OR((G175="Lead"),(H175="Lead")),"Lead",IF(OR((G175="GRR"),(H175="GRR")),"GRR",IF(AND(OR((G175="Non-Lead"),(G175="Copper"),(G175="Galvanized"),(G175="Plastic"),(G175="Ductile Iron"),(G175="Cast Iron")),(OR((H175="Non-Lead"),(H175="Copper"),(H175="Galvanized"),(H175="Plastic"),(H175="Ductile Iron"),(H175="Cast Iron")))),"Non-lead",IF(OR(AND(OR(G175="Non-lead",G175="Copper",G175="Galvanized",G175="Plastic",G175="Ductile Iron",G175="Cast Iron",G175="Unknown"),(H175="Unknown")),(AND(OR(H175="Non-lead",H175="Copper",H175="Galvanized",H175="Plastic",H175="Ductile Iron",H175="Cast Iron"),(G175="Unknown")))),"Unknown",""))))</f>
        <v>Non-lead</v>
      </c>
      <c r="G175" s="12" t="s">
        <v>5089</v>
      </c>
      <c r="H175" s="12" t="s">
        <v>5095</v>
      </c>
      <c r="I175" s="12" t="s">
        <v>76</v>
      </c>
      <c r="K175" s="12" t="s">
        <v>5091</v>
      </c>
      <c r="L175" s="12" t="s">
        <v>5113</v>
      </c>
      <c r="M175" s="12" t="s">
        <v>5096</v>
      </c>
      <c r="P175" s="12" t="s">
        <v>5177</v>
      </c>
      <c r="Q175" s="12">
        <v>1994</v>
      </c>
      <c r="R175" s="12">
        <v>16</v>
      </c>
    </row>
    <row r="176" spans="1:18" s="12" customFormat="1" ht="30" x14ac:dyDescent="0.25">
      <c r="A176" s="12" t="s">
        <v>774</v>
      </c>
      <c r="B176" s="12" t="s">
        <v>775</v>
      </c>
      <c r="D176" s="12" t="s">
        <v>683</v>
      </c>
      <c r="E176" s="12" t="s">
        <v>671</v>
      </c>
      <c r="F176" s="20" t="str">
        <f>IF(OR((G176="Lead"),(H176="Lead")),"Lead",IF(OR((G176="GRR"),(H176="GRR")),"GRR",IF(AND(OR((G176="Non-Lead"),(G176="Copper"),(G176="Galvanized"),(G176="Plastic"),(G176="Ductile Iron"),(G176="Cast Iron")),(OR((H176="Non-Lead"),(H176="Copper"),(H176="Galvanized"),(H176="Plastic"),(H176="Ductile Iron"),(H176="Cast Iron")))),"Non-lead",IF(OR(AND(OR(G176="Non-lead",G176="Copper",G176="Galvanized",G176="Plastic",G176="Ductile Iron",G176="Cast Iron",G176="Unknown"),(H176="Unknown")),(AND(OR(H176="Non-lead",H176="Copper",H176="Galvanized",H176="Plastic",H176="Ductile Iron",H176="Cast Iron"),(G176="Unknown")))),"Unknown",""))))</f>
        <v>Non-lead</v>
      </c>
      <c r="G176" s="12" t="s">
        <v>5089</v>
      </c>
      <c r="H176" s="12" t="s">
        <v>5095</v>
      </c>
      <c r="I176" s="12" t="s">
        <v>76</v>
      </c>
      <c r="K176" s="12" t="s">
        <v>5090</v>
      </c>
      <c r="L176" s="12" t="s">
        <v>5113</v>
      </c>
      <c r="M176" s="12" t="s">
        <v>5096</v>
      </c>
      <c r="Q176" s="12">
        <v>1912</v>
      </c>
      <c r="R176" s="12">
        <v>16</v>
      </c>
    </row>
    <row r="177" spans="1:18" s="12" customFormat="1" ht="30" x14ac:dyDescent="0.25">
      <c r="A177" s="12" t="s">
        <v>802</v>
      </c>
      <c r="B177" s="12" t="s">
        <v>803</v>
      </c>
      <c r="D177" s="12" t="s">
        <v>804</v>
      </c>
      <c r="E177" s="12" t="s">
        <v>805</v>
      </c>
      <c r="F177" s="20" t="str">
        <f>IF(OR((G177="Lead"),(H177="Lead")),"Lead",IF(OR((G177="GRR"),(H177="GRR")),"GRR",IF(AND(OR((G177="Non-Lead"),(G177="Copper"),(G177="Galvanized"),(G177="Plastic"),(G177="Ductile Iron"),(G177="Cast Iron")),(OR((H177="Non-Lead"),(H177="Copper"),(H177="Galvanized"),(H177="Plastic"),(H177="Ductile Iron"),(H177="Cast Iron")))),"Non-lead",IF(OR(AND(OR(G177="Non-lead",G177="Copper",G177="Galvanized",G177="Plastic",G177="Ductile Iron",G177="Cast Iron",G177="Unknown"),(H177="Unknown")),(AND(OR(H177="Non-lead",H177="Copper",H177="Galvanized",H177="Plastic",H177="Ductile Iron",H177="Cast Iron"),(G177="Unknown")))),"Unknown",""))))</f>
        <v>Non-lead</v>
      </c>
      <c r="G177" s="12" t="s">
        <v>5089</v>
      </c>
      <c r="H177" s="12" t="s">
        <v>5089</v>
      </c>
      <c r="I177" s="12" t="s">
        <v>76</v>
      </c>
      <c r="K177" s="12" t="s">
        <v>5091</v>
      </c>
      <c r="L177" s="12" t="s">
        <v>5102</v>
      </c>
      <c r="M177" s="12" t="s">
        <v>5096</v>
      </c>
      <c r="Q177" s="12">
        <v>1907</v>
      </c>
      <c r="R177" s="12">
        <v>10</v>
      </c>
    </row>
    <row r="178" spans="1:18" s="12" customFormat="1" ht="45" x14ac:dyDescent="0.25">
      <c r="A178" s="12" t="s">
        <v>806</v>
      </c>
      <c r="B178" s="12" t="s">
        <v>807</v>
      </c>
      <c r="C178" s="12" t="s">
        <v>389</v>
      </c>
      <c r="D178" s="12" t="s">
        <v>808</v>
      </c>
      <c r="E178" s="12" t="s">
        <v>805</v>
      </c>
      <c r="F178" s="20" t="str">
        <f>IF(OR((G178="Lead"),(H178="Lead")),"Lead",IF(OR((G178="GRR"),(H178="GRR")),"GRR",IF(AND(OR((G178="Non-Lead"),(G178="Copper"),(G178="Galvanized"),(G178="Plastic"),(G178="Ductile Iron"),(G178="Cast Iron")),(OR((H178="Non-Lead"),(H178="Copper"),(H178="Galvanized"),(H178="Plastic"),(H178="Ductile Iron"),(H178="Cast Iron")))),"Non-lead",IF(OR(AND(OR(G178="Non-lead",G178="Copper",G178="Galvanized",G178="Plastic",G178="Ductile Iron",G178="Cast Iron",G178="Unknown"),(H178="Unknown")),(AND(OR(H178="Non-lead",H178="Copper",H178="Galvanized",H178="Plastic",H178="Ductile Iron",H178="Cast Iron"),(G178="Unknown")))),"Unknown",""))))</f>
        <v>Non-lead</v>
      </c>
      <c r="G178" s="12" t="s">
        <v>5089</v>
      </c>
      <c r="H178" s="12" t="s">
        <v>5126</v>
      </c>
      <c r="I178" s="12" t="s">
        <v>76</v>
      </c>
      <c r="K178" s="12" t="s">
        <v>5091</v>
      </c>
      <c r="L178" s="12" t="s">
        <v>5102</v>
      </c>
      <c r="M178" s="12" t="s">
        <v>5096</v>
      </c>
      <c r="Q178" s="12">
        <v>1950</v>
      </c>
      <c r="R178" s="12">
        <v>15</v>
      </c>
    </row>
    <row r="179" spans="1:18" s="12" customFormat="1" ht="30" x14ac:dyDescent="0.25">
      <c r="A179" s="12" t="s">
        <v>809</v>
      </c>
      <c r="B179" s="12" t="s">
        <v>810</v>
      </c>
      <c r="C179" s="12" t="s">
        <v>796</v>
      </c>
      <c r="D179" s="12" t="s">
        <v>811</v>
      </c>
      <c r="E179" s="12" t="s">
        <v>805</v>
      </c>
      <c r="F179" s="20" t="str">
        <f>IF(OR((G179="Lead"),(H179="Lead")),"Lead",IF(OR((G179="GRR"),(H179="GRR")),"GRR",IF(AND(OR((G179="Non-Lead"),(G179="Copper"),(G179="Galvanized"),(G179="Plastic"),(G179="Ductile Iron"),(G179="Cast Iron")),(OR((H179="Non-Lead"),(H179="Copper"),(H179="Galvanized"),(H179="Plastic"),(H179="Ductile Iron"),(H179="Cast Iron")))),"Non-lead",IF(OR(AND(OR(G179="Non-lead",G179="Copper",G179="Galvanized",G179="Plastic",G179="Ductile Iron",G179="Cast Iron",G179="Unknown"),(H179="Unknown")),(AND(OR(H179="Non-lead",H179="Copper",H179="Galvanized",H179="Plastic",H179="Ductile Iron",H179="Cast Iron"),(G179="Unknown")))),"Unknown",""))))</f>
        <v>Non-lead</v>
      </c>
      <c r="G179" s="12" t="s">
        <v>5089</v>
      </c>
      <c r="H179" s="12" t="s">
        <v>5109</v>
      </c>
      <c r="I179" s="12" t="s">
        <v>76</v>
      </c>
      <c r="K179" s="12" t="s">
        <v>5091</v>
      </c>
      <c r="L179" s="12" t="s">
        <v>5110</v>
      </c>
      <c r="M179" s="12" t="s">
        <v>5096</v>
      </c>
      <c r="P179" s="12" t="s">
        <v>5179</v>
      </c>
      <c r="Q179" s="12">
        <v>1971</v>
      </c>
      <c r="R179" s="12">
        <v>10</v>
      </c>
    </row>
    <row r="180" spans="1:18" s="12" customFormat="1" ht="30" x14ac:dyDescent="0.25">
      <c r="A180" s="12" t="s">
        <v>812</v>
      </c>
      <c r="B180" s="12" t="s">
        <v>813</v>
      </c>
      <c r="E180" s="12" t="s">
        <v>805</v>
      </c>
      <c r="F180" s="20" t="str">
        <f>IF(OR((G180="Lead"),(H180="Lead")),"Lead",IF(OR((G180="GRR"),(H180="GRR")),"GRR",IF(AND(OR((G180="Non-Lead"),(G180="Copper"),(G180="Galvanized"),(G180="Plastic"),(G180="Ductile Iron"),(G180="Cast Iron")),(OR((H180="Non-Lead"),(H180="Copper"),(H180="Galvanized"),(H180="Plastic"),(H180="Ductile Iron"),(H180="Cast Iron")))),"Non-lead",IF(OR(AND(OR(G180="Non-lead",G180="Copper",G180="Galvanized",G180="Plastic",G180="Ductile Iron",G180="Cast Iron",G180="Unknown"),(H180="Unknown")),(AND(OR(H180="Non-lead",H180="Copper",H180="Galvanized",H180="Plastic",H180="Ductile Iron",H180="Cast Iron"),(G180="Unknown")))),"Unknown",""))))</f>
        <v>Non-lead</v>
      </c>
      <c r="G180" s="12" t="s">
        <v>5089</v>
      </c>
      <c r="H180" s="12" t="s">
        <v>5095</v>
      </c>
      <c r="I180" s="12" t="s">
        <v>76</v>
      </c>
      <c r="K180" s="12" t="s">
        <v>5091</v>
      </c>
      <c r="L180" s="12" t="s">
        <v>5113</v>
      </c>
      <c r="M180" s="12" t="s">
        <v>5101</v>
      </c>
      <c r="P180" s="12" t="s">
        <v>5180</v>
      </c>
      <c r="Q180" s="12">
        <v>1974</v>
      </c>
      <c r="R180" s="12">
        <v>15</v>
      </c>
    </row>
    <row r="181" spans="1:18" s="12" customFormat="1" ht="30" x14ac:dyDescent="0.25">
      <c r="A181" s="12" t="s">
        <v>812</v>
      </c>
      <c r="B181" s="12" t="s">
        <v>813</v>
      </c>
      <c r="E181" s="12" t="s">
        <v>805</v>
      </c>
      <c r="F181" s="20" t="str">
        <f>IF(OR((G181="Lead"),(H181="Lead")),"Lead",IF(OR((G181="GRR"),(H181="GRR")),"GRR",IF(AND(OR((G181="Non-Lead"),(G181="Copper"),(G181="Galvanized"),(G181="Plastic"),(G181="Ductile Iron"),(G181="Cast Iron")),(OR((H181="Non-Lead"),(H181="Copper"),(H181="Galvanized"),(H181="Plastic"),(H181="Ductile Iron"),(H181="Cast Iron")))),"Non-lead",IF(OR(AND(OR(G181="Non-lead",G181="Copper",G181="Galvanized",G181="Plastic",G181="Ductile Iron",G181="Cast Iron",G181="Unknown"),(H181="Unknown")),(AND(OR(H181="Non-lead",H181="Copper",H181="Galvanized",H181="Plastic",H181="Ductile Iron",H181="Cast Iron"),(G181="Unknown")))),"Unknown",""))))</f>
        <v>Non-lead</v>
      </c>
      <c r="G181" s="12" t="s">
        <v>5089</v>
      </c>
      <c r="H181" s="12" t="s">
        <v>5095</v>
      </c>
      <c r="I181" s="12" t="s">
        <v>76</v>
      </c>
      <c r="K181" s="12" t="s">
        <v>5091</v>
      </c>
      <c r="L181" s="12" t="s">
        <v>5113</v>
      </c>
      <c r="M181" s="12" t="s">
        <v>5101</v>
      </c>
      <c r="P181" s="12" t="s">
        <v>5180</v>
      </c>
      <c r="Q181" s="12">
        <v>1974</v>
      </c>
      <c r="R181" s="12">
        <v>15</v>
      </c>
    </row>
    <row r="182" spans="1:18" s="12" customFormat="1" ht="30" x14ac:dyDescent="0.25">
      <c r="A182" s="12" t="s">
        <v>814</v>
      </c>
      <c r="B182" s="12" t="s">
        <v>815</v>
      </c>
      <c r="C182" s="12" t="s">
        <v>682</v>
      </c>
      <c r="D182" s="12" t="s">
        <v>816</v>
      </c>
      <c r="E182" s="12" t="s">
        <v>805</v>
      </c>
      <c r="F182" s="20" t="str">
        <f>IF(OR((G182="Lead"),(H182="Lead")),"Lead",IF(OR((G182="GRR"),(H182="GRR")),"GRR",IF(AND(OR((G182="Non-Lead"),(G182="Copper"),(G182="Galvanized"),(G182="Plastic"),(G182="Ductile Iron"),(G182="Cast Iron")),(OR((H182="Non-Lead"),(H182="Copper"),(H182="Galvanized"),(H182="Plastic"),(H182="Ductile Iron"),(H182="Cast Iron")))),"Non-lead",IF(OR(AND(OR(G182="Non-lead",G182="Copper",G182="Galvanized",G182="Plastic",G182="Ductile Iron",G182="Cast Iron",G182="Unknown"),(H182="Unknown")),(AND(OR(H182="Non-lead",H182="Copper",H182="Galvanized",H182="Plastic",H182="Ductile Iron",H182="Cast Iron"),(G182="Unknown")))),"Unknown",""))))</f>
        <v>Non-lead</v>
      </c>
      <c r="G182" s="12" t="s">
        <v>5109</v>
      </c>
      <c r="H182" s="12" t="s">
        <v>5109</v>
      </c>
      <c r="I182" s="12" t="s">
        <v>76</v>
      </c>
      <c r="K182" s="12" t="s">
        <v>5091</v>
      </c>
      <c r="L182" s="12" t="s">
        <v>5102</v>
      </c>
      <c r="M182" s="12" t="s">
        <v>5096</v>
      </c>
      <c r="P182" s="12" t="s">
        <v>5133</v>
      </c>
      <c r="Q182" s="12">
        <v>1994</v>
      </c>
      <c r="R182" s="12">
        <v>10</v>
      </c>
    </row>
    <row r="183" spans="1:18" s="12" customFormat="1" ht="30" x14ac:dyDescent="0.25">
      <c r="A183" s="12" t="s">
        <v>817</v>
      </c>
      <c r="B183" s="12" t="s">
        <v>818</v>
      </c>
      <c r="D183" s="12" t="s">
        <v>804</v>
      </c>
      <c r="E183" s="12" t="s">
        <v>805</v>
      </c>
      <c r="F183" s="20" t="str">
        <f>IF(OR((G183="Lead"),(H183="Lead")),"Lead",IF(OR((G183="GRR"),(H183="GRR")),"GRR",IF(AND(OR((G183="Non-Lead"),(G183="Copper"),(G183="Galvanized"),(G183="Plastic"),(G183="Ductile Iron"),(G183="Cast Iron")),(OR((H183="Non-Lead"),(H183="Copper"),(H183="Galvanized"),(H183="Plastic"),(H183="Ductile Iron"),(H183="Cast Iron")))),"Non-lead",IF(OR(AND(OR(G183="Non-lead",G183="Copper",G183="Galvanized",G183="Plastic",G183="Ductile Iron",G183="Cast Iron",G183="Unknown"),(H183="Unknown")),(AND(OR(H183="Non-lead",H183="Copper",H183="Galvanized",H183="Plastic",H183="Ductile Iron",H183="Cast Iron"),(G183="Unknown")))),"Unknown",""))))</f>
        <v>Non-lead</v>
      </c>
      <c r="G183" s="12" t="s">
        <v>5095</v>
      </c>
      <c r="H183" s="12" t="s">
        <v>5095</v>
      </c>
      <c r="I183" s="12" t="s">
        <v>76</v>
      </c>
      <c r="K183" s="12" t="s">
        <v>5091</v>
      </c>
      <c r="L183" s="12" t="s">
        <v>5102</v>
      </c>
      <c r="M183" s="12" t="s">
        <v>5101</v>
      </c>
      <c r="P183" s="12" t="s">
        <v>5181</v>
      </c>
      <c r="Q183" s="12">
        <v>1994</v>
      </c>
      <c r="R183" s="12">
        <v>99</v>
      </c>
    </row>
    <row r="184" spans="1:18" s="12" customFormat="1" ht="30" x14ac:dyDescent="0.25">
      <c r="A184" s="12" t="s">
        <v>819</v>
      </c>
      <c r="B184" s="12" t="s">
        <v>820</v>
      </c>
      <c r="C184" s="12" t="s">
        <v>317</v>
      </c>
      <c r="D184" s="12">
        <v>1</v>
      </c>
      <c r="E184" s="12" t="s">
        <v>805</v>
      </c>
      <c r="F184" s="20" t="str">
        <f>IF(OR((G184="Lead"),(H184="Lead")),"Lead",IF(OR((G184="GRR"),(H184="GRR")),"GRR",IF(AND(OR((G184="Non-Lead"),(G184="Copper"),(G184="Galvanized"),(G184="Plastic"),(G184="Ductile Iron"),(G184="Cast Iron")),(OR((H184="Non-Lead"),(H184="Copper"),(H184="Galvanized"),(H184="Plastic"),(H184="Ductile Iron"),(H184="Cast Iron")))),"Non-lead",IF(OR(AND(OR(G184="Non-lead",G184="Copper",G184="Galvanized",G184="Plastic",G184="Ductile Iron",G184="Cast Iron",G184="Unknown"),(H184="Unknown")),(AND(OR(H184="Non-lead",H184="Copper",H184="Galvanized",H184="Plastic",H184="Ductile Iron",H184="Cast Iron"),(G184="Unknown")))),"Unknown",""))))</f>
        <v>Non-lead</v>
      </c>
      <c r="G184" s="12" t="s">
        <v>5095</v>
      </c>
      <c r="H184" s="12" t="s">
        <v>5109</v>
      </c>
      <c r="I184" s="12" t="s">
        <v>76</v>
      </c>
      <c r="K184" s="12" t="s">
        <v>5091</v>
      </c>
      <c r="L184" s="12" t="s">
        <v>5102</v>
      </c>
      <c r="M184" s="12" t="s">
        <v>5101</v>
      </c>
      <c r="P184" s="12" t="s">
        <v>5133</v>
      </c>
      <c r="Q184" s="12">
        <v>1997</v>
      </c>
      <c r="R184" s="12">
        <v>15</v>
      </c>
    </row>
    <row r="185" spans="1:18" s="12" customFormat="1" ht="30" x14ac:dyDescent="0.25">
      <c r="A185" s="12" t="s">
        <v>821</v>
      </c>
      <c r="B185" s="12" t="s">
        <v>822</v>
      </c>
      <c r="D185" s="12" t="s">
        <v>823</v>
      </c>
      <c r="E185" s="12" t="s">
        <v>805</v>
      </c>
      <c r="F185" s="20" t="str">
        <f>IF(OR((G185="Lead"),(H185="Lead")),"Lead",IF(OR((G185="GRR"),(H185="GRR")),"GRR",IF(AND(OR((G185="Non-Lead"),(G185="Copper"),(G185="Galvanized"),(G185="Plastic"),(G185="Ductile Iron"),(G185="Cast Iron")),(OR((H185="Non-Lead"),(H185="Copper"),(H185="Galvanized"),(H185="Plastic"),(H185="Ductile Iron"),(H185="Cast Iron")))),"Non-lead",IF(OR(AND(OR(G185="Non-lead",G185="Copper",G185="Galvanized",G185="Plastic",G185="Ductile Iron",G185="Cast Iron",G185="Unknown"),(H185="Unknown")),(AND(OR(H185="Non-lead",H185="Copper",H185="Galvanized",H185="Plastic",H185="Ductile Iron",H185="Cast Iron"),(G185="Unknown")))),"Unknown",""))))</f>
        <v>Non-lead</v>
      </c>
      <c r="G185" s="12" t="s">
        <v>5089</v>
      </c>
      <c r="H185" s="12" t="s">
        <v>5109</v>
      </c>
      <c r="I185" s="12" t="s">
        <v>76</v>
      </c>
      <c r="K185" s="12" t="s">
        <v>5091</v>
      </c>
      <c r="L185" s="12" t="s">
        <v>5110</v>
      </c>
      <c r="M185" s="12" t="s">
        <v>5096</v>
      </c>
      <c r="P185" s="12" t="s">
        <v>5179</v>
      </c>
      <c r="Q185" s="12">
        <v>1998</v>
      </c>
      <c r="R185" s="12">
        <v>10</v>
      </c>
    </row>
    <row r="186" spans="1:18" s="12" customFormat="1" ht="30" x14ac:dyDescent="0.25">
      <c r="A186" s="12" t="s">
        <v>824</v>
      </c>
      <c r="B186" s="12" t="s">
        <v>825</v>
      </c>
      <c r="D186" s="12" t="s">
        <v>804</v>
      </c>
      <c r="E186" s="12" t="s">
        <v>805</v>
      </c>
      <c r="F186" s="20" t="str">
        <f>IF(OR((G186="Lead"),(H186="Lead")),"Lead",IF(OR((G186="GRR"),(H186="GRR")),"GRR",IF(AND(OR((G186="Non-Lead"),(G186="Copper"),(G186="Galvanized"),(G186="Plastic"),(G186="Ductile Iron"),(G186="Cast Iron")),(OR((H186="Non-Lead"),(H186="Copper"),(H186="Galvanized"),(H186="Plastic"),(H186="Ductile Iron"),(H186="Cast Iron")))),"Non-lead",IF(OR(AND(OR(G186="Non-lead",G186="Copper",G186="Galvanized",G186="Plastic",G186="Ductile Iron",G186="Cast Iron",G186="Unknown"),(H186="Unknown")),(AND(OR(H186="Non-lead",H186="Copper",H186="Galvanized",H186="Plastic",H186="Ductile Iron",H186="Cast Iron"),(G186="Unknown")))),"Unknown",""))))</f>
        <v>Non-lead</v>
      </c>
      <c r="G186" s="12" t="s">
        <v>5095</v>
      </c>
      <c r="H186" s="12" t="s">
        <v>5095</v>
      </c>
      <c r="I186" s="12" t="s">
        <v>76</v>
      </c>
      <c r="K186" s="12" t="s">
        <v>5091</v>
      </c>
      <c r="L186" s="12" t="s">
        <v>5110</v>
      </c>
      <c r="M186" s="12" t="s">
        <v>5101</v>
      </c>
      <c r="P186" s="12" t="s">
        <v>5133</v>
      </c>
      <c r="Q186" s="12">
        <v>1998</v>
      </c>
      <c r="R186" s="12">
        <v>10</v>
      </c>
    </row>
    <row r="187" spans="1:18" s="12" customFormat="1" ht="30" x14ac:dyDescent="0.25">
      <c r="A187" s="12" t="s">
        <v>826</v>
      </c>
      <c r="B187" s="12" t="s">
        <v>827</v>
      </c>
      <c r="D187" s="12" t="s">
        <v>823</v>
      </c>
      <c r="E187" s="12" t="s">
        <v>805</v>
      </c>
      <c r="F187" s="20" t="str">
        <f>IF(OR((G187="Lead"),(H187="Lead")),"Lead",IF(OR((G187="GRR"),(H187="GRR")),"GRR",IF(AND(OR((G187="Non-Lead"),(G187="Copper"),(G187="Galvanized"),(G187="Plastic"),(G187="Ductile Iron"),(G187="Cast Iron")),(OR((H187="Non-Lead"),(H187="Copper"),(H187="Galvanized"),(H187="Plastic"),(H187="Ductile Iron"),(H187="Cast Iron")))),"Non-lead",IF(OR(AND(OR(G187="Non-lead",G187="Copper",G187="Galvanized",G187="Plastic",G187="Ductile Iron",G187="Cast Iron",G187="Unknown"),(H187="Unknown")),(AND(OR(H187="Non-lead",H187="Copper",H187="Galvanized",H187="Plastic",H187="Ductile Iron",H187="Cast Iron"),(G187="Unknown")))),"Unknown",""))))</f>
        <v>Non-lead</v>
      </c>
      <c r="G187" s="12" t="s">
        <v>5089</v>
      </c>
      <c r="H187" s="12" t="s">
        <v>5089</v>
      </c>
      <c r="I187" s="12" t="s">
        <v>76</v>
      </c>
      <c r="K187" s="12" t="s">
        <v>5091</v>
      </c>
      <c r="L187" s="12" t="s">
        <v>5110</v>
      </c>
      <c r="M187" s="12" t="s">
        <v>5096</v>
      </c>
      <c r="P187" s="12" t="s">
        <v>5182</v>
      </c>
      <c r="Q187" s="12">
        <v>2002</v>
      </c>
      <c r="R187" s="12">
        <v>10</v>
      </c>
    </row>
    <row r="188" spans="1:18" s="12" customFormat="1" ht="30" x14ac:dyDescent="0.25">
      <c r="A188" s="12" t="s">
        <v>828</v>
      </c>
      <c r="B188" s="12" t="s">
        <v>829</v>
      </c>
      <c r="D188" s="12" t="s">
        <v>823</v>
      </c>
      <c r="E188" s="12" t="s">
        <v>805</v>
      </c>
      <c r="F188" s="20" t="str">
        <f>IF(OR((G188="Lead"),(H188="Lead")),"Lead",IF(OR((G188="GRR"),(H188="GRR")),"GRR",IF(AND(OR((G188="Non-Lead"),(G188="Copper"),(G188="Galvanized"),(G188="Plastic"),(G188="Ductile Iron"),(G188="Cast Iron")),(OR((H188="Non-Lead"),(H188="Copper"),(H188="Galvanized"),(H188="Plastic"),(H188="Ductile Iron"),(H188="Cast Iron")))),"Non-lead",IF(OR(AND(OR(G188="Non-lead",G188="Copper",G188="Galvanized",G188="Plastic",G188="Ductile Iron",G188="Cast Iron",G188="Unknown"),(H188="Unknown")),(AND(OR(H188="Non-lead",H188="Copper",H188="Galvanized",H188="Plastic",H188="Ductile Iron",H188="Cast Iron"),(G188="Unknown")))),"Unknown",""))))</f>
        <v>Non-lead</v>
      </c>
      <c r="G188" s="12" t="s">
        <v>5089</v>
      </c>
      <c r="H188" s="12" t="s">
        <v>5089</v>
      </c>
      <c r="I188" s="12" t="s">
        <v>76</v>
      </c>
      <c r="K188" s="12" t="s">
        <v>5091</v>
      </c>
      <c r="L188" s="12" t="s">
        <v>5110</v>
      </c>
      <c r="M188" s="12" t="s">
        <v>5096</v>
      </c>
      <c r="P188" s="12" t="s">
        <v>5182</v>
      </c>
      <c r="Q188" s="12">
        <v>2002</v>
      </c>
      <c r="R188" s="12">
        <v>10</v>
      </c>
    </row>
    <row r="189" spans="1:18" s="12" customFormat="1" ht="30" x14ac:dyDescent="0.25">
      <c r="A189" s="12" t="s">
        <v>830</v>
      </c>
      <c r="B189" s="12" t="s">
        <v>831</v>
      </c>
      <c r="D189" s="12" t="s">
        <v>823</v>
      </c>
      <c r="E189" s="12" t="s">
        <v>805</v>
      </c>
      <c r="F189" s="20" t="str">
        <f>IF(OR((G189="Lead"),(H189="Lead")),"Lead",IF(OR((G189="GRR"),(H189="GRR")),"GRR",IF(AND(OR((G189="Non-Lead"),(G189="Copper"),(G189="Galvanized"),(G189="Plastic"),(G189="Ductile Iron"),(G189="Cast Iron")),(OR((H189="Non-Lead"),(H189="Copper"),(H189="Galvanized"),(H189="Plastic"),(H189="Ductile Iron"),(H189="Cast Iron")))),"Non-lead",IF(OR(AND(OR(G189="Non-lead",G189="Copper",G189="Galvanized",G189="Plastic",G189="Ductile Iron",G189="Cast Iron",G189="Unknown"),(H189="Unknown")),(AND(OR(H189="Non-lead",H189="Copper",H189="Galvanized",H189="Plastic",H189="Ductile Iron",H189="Cast Iron"),(G189="Unknown")))),"Unknown",""))))</f>
        <v>Non-lead</v>
      </c>
      <c r="G189" s="12" t="s">
        <v>5089</v>
      </c>
      <c r="H189" s="12" t="s">
        <v>5109</v>
      </c>
      <c r="I189" s="12" t="s">
        <v>76</v>
      </c>
      <c r="K189" s="12" t="s">
        <v>5091</v>
      </c>
      <c r="L189" s="12" t="s">
        <v>5110</v>
      </c>
      <c r="M189" s="12" t="s">
        <v>5096</v>
      </c>
      <c r="P189" s="12" t="s">
        <v>5179</v>
      </c>
      <c r="Q189" s="12">
        <v>2004</v>
      </c>
      <c r="R189" s="12">
        <v>10</v>
      </c>
    </row>
    <row r="190" spans="1:18" s="12" customFormat="1" ht="30" x14ac:dyDescent="0.25">
      <c r="A190" s="12" t="s">
        <v>832</v>
      </c>
      <c r="B190" s="12" t="s">
        <v>833</v>
      </c>
      <c r="D190" s="12" t="s">
        <v>804</v>
      </c>
      <c r="E190" s="12" t="s">
        <v>805</v>
      </c>
      <c r="F190" s="20" t="str">
        <f>IF(OR((G190="Lead"),(H190="Lead")),"Lead",IF(OR((G190="GRR"),(H190="GRR")),"GRR",IF(AND(OR((G190="Non-Lead"),(G190="Copper"),(G190="Galvanized"),(G190="Plastic"),(G190="Ductile Iron"),(G190="Cast Iron")),(OR((H190="Non-Lead"),(H190="Copper"),(H190="Galvanized"),(H190="Plastic"),(H190="Ductile Iron"),(H190="Cast Iron")))),"Non-lead",IF(OR(AND(OR(G190="Non-lead",G190="Copper",G190="Galvanized",G190="Plastic",G190="Ductile Iron",G190="Cast Iron",G190="Unknown"),(H190="Unknown")),(AND(OR(H190="Non-lead",H190="Copper",H190="Galvanized",H190="Plastic",H190="Ductile Iron",H190="Cast Iron"),(G190="Unknown")))),"Unknown",""))))</f>
        <v>Non-lead</v>
      </c>
      <c r="G190" s="12" t="s">
        <v>5089</v>
      </c>
      <c r="H190" s="12" t="s">
        <v>5109</v>
      </c>
      <c r="I190" s="12" t="s">
        <v>76</v>
      </c>
      <c r="K190" s="12" t="s">
        <v>5091</v>
      </c>
      <c r="L190" s="12" t="s">
        <v>5110</v>
      </c>
      <c r="M190" s="12" t="s">
        <v>5096</v>
      </c>
      <c r="P190" s="12" t="s">
        <v>5133</v>
      </c>
      <c r="Q190" s="12">
        <v>2007</v>
      </c>
      <c r="R190" s="12">
        <v>10</v>
      </c>
    </row>
    <row r="191" spans="1:18" s="12" customFormat="1" ht="60" x14ac:dyDescent="0.25">
      <c r="A191" s="12" t="s">
        <v>834</v>
      </c>
      <c r="B191" s="12" t="s">
        <v>835</v>
      </c>
      <c r="C191" s="12" t="s">
        <v>836</v>
      </c>
      <c r="D191" s="12" t="s">
        <v>837</v>
      </c>
      <c r="E191" s="12" t="s">
        <v>805</v>
      </c>
      <c r="F191" s="20" t="str">
        <f>IF(OR((G191="Lead"),(H191="Lead")),"Lead",IF(OR((G191="GRR"),(H191="GRR")),"GRR",IF(AND(OR((G191="Non-Lead"),(G191="Copper"),(G191="Galvanized"),(G191="Plastic"),(G191="Ductile Iron"),(G191="Cast Iron")),(OR((H191="Non-Lead"),(H191="Copper"),(H191="Galvanized"),(H191="Plastic"),(H191="Ductile Iron"),(H191="Cast Iron")))),"Non-lead",IF(OR(AND(OR(G191="Non-lead",G191="Copper",G191="Galvanized",G191="Plastic",G191="Ductile Iron",G191="Cast Iron",G191="Unknown"),(H191="Unknown")),(AND(OR(H191="Non-lead",H191="Copper",H191="Galvanized",H191="Plastic",H191="Ductile Iron",H191="Cast Iron"),(G191="Unknown")))),"Unknown",""))))</f>
        <v>Non-lead</v>
      </c>
      <c r="G191" s="12" t="s">
        <v>5095</v>
      </c>
      <c r="H191" s="12" t="s">
        <v>5109</v>
      </c>
      <c r="I191" s="12" t="s">
        <v>76</v>
      </c>
      <c r="K191" s="12" t="s">
        <v>5091</v>
      </c>
      <c r="L191" s="12" t="s">
        <v>5110</v>
      </c>
      <c r="M191" s="12" t="s">
        <v>5183</v>
      </c>
      <c r="P191" s="12" t="s">
        <v>5184</v>
      </c>
      <c r="Q191" s="12" t="s">
        <v>5094</v>
      </c>
      <c r="R191" s="12">
        <v>99</v>
      </c>
    </row>
    <row r="192" spans="1:18" s="12" customFormat="1" ht="30" x14ac:dyDescent="0.25">
      <c r="A192" s="12" t="s">
        <v>838</v>
      </c>
      <c r="B192" s="12" t="s">
        <v>835</v>
      </c>
      <c r="C192" s="12">
        <v>1</v>
      </c>
      <c r="D192" s="12" t="s">
        <v>837</v>
      </c>
      <c r="E192" s="12" t="s">
        <v>805</v>
      </c>
      <c r="F192" s="20" t="str">
        <f>IF(OR((G192="Lead"),(H192="Lead")),"Lead",IF(OR((G192="GRR"),(H192="GRR")),"GRR",IF(AND(OR((G192="Non-Lead"),(G192="Copper"),(G192="Galvanized"),(G192="Plastic"),(G192="Ductile Iron"),(G192="Cast Iron")),(OR((H192="Non-Lead"),(H192="Copper"),(H192="Galvanized"),(H192="Plastic"),(H192="Ductile Iron"),(H192="Cast Iron")))),"Non-lead",IF(OR(AND(OR(G192="Non-lead",G192="Copper",G192="Galvanized",G192="Plastic",G192="Ductile Iron",G192="Cast Iron",G192="Unknown"),(H192="Unknown")),(AND(OR(H192="Non-lead",H192="Copper",H192="Galvanized",H192="Plastic",H192="Ductile Iron",H192="Cast Iron"),(G192="Unknown")))),"Unknown",""))))</f>
        <v>Non-lead</v>
      </c>
      <c r="G192" s="12" t="s">
        <v>5109</v>
      </c>
      <c r="H192" s="12" t="s">
        <v>5095</v>
      </c>
      <c r="I192" s="12" t="s">
        <v>76</v>
      </c>
      <c r="K192" s="12" t="s">
        <v>5091</v>
      </c>
      <c r="L192" s="12" t="s">
        <v>5113</v>
      </c>
      <c r="M192" s="12" t="s">
        <v>5183</v>
      </c>
      <c r="Q192" s="12" t="s">
        <v>5094</v>
      </c>
      <c r="R192" s="12">
        <v>99</v>
      </c>
    </row>
    <row r="193" spans="1:18" s="12" customFormat="1" ht="60" x14ac:dyDescent="0.25">
      <c r="A193" s="12" t="s">
        <v>660</v>
      </c>
      <c r="B193" s="12" t="s">
        <v>656</v>
      </c>
      <c r="C193" s="12" t="s">
        <v>657</v>
      </c>
      <c r="D193" s="12" t="s">
        <v>658</v>
      </c>
      <c r="E193" s="12" t="s">
        <v>671</v>
      </c>
      <c r="F193" s="20" t="str">
        <f>IF(OR((G193="Lead"),(H193="Lead")),"Lead",IF(OR((G193="GRR"),(H193="GRR")),"GRR",IF(AND(OR((G193="Non-Lead"),(G193="Copper"),(G193="Galvanized"),(G193="Plastic"),(G193="Ductile Iron"),(G193="Cast Iron")),(OR((H193="Non-Lead"),(H193="Copper"),(H193="Galvanized"),(H193="Plastic"),(H193="Ductile Iron"),(H193="Cast Iron")))),"Non-lead",IF(OR(AND(OR(G193="Non-lead",G193="Copper",G193="Galvanized",G193="Plastic",G193="Ductile Iron",G193="Cast Iron",G193="Unknown"),(H193="Unknown")),(AND(OR(H193="Non-lead",H193="Copper",H193="Galvanized",H193="Plastic",H193="Ductile Iron",H193="Cast Iron"),(G193="Unknown")))),"Unknown",""))))</f>
        <v>Non-lead</v>
      </c>
      <c r="G193" s="12" t="s">
        <v>5109</v>
      </c>
      <c r="H193" s="12" t="s">
        <v>5109</v>
      </c>
      <c r="I193" s="12" t="s">
        <v>76</v>
      </c>
      <c r="K193" s="12" t="s">
        <v>5091</v>
      </c>
      <c r="L193" s="12" t="s">
        <v>5113</v>
      </c>
      <c r="M193" s="12" t="s">
        <v>5106</v>
      </c>
      <c r="P193" s="12" t="s">
        <v>5170</v>
      </c>
      <c r="Q193" s="12">
        <v>1978</v>
      </c>
      <c r="R193" s="12">
        <v>16</v>
      </c>
    </row>
    <row r="194" spans="1:18" s="12" customFormat="1" ht="45" x14ac:dyDescent="0.25">
      <c r="A194" s="12" t="s">
        <v>866</v>
      </c>
      <c r="B194" s="12" t="s">
        <v>867</v>
      </c>
      <c r="C194" s="12">
        <v>1</v>
      </c>
      <c r="D194" s="12">
        <v>1</v>
      </c>
      <c r="E194" s="12" t="s">
        <v>868</v>
      </c>
      <c r="F194" s="20" t="str">
        <f>IF(OR((G194="Lead"),(H194="Lead")),"Lead",IF(OR((G194="GRR"),(H194="GRR")),"GRR",IF(AND(OR((G194="Non-Lead"),(G194="Copper"),(G194="Galvanized"),(G194="Plastic"),(G194="Ductile Iron"),(G194="Cast Iron")),(OR((H194="Non-Lead"),(H194="Copper"),(H194="Galvanized"),(H194="Plastic"),(H194="Ductile Iron"),(H194="Cast Iron")))),"Non-lead",IF(OR(AND(OR(G194="Non-lead",G194="Copper",G194="Galvanized",G194="Plastic",G194="Ductile Iron",G194="Cast Iron",G194="Unknown"),(H194="Unknown")),(AND(OR(H194="Non-lead",H194="Copper",H194="Galvanized",H194="Plastic",H194="Ductile Iron",H194="Cast Iron"),(G194="Unknown")))),"Unknown",""))))</f>
        <v>Non-lead</v>
      </c>
      <c r="G194" s="12" t="s">
        <v>5089</v>
      </c>
      <c r="H194" s="12" t="s">
        <v>5095</v>
      </c>
      <c r="I194" s="12" t="s">
        <v>76</v>
      </c>
      <c r="K194" s="12" t="s">
        <v>5091</v>
      </c>
      <c r="L194" s="12" t="s">
        <v>5110</v>
      </c>
      <c r="M194" s="12" t="s">
        <v>5096</v>
      </c>
      <c r="P194" s="12" t="s">
        <v>5133</v>
      </c>
      <c r="Q194" s="12">
        <v>2014</v>
      </c>
      <c r="R194" s="12">
        <v>10</v>
      </c>
    </row>
    <row r="195" spans="1:18" s="12" customFormat="1" ht="45" x14ac:dyDescent="0.25">
      <c r="A195" s="12" t="s">
        <v>869</v>
      </c>
      <c r="B195" s="12" t="s">
        <v>870</v>
      </c>
      <c r="C195" s="12">
        <v>2</v>
      </c>
      <c r="D195" s="12">
        <v>1</v>
      </c>
      <c r="E195" s="12" t="s">
        <v>868</v>
      </c>
      <c r="F195" s="20" t="str">
        <f>IF(OR((G195="Lead"),(H195="Lead")),"Lead",IF(OR((G195="GRR"),(H195="GRR")),"GRR",IF(AND(OR((G195="Non-Lead"),(G195="Copper"),(G195="Galvanized"),(G195="Plastic"),(G195="Ductile Iron"),(G195="Cast Iron")),(OR((H195="Non-Lead"),(H195="Copper"),(H195="Galvanized"),(H195="Plastic"),(H195="Ductile Iron"),(H195="Cast Iron")))),"Non-lead",IF(OR(AND(OR(G195="Non-lead",G195="Copper",G195="Galvanized",G195="Plastic",G195="Ductile Iron",G195="Cast Iron",G195="Unknown"),(H195="Unknown")),(AND(OR(H195="Non-lead",H195="Copper",H195="Galvanized",H195="Plastic",H195="Ductile Iron",H195="Cast Iron"),(G195="Unknown")))),"Unknown",""))))</f>
        <v>Non-lead</v>
      </c>
      <c r="G195" s="12" t="s">
        <v>5089</v>
      </c>
      <c r="H195" s="12" t="s">
        <v>5095</v>
      </c>
      <c r="I195" s="12" t="s">
        <v>76</v>
      </c>
      <c r="K195" s="12" t="s">
        <v>5091</v>
      </c>
      <c r="L195" s="12" t="s">
        <v>5110</v>
      </c>
      <c r="M195" s="12" t="s">
        <v>5096</v>
      </c>
      <c r="P195" s="12" t="s">
        <v>5133</v>
      </c>
      <c r="Q195" s="12">
        <v>2018</v>
      </c>
      <c r="R195" s="12">
        <v>10</v>
      </c>
    </row>
    <row r="196" spans="1:18" s="12" customFormat="1" ht="30" x14ac:dyDescent="0.25">
      <c r="A196" s="12" t="s">
        <v>871</v>
      </c>
      <c r="B196" s="12" t="s">
        <v>872</v>
      </c>
      <c r="C196" s="12" t="s">
        <v>233</v>
      </c>
      <c r="D196" s="12">
        <v>8</v>
      </c>
      <c r="E196" s="12" t="s">
        <v>873</v>
      </c>
      <c r="F196" s="20" t="str">
        <f>IF(OR((G196="Lead"),(H196="Lead")),"Lead",IF(OR((G196="GRR"),(H196="GRR")),"GRR",IF(AND(OR((G196="Non-Lead"),(G196="Copper"),(G196="Galvanized"),(G196="Plastic"),(G196="Ductile Iron"),(G196="Cast Iron")),(OR((H196="Non-Lead"),(H196="Copper"),(H196="Galvanized"),(H196="Plastic"),(H196="Ductile Iron"),(H196="Cast Iron")))),"Non-lead",IF(OR(AND(OR(G196="Non-lead",G196="Copper",G196="Galvanized",G196="Plastic",G196="Ductile Iron",G196="Cast Iron",G196="Unknown"),(H196="Unknown")),(AND(OR(H196="Non-lead",H196="Copper",H196="Galvanized",H196="Plastic",H196="Ductile Iron",H196="Cast Iron"),(G196="Unknown")))),"Unknown",""))))</f>
        <v>Non-lead</v>
      </c>
      <c r="G196" s="12" t="s">
        <v>5109</v>
      </c>
      <c r="H196" s="12" t="s">
        <v>5095</v>
      </c>
      <c r="I196" s="12" t="s">
        <v>76</v>
      </c>
      <c r="K196" s="12" t="s">
        <v>5091</v>
      </c>
      <c r="L196" s="12" t="s">
        <v>5113</v>
      </c>
      <c r="M196" s="12" t="s">
        <v>5096</v>
      </c>
      <c r="Q196" s="12">
        <v>1992</v>
      </c>
      <c r="R196" s="12">
        <v>6</v>
      </c>
    </row>
    <row r="197" spans="1:18" s="12" customFormat="1" ht="30" x14ac:dyDescent="0.25">
      <c r="A197" s="12" t="s">
        <v>878</v>
      </c>
      <c r="B197" s="12" t="s">
        <v>879</v>
      </c>
      <c r="C197" s="12" t="s">
        <v>256</v>
      </c>
      <c r="D197" s="12">
        <v>1</v>
      </c>
      <c r="E197" s="12" t="s">
        <v>880</v>
      </c>
      <c r="F197" s="20" t="str">
        <f>IF(OR((G197="Lead"),(H197="Lead")),"Lead",IF(OR((G197="GRR"),(H197="GRR")),"GRR",IF(AND(OR((G197="Non-Lead"),(G197="Copper"),(G197="Galvanized"),(G197="Plastic"),(G197="Ductile Iron"),(G197="Cast Iron")),(OR((H197="Non-Lead"),(H197="Copper"),(H197="Galvanized"),(H197="Plastic"),(H197="Ductile Iron"),(H197="Cast Iron")))),"Non-lead",IF(OR(AND(OR(G197="Non-lead",G197="Copper",G197="Galvanized",G197="Plastic",G197="Ductile Iron",G197="Cast Iron",G197="Unknown"),(H197="Unknown")),(AND(OR(H197="Non-lead",H197="Copper",H197="Galvanized",H197="Plastic",H197="Ductile Iron",H197="Cast Iron"),(G197="Unknown")))),"Unknown",""))))</f>
        <v>Non-lead</v>
      </c>
      <c r="G197" s="12" t="s">
        <v>5089</v>
      </c>
      <c r="H197" s="12" t="s">
        <v>5089</v>
      </c>
      <c r="I197" s="12" t="s">
        <v>76</v>
      </c>
      <c r="K197" s="12" t="s">
        <v>5091</v>
      </c>
      <c r="L197" s="12" t="s">
        <v>5113</v>
      </c>
      <c r="M197" s="12" t="s">
        <v>5096</v>
      </c>
      <c r="Q197" s="12">
        <v>1968</v>
      </c>
      <c r="R197" s="12">
        <v>10</v>
      </c>
    </row>
    <row r="198" spans="1:18" s="12" customFormat="1" ht="30" x14ac:dyDescent="0.25">
      <c r="A198" s="12" t="s">
        <v>881</v>
      </c>
      <c r="B198" s="12" t="s">
        <v>882</v>
      </c>
      <c r="C198" s="12" t="s">
        <v>189</v>
      </c>
      <c r="D198" s="12">
        <v>1</v>
      </c>
      <c r="E198" s="12" t="s">
        <v>880</v>
      </c>
      <c r="F198" s="20" t="str">
        <f>IF(OR((G198="Lead"),(H198="Lead")),"Lead",IF(OR((G198="GRR"),(H198="GRR")),"GRR",IF(AND(OR((G198="Non-Lead"),(G198="Copper"),(G198="Galvanized"),(G198="Plastic"),(G198="Ductile Iron"),(G198="Cast Iron")),(OR((H198="Non-Lead"),(H198="Copper"),(H198="Galvanized"),(H198="Plastic"),(H198="Ductile Iron"),(H198="Cast Iron")))),"Non-lead",IF(OR(AND(OR(G198="Non-lead",G198="Copper",G198="Galvanized",G198="Plastic",G198="Ductile Iron",G198="Cast Iron",G198="Unknown"),(H198="Unknown")),(AND(OR(H198="Non-lead",H198="Copper",H198="Galvanized",H198="Plastic",H198="Ductile Iron",H198="Cast Iron"),(G198="Unknown")))),"Unknown",""))))</f>
        <v>Non-lead</v>
      </c>
      <c r="G198" s="12" t="s">
        <v>5109</v>
      </c>
      <c r="H198" s="12" t="s">
        <v>5109</v>
      </c>
      <c r="I198" s="12" t="s">
        <v>76</v>
      </c>
      <c r="K198" s="12" t="s">
        <v>5091</v>
      </c>
      <c r="L198" s="12" t="s">
        <v>5113</v>
      </c>
      <c r="M198" s="12" t="s">
        <v>5096</v>
      </c>
      <c r="Q198" s="12">
        <v>1972</v>
      </c>
      <c r="R198" s="12">
        <v>10</v>
      </c>
    </row>
    <row r="199" spans="1:18" s="12" customFormat="1" ht="30" x14ac:dyDescent="0.25">
      <c r="A199" s="12" t="s">
        <v>883</v>
      </c>
      <c r="B199" s="12" t="s">
        <v>884</v>
      </c>
      <c r="C199" s="12" t="s">
        <v>885</v>
      </c>
      <c r="D199" s="12">
        <v>1</v>
      </c>
      <c r="E199" s="12" t="s">
        <v>880</v>
      </c>
      <c r="F199" s="20" t="str">
        <f>IF(OR((G199="Lead"),(H199="Lead")),"Lead",IF(OR((G199="GRR"),(H199="GRR")),"GRR",IF(AND(OR((G199="Non-Lead"),(G199="Copper"),(G199="Galvanized"),(G199="Plastic"),(G199="Ductile Iron"),(G199="Cast Iron")),(OR((H199="Non-Lead"),(H199="Copper"),(H199="Galvanized"),(H199="Plastic"),(H199="Ductile Iron"),(H199="Cast Iron")))),"Non-lead",IF(OR(AND(OR(G199="Non-lead",G199="Copper",G199="Galvanized",G199="Plastic",G199="Ductile Iron",G199="Cast Iron",G199="Unknown"),(H199="Unknown")),(AND(OR(H199="Non-lead",H199="Copper",H199="Galvanized",H199="Plastic",H199="Ductile Iron",H199="Cast Iron"),(G199="Unknown")))),"Unknown",""))))</f>
        <v>Non-lead</v>
      </c>
      <c r="G199" s="12" t="s">
        <v>5089</v>
      </c>
      <c r="H199" s="12" t="s">
        <v>5109</v>
      </c>
      <c r="I199" s="12" t="s">
        <v>76</v>
      </c>
      <c r="K199" s="12" t="s">
        <v>5091</v>
      </c>
      <c r="L199" s="12" t="s">
        <v>5113</v>
      </c>
      <c r="M199" s="12" t="s">
        <v>5096</v>
      </c>
      <c r="Q199" s="12">
        <v>2007</v>
      </c>
      <c r="R199" s="12">
        <v>10</v>
      </c>
    </row>
    <row r="200" spans="1:18" s="12" customFormat="1" ht="30" x14ac:dyDescent="0.25">
      <c r="A200" s="12" t="s">
        <v>901</v>
      </c>
      <c r="B200" s="12" t="s">
        <v>902</v>
      </c>
      <c r="C200" s="12" t="s">
        <v>903</v>
      </c>
      <c r="E200" s="12" t="s">
        <v>904</v>
      </c>
      <c r="F200" s="20" t="str">
        <f>IF(OR((G200="Lead"),(H200="Lead")),"Lead",IF(OR((G200="GRR"),(H200="GRR")),"GRR",IF(AND(OR((G200="Non-Lead"),(G200="Copper"),(G200="Galvanized"),(G200="Plastic"),(G200="Ductile Iron"),(G200="Cast Iron")),(OR((H200="Non-Lead"),(H200="Copper"),(H200="Galvanized"),(H200="Plastic"),(H200="Ductile Iron"),(H200="Cast Iron")))),"Non-lead",IF(OR(AND(OR(G200="Non-lead",G200="Copper",G200="Galvanized",G200="Plastic",G200="Ductile Iron",G200="Cast Iron",G200="Unknown"),(H200="Unknown")),(AND(OR(H200="Non-lead",H200="Copper",H200="Galvanized",H200="Plastic",H200="Ductile Iron",H200="Cast Iron"),(G200="Unknown")))),"Unknown",""))))</f>
        <v>Non-lead</v>
      </c>
      <c r="G200" s="12" t="s">
        <v>5089</v>
      </c>
      <c r="H200" s="12" t="s">
        <v>5095</v>
      </c>
      <c r="I200" s="12" t="s">
        <v>76</v>
      </c>
      <c r="K200" s="12" t="s">
        <v>5091</v>
      </c>
      <c r="L200" s="12" t="s">
        <v>5102</v>
      </c>
      <c r="M200" s="12" t="s">
        <v>5106</v>
      </c>
      <c r="P200" s="12" t="s">
        <v>5186</v>
      </c>
      <c r="Q200" s="12" t="s">
        <v>5187</v>
      </c>
      <c r="R200" s="12">
        <v>51</v>
      </c>
    </row>
    <row r="201" spans="1:18" s="12" customFormat="1" ht="45" x14ac:dyDescent="0.25">
      <c r="A201" s="12" t="s">
        <v>905</v>
      </c>
      <c r="B201" s="12" t="s">
        <v>902</v>
      </c>
      <c r="C201" s="12" t="s">
        <v>906</v>
      </c>
      <c r="E201" s="12" t="s">
        <v>904</v>
      </c>
      <c r="F201" s="20" t="str">
        <f>IF(OR((G201="Lead"),(H201="Lead")),"Lead",IF(OR((G201="GRR"),(H201="GRR")),"GRR",IF(AND(OR((G201="Non-Lead"),(G201="Copper"),(G201="Galvanized"),(G201="Plastic"),(G201="Ductile Iron"),(G201="Cast Iron")),(OR((H201="Non-Lead"),(H201="Copper"),(H201="Galvanized"),(H201="Plastic"),(H201="Ductile Iron"),(H201="Cast Iron")))),"Non-lead",IF(OR(AND(OR(G201="Non-lead",G201="Copper",G201="Galvanized",G201="Plastic",G201="Ductile Iron",G201="Cast Iron",G201="Unknown"),(H201="Unknown")),(AND(OR(H201="Non-lead",H201="Copper",H201="Galvanized",H201="Plastic",H201="Ductile Iron",H201="Cast Iron"),(G201="Unknown")))),"Unknown",""))))</f>
        <v>Non-lead</v>
      </c>
      <c r="G201" s="12" t="s">
        <v>5089</v>
      </c>
      <c r="H201" s="12" t="s">
        <v>5109</v>
      </c>
      <c r="I201" s="12" t="s">
        <v>76</v>
      </c>
      <c r="K201" s="12" t="s">
        <v>5091</v>
      </c>
      <c r="L201" s="12" t="s">
        <v>5102</v>
      </c>
      <c r="M201" s="12" t="s">
        <v>5106</v>
      </c>
      <c r="P201" s="12" t="s">
        <v>5186</v>
      </c>
      <c r="Q201" s="12" t="s">
        <v>5187</v>
      </c>
      <c r="R201" s="12">
        <v>51</v>
      </c>
    </row>
    <row r="202" spans="1:18" s="12" customFormat="1" ht="30" x14ac:dyDescent="0.25">
      <c r="A202" s="12" t="s">
        <v>910</v>
      </c>
      <c r="B202" s="12" t="s">
        <v>911</v>
      </c>
      <c r="E202" s="12" t="s">
        <v>912</v>
      </c>
      <c r="F202" s="20" t="str">
        <f>IF(OR((G202="Lead"),(H202="Lead")),"Lead",IF(OR((G202="GRR"),(H202="GRR")),"GRR",IF(AND(OR((G202="Non-Lead"),(G202="Copper"),(G202="Galvanized"),(G202="Plastic"),(G202="Ductile Iron"),(G202="Cast Iron")),(OR((H202="Non-Lead"),(H202="Copper"),(H202="Galvanized"),(H202="Plastic"),(H202="Ductile Iron"),(H202="Cast Iron")))),"Non-lead",IF(OR(AND(OR(G202="Non-lead",G202="Copper",G202="Galvanized",G202="Plastic",G202="Ductile Iron",G202="Cast Iron",G202="Unknown"),(H202="Unknown")),(AND(OR(H202="Non-lead",H202="Copper",H202="Galvanized",H202="Plastic",H202="Ductile Iron",H202="Cast Iron"),(G202="Unknown")))),"Unknown",""))))</f>
        <v>Non-lead</v>
      </c>
      <c r="G202" s="12" t="s">
        <v>5089</v>
      </c>
      <c r="H202" s="12" t="s">
        <v>5095</v>
      </c>
      <c r="I202" s="12" t="s">
        <v>76</v>
      </c>
      <c r="K202" s="12" t="s">
        <v>5091</v>
      </c>
      <c r="L202" s="12" t="s">
        <v>5113</v>
      </c>
      <c r="M202" s="12" t="s">
        <v>5096</v>
      </c>
      <c r="Q202" s="12">
        <v>2001</v>
      </c>
      <c r="R202" s="12">
        <v>16</v>
      </c>
    </row>
    <row r="203" spans="1:18" s="12" customFormat="1" ht="45" x14ac:dyDescent="0.25">
      <c r="A203" s="12" t="s">
        <v>913</v>
      </c>
      <c r="B203" s="12" t="s">
        <v>914</v>
      </c>
      <c r="C203" s="12">
        <v>76</v>
      </c>
      <c r="E203" s="12" t="s">
        <v>912</v>
      </c>
      <c r="F203" s="20" t="str">
        <f>IF(OR((G203="Lead"),(H203="Lead")),"Lead",IF(OR((G203="GRR"),(H203="GRR")),"GRR",IF(AND(OR((G203="Non-Lead"),(G203="Copper"),(G203="Galvanized"),(G203="Plastic"),(G203="Ductile Iron"),(G203="Cast Iron")),(OR((H203="Non-Lead"),(H203="Copper"),(H203="Galvanized"),(H203="Plastic"),(H203="Ductile Iron"),(H203="Cast Iron")))),"Non-lead",IF(OR(AND(OR(G203="Non-lead",G203="Copper",G203="Galvanized",G203="Plastic",G203="Ductile Iron",G203="Cast Iron",G203="Unknown"),(H203="Unknown")),(AND(OR(H203="Non-lead",H203="Copper",H203="Galvanized",H203="Plastic",H203="Ductile Iron",H203="Cast Iron"),(G203="Unknown")))),"Unknown",""))))</f>
        <v>Non-lead</v>
      </c>
      <c r="G203" s="12" t="s">
        <v>5089</v>
      </c>
      <c r="H203" s="12" t="s">
        <v>5109</v>
      </c>
      <c r="I203" s="12" t="s">
        <v>76</v>
      </c>
      <c r="K203" s="12" t="s">
        <v>5091</v>
      </c>
      <c r="L203" s="12" t="s">
        <v>5110</v>
      </c>
      <c r="M203" s="12" t="s">
        <v>5096</v>
      </c>
      <c r="P203" s="12" t="s">
        <v>5190</v>
      </c>
      <c r="Q203" s="12">
        <v>2007</v>
      </c>
      <c r="R203" s="12">
        <v>16</v>
      </c>
    </row>
    <row r="204" spans="1:18" s="12" customFormat="1" ht="30" x14ac:dyDescent="0.25">
      <c r="A204" s="12" t="s">
        <v>915</v>
      </c>
      <c r="B204" s="12" t="s">
        <v>916</v>
      </c>
      <c r="E204" s="12" t="s">
        <v>912</v>
      </c>
      <c r="F204" s="20" t="str">
        <f>IF(OR((G204="Lead"),(H204="Lead")),"Lead",IF(OR((G204="GRR"),(H204="GRR")),"GRR",IF(AND(OR((G204="Non-Lead"),(G204="Copper"),(G204="Galvanized"),(G204="Plastic"),(G204="Ductile Iron"),(G204="Cast Iron")),(OR((H204="Non-Lead"),(H204="Copper"),(H204="Galvanized"),(H204="Plastic"),(H204="Ductile Iron"),(H204="Cast Iron")))),"Non-lead",IF(OR(AND(OR(G204="Non-lead",G204="Copper",G204="Galvanized",G204="Plastic",G204="Ductile Iron",G204="Cast Iron",G204="Unknown"),(H204="Unknown")),(AND(OR(H204="Non-lead",H204="Copper",H204="Galvanized",H204="Plastic",H204="Ductile Iron",H204="Cast Iron"),(G204="Unknown")))),"Unknown",""))))</f>
        <v>Non-lead</v>
      </c>
      <c r="G204" s="12" t="s">
        <v>5089</v>
      </c>
      <c r="H204" s="12" t="s">
        <v>5095</v>
      </c>
      <c r="I204" s="12" t="s">
        <v>76</v>
      </c>
      <c r="K204" s="12" t="s">
        <v>5091</v>
      </c>
      <c r="L204" s="12" t="s">
        <v>5110</v>
      </c>
      <c r="M204" s="12" t="s">
        <v>5096</v>
      </c>
      <c r="P204" s="12" t="s">
        <v>5175</v>
      </c>
      <c r="Q204" s="12">
        <v>2023</v>
      </c>
      <c r="R204" s="12">
        <v>16</v>
      </c>
    </row>
    <row r="205" spans="1:18" s="12" customFormat="1" ht="45" x14ac:dyDescent="0.25">
      <c r="A205" s="12" t="s">
        <v>926</v>
      </c>
      <c r="B205" s="12" t="s">
        <v>927</v>
      </c>
      <c r="C205" s="12" t="s">
        <v>928</v>
      </c>
      <c r="E205" s="12" t="s">
        <v>929</v>
      </c>
      <c r="F205" s="20" t="str">
        <f>IF(OR((G205="Lead"),(H205="Lead")),"Lead",IF(OR((G205="GRR"),(H205="GRR")),"GRR",IF(AND(OR((G205="Non-Lead"),(G205="Copper"),(G205="Galvanized"),(G205="Plastic"),(G205="Ductile Iron"),(G205="Cast Iron")),(OR((H205="Non-Lead"),(H205="Copper"),(H205="Galvanized"),(H205="Plastic"),(H205="Ductile Iron"),(H205="Cast Iron")))),"Non-lead",IF(OR(AND(OR(G205="Non-lead",G205="Copper",G205="Galvanized",G205="Plastic",G205="Ductile Iron",G205="Cast Iron",G205="Unknown"),(H205="Unknown")),(AND(OR(H205="Non-lead",H205="Copper",H205="Galvanized",H205="Plastic",H205="Ductile Iron",H205="Cast Iron"),(G205="Unknown")))),"Unknown",""))))</f>
        <v>Non-lead</v>
      </c>
      <c r="G205" s="12" t="s">
        <v>5089</v>
      </c>
      <c r="H205" s="12" t="s">
        <v>5126</v>
      </c>
      <c r="I205" s="12" t="s">
        <v>76</v>
      </c>
      <c r="K205" s="12" t="s">
        <v>5091</v>
      </c>
      <c r="L205" s="12" t="s">
        <v>5102</v>
      </c>
      <c r="M205" s="12" t="s">
        <v>5096</v>
      </c>
      <c r="Q205" s="12">
        <v>1949</v>
      </c>
      <c r="R205" s="12">
        <v>16</v>
      </c>
    </row>
    <row r="206" spans="1:18" s="12" customFormat="1" ht="45" x14ac:dyDescent="0.25">
      <c r="A206" s="12" t="s">
        <v>930</v>
      </c>
      <c r="B206" s="12" t="s">
        <v>927</v>
      </c>
      <c r="C206" s="12" t="s">
        <v>928</v>
      </c>
      <c r="E206" s="12" t="s">
        <v>929</v>
      </c>
      <c r="F206" s="20" t="str">
        <f>IF(OR((G206="Lead"),(H206="Lead")),"Lead",IF(OR((G206="GRR"),(H206="GRR")),"GRR",IF(AND(OR((G206="Non-Lead"),(G206="Copper"),(G206="Galvanized"),(G206="Plastic"),(G206="Ductile Iron"),(G206="Cast Iron")),(OR((H206="Non-Lead"),(H206="Copper"),(H206="Galvanized"),(H206="Plastic"),(H206="Ductile Iron"),(H206="Cast Iron")))),"Non-lead",IF(OR(AND(OR(G206="Non-lead",G206="Copper",G206="Galvanized",G206="Plastic",G206="Ductile Iron",G206="Cast Iron",G206="Unknown"),(H206="Unknown")),(AND(OR(H206="Non-lead",H206="Copper",H206="Galvanized",H206="Plastic",H206="Ductile Iron",H206="Cast Iron"),(G206="Unknown")))),"Unknown",""))))</f>
        <v>Non-lead</v>
      </c>
      <c r="G206" s="12" t="s">
        <v>5089</v>
      </c>
      <c r="H206" s="12" t="s">
        <v>5126</v>
      </c>
      <c r="I206" s="12" t="s">
        <v>76</v>
      </c>
      <c r="K206" s="12" t="s">
        <v>5091</v>
      </c>
      <c r="L206" s="12" t="s">
        <v>5113</v>
      </c>
      <c r="M206" s="12" t="s">
        <v>5096</v>
      </c>
      <c r="Q206" s="12">
        <v>1970</v>
      </c>
      <c r="R206" s="12">
        <v>16</v>
      </c>
    </row>
    <row r="207" spans="1:18" s="12" customFormat="1" ht="45" x14ac:dyDescent="0.25">
      <c r="A207" s="12" t="s">
        <v>931</v>
      </c>
      <c r="B207" s="12" t="s">
        <v>927</v>
      </c>
      <c r="C207" s="12" t="s">
        <v>928</v>
      </c>
      <c r="E207" s="12" t="s">
        <v>929</v>
      </c>
      <c r="F207" s="20" t="str">
        <f>IF(OR((G207="Lead"),(H207="Lead")),"Lead",IF(OR((G207="GRR"),(H207="GRR")),"GRR",IF(AND(OR((G207="Non-Lead"),(G207="Copper"),(G207="Galvanized"),(G207="Plastic"),(G207="Ductile Iron"),(G207="Cast Iron")),(OR((H207="Non-Lead"),(H207="Copper"),(H207="Galvanized"),(H207="Plastic"),(H207="Ductile Iron"),(H207="Cast Iron")))),"Non-lead",IF(OR(AND(OR(G207="Non-lead",G207="Copper",G207="Galvanized",G207="Plastic",G207="Ductile Iron",G207="Cast Iron",G207="Unknown"),(H207="Unknown")),(AND(OR(H207="Non-lead",H207="Copper",H207="Galvanized",H207="Plastic",H207="Ductile Iron",H207="Cast Iron"),(G207="Unknown")))),"Unknown",""))))</f>
        <v>Non-lead</v>
      </c>
      <c r="G207" s="12" t="s">
        <v>5089</v>
      </c>
      <c r="H207" s="12" t="s">
        <v>5126</v>
      </c>
      <c r="I207" s="12" t="s">
        <v>76</v>
      </c>
      <c r="K207" s="12" t="s">
        <v>5091</v>
      </c>
      <c r="L207" s="12" t="s">
        <v>5113</v>
      </c>
      <c r="M207" s="12" t="s">
        <v>5096</v>
      </c>
      <c r="Q207" s="12">
        <v>1970</v>
      </c>
      <c r="R207" s="12">
        <v>16</v>
      </c>
    </row>
    <row r="208" spans="1:18" s="12" customFormat="1" ht="45" x14ac:dyDescent="0.25">
      <c r="A208" s="12" t="s">
        <v>932</v>
      </c>
      <c r="B208" s="12" t="s">
        <v>933</v>
      </c>
      <c r="C208" s="12" t="s">
        <v>934</v>
      </c>
      <c r="D208" s="12">
        <v>1</v>
      </c>
      <c r="E208" s="12" t="s">
        <v>935</v>
      </c>
      <c r="F208" s="20" t="str">
        <f>IF(OR((G208="Lead"),(H208="Lead")),"Lead",IF(OR((G208="GRR"),(H208="GRR")),"GRR",IF(AND(OR((G208="Non-Lead"),(G208="Copper"),(G208="Galvanized"),(G208="Plastic"),(G208="Ductile Iron"),(G208="Cast Iron")),(OR((H208="Non-Lead"),(H208="Copper"),(H208="Galvanized"),(H208="Plastic"),(H208="Ductile Iron"),(H208="Cast Iron")))),"Non-lead",IF(OR(AND(OR(G208="Non-lead",G208="Copper",G208="Galvanized",G208="Plastic",G208="Ductile Iron",G208="Cast Iron",G208="Unknown"),(H208="Unknown")),(AND(OR(H208="Non-lead",H208="Copper",H208="Galvanized",H208="Plastic",H208="Ductile Iron",H208="Cast Iron"),(G208="Unknown")))),"Unknown",""))))</f>
        <v>Non-lead</v>
      </c>
      <c r="G208" s="12" t="s">
        <v>5089</v>
      </c>
      <c r="H208" s="12" t="s">
        <v>5126</v>
      </c>
      <c r="I208" s="12" t="s">
        <v>76</v>
      </c>
      <c r="K208" s="12" t="s">
        <v>5091</v>
      </c>
      <c r="L208" s="12" t="s">
        <v>5102</v>
      </c>
      <c r="M208" s="12" t="s">
        <v>5117</v>
      </c>
      <c r="P208" s="12" t="s">
        <v>5191</v>
      </c>
      <c r="Q208" s="12">
        <v>1954</v>
      </c>
      <c r="R208" s="12">
        <v>10</v>
      </c>
    </row>
    <row r="209" spans="1:18" s="12" customFormat="1" ht="30" x14ac:dyDescent="0.25">
      <c r="A209" s="12" t="s">
        <v>936</v>
      </c>
      <c r="B209" s="12" t="s">
        <v>933</v>
      </c>
      <c r="C209" s="12" t="s">
        <v>934</v>
      </c>
      <c r="D209" s="12">
        <v>1</v>
      </c>
      <c r="E209" s="12" t="s">
        <v>935</v>
      </c>
      <c r="F209" s="20" t="str">
        <f>IF(OR((G209="Lead"),(H209="Lead")),"Lead",IF(OR((G209="GRR"),(H209="GRR")),"GRR",IF(AND(OR((G209="Non-Lead"),(G209="Copper"),(G209="Galvanized"),(G209="Plastic"),(G209="Ductile Iron"),(G209="Cast Iron")),(OR((H209="Non-Lead"),(H209="Copper"),(H209="Galvanized"),(H209="Plastic"),(H209="Ductile Iron"),(H209="Cast Iron")))),"Non-lead",IF(OR(AND(OR(G209="Non-lead",G209="Copper",G209="Galvanized",G209="Plastic",G209="Ductile Iron",G209="Cast Iron",G209="Unknown"),(H209="Unknown")),(AND(OR(H209="Non-lead",H209="Copper",H209="Galvanized",H209="Plastic",H209="Ductile Iron",H209="Cast Iron"),(G209="Unknown")))),"Unknown",""))))</f>
        <v>Non-lead</v>
      </c>
      <c r="G209" s="12" t="s">
        <v>5089</v>
      </c>
      <c r="H209" s="12" t="s">
        <v>5126</v>
      </c>
      <c r="I209" s="12" t="s">
        <v>76</v>
      </c>
      <c r="K209" s="12" t="s">
        <v>5091</v>
      </c>
      <c r="L209" s="12" t="s">
        <v>5102</v>
      </c>
      <c r="M209" s="12" t="s">
        <v>5117</v>
      </c>
      <c r="P209" s="12" t="s">
        <v>5192</v>
      </c>
      <c r="Q209" s="12">
        <v>1954</v>
      </c>
      <c r="R209" s="12">
        <v>10</v>
      </c>
    </row>
    <row r="210" spans="1:18" s="12" customFormat="1" ht="30" x14ac:dyDescent="0.25">
      <c r="A210" s="12" t="s">
        <v>941</v>
      </c>
      <c r="B210" s="12" t="s">
        <v>942</v>
      </c>
      <c r="C210" s="12">
        <v>1</v>
      </c>
      <c r="D210" s="12">
        <v>1</v>
      </c>
      <c r="E210" s="12" t="s">
        <v>943</v>
      </c>
      <c r="F210" s="20" t="str">
        <f>IF(OR((G210="Lead"),(H210="Lead")),"Lead",IF(OR((G210="GRR"),(H210="GRR")),"GRR",IF(AND(OR((G210="Non-Lead"),(G210="Copper"),(G210="Galvanized"),(G210="Plastic"),(G210="Ductile Iron"),(G210="Cast Iron")),(OR((H210="Non-Lead"),(H210="Copper"),(H210="Galvanized"),(H210="Plastic"),(H210="Ductile Iron"),(H210="Cast Iron")))),"Non-lead",IF(OR(AND(OR(G210="Non-lead",G210="Copper",G210="Galvanized",G210="Plastic",G210="Ductile Iron",G210="Cast Iron",G210="Unknown"),(H210="Unknown")),(AND(OR(H210="Non-lead",H210="Copper",H210="Galvanized",H210="Plastic",H210="Ductile Iron",H210="Cast Iron"),(G210="Unknown")))),"Unknown",""))))</f>
        <v>Non-lead</v>
      </c>
      <c r="G210" s="12" t="s">
        <v>5089</v>
      </c>
      <c r="H210" s="12" t="s">
        <v>5109</v>
      </c>
      <c r="I210" s="12" t="s">
        <v>76</v>
      </c>
      <c r="K210" s="12" t="s">
        <v>5091</v>
      </c>
      <c r="L210" s="12" t="s">
        <v>5110</v>
      </c>
      <c r="M210" s="12" t="s">
        <v>5096</v>
      </c>
      <c r="P210" s="12" t="s">
        <v>5193</v>
      </c>
      <c r="Q210" s="12">
        <v>1995</v>
      </c>
      <c r="R210" s="12">
        <v>5</v>
      </c>
    </row>
    <row r="211" spans="1:18" s="12" customFormat="1" ht="30" x14ac:dyDescent="0.25">
      <c r="A211" s="12" t="s">
        <v>944</v>
      </c>
      <c r="B211" s="12" t="s">
        <v>945</v>
      </c>
      <c r="C211" s="12">
        <v>2</v>
      </c>
      <c r="D211" s="12">
        <v>1</v>
      </c>
      <c r="E211" s="12" t="s">
        <v>943</v>
      </c>
      <c r="F211" s="20" t="str">
        <f>IF(OR((G211="Lead"),(H211="Lead")),"Lead",IF(OR((G211="GRR"),(H211="GRR")),"GRR",IF(AND(OR((G211="Non-Lead"),(G211="Copper"),(G211="Galvanized"),(G211="Plastic"),(G211="Ductile Iron"),(G211="Cast Iron")),(OR((H211="Non-Lead"),(H211="Copper"),(H211="Galvanized"),(H211="Plastic"),(H211="Ductile Iron"),(H211="Cast Iron")))),"Non-lead",IF(OR(AND(OR(G211="Non-lead",G211="Copper",G211="Galvanized",G211="Plastic",G211="Ductile Iron",G211="Cast Iron",G211="Unknown"),(H211="Unknown")),(AND(OR(H211="Non-lead",H211="Copper",H211="Galvanized",H211="Plastic",H211="Ductile Iron",H211="Cast Iron"),(G211="Unknown")))),"Unknown",""))))</f>
        <v>Non-lead</v>
      </c>
      <c r="G211" s="12" t="s">
        <v>5089</v>
      </c>
      <c r="H211" s="12" t="s">
        <v>5109</v>
      </c>
      <c r="I211" s="12" t="s">
        <v>76</v>
      </c>
      <c r="K211" s="12" t="s">
        <v>5091</v>
      </c>
      <c r="L211" s="12" t="s">
        <v>5110</v>
      </c>
      <c r="M211" s="12" t="s">
        <v>5096</v>
      </c>
      <c r="P211" s="12" t="s">
        <v>5193</v>
      </c>
      <c r="Q211" s="12">
        <v>1995</v>
      </c>
      <c r="R211" s="12">
        <v>5</v>
      </c>
    </row>
    <row r="212" spans="1:18" s="12" customFormat="1" ht="30" x14ac:dyDescent="0.25">
      <c r="A212" s="12" t="s">
        <v>946</v>
      </c>
      <c r="B212" s="12" t="s">
        <v>947</v>
      </c>
      <c r="C212" s="12">
        <v>3</v>
      </c>
      <c r="D212" s="12">
        <v>1</v>
      </c>
      <c r="E212" s="12" t="s">
        <v>943</v>
      </c>
      <c r="F212" s="20" t="str">
        <f>IF(OR((G212="Lead"),(H212="Lead")),"Lead",IF(OR((G212="GRR"),(H212="GRR")),"GRR",IF(AND(OR((G212="Non-Lead"),(G212="Copper"),(G212="Galvanized"),(G212="Plastic"),(G212="Ductile Iron"),(G212="Cast Iron")),(OR((H212="Non-Lead"),(H212="Copper"),(H212="Galvanized"),(H212="Plastic"),(H212="Ductile Iron"),(H212="Cast Iron")))),"Non-lead",IF(OR(AND(OR(G212="Non-lead",G212="Copper",G212="Galvanized",G212="Plastic",G212="Ductile Iron",G212="Cast Iron",G212="Unknown"),(H212="Unknown")),(AND(OR(H212="Non-lead",H212="Copper",H212="Galvanized",H212="Plastic",H212="Ductile Iron",H212="Cast Iron"),(G212="Unknown")))),"Unknown",""))))</f>
        <v>Non-lead</v>
      </c>
      <c r="G212" s="12" t="s">
        <v>5089</v>
      </c>
      <c r="H212" s="12" t="s">
        <v>5109</v>
      </c>
      <c r="I212" s="12" t="s">
        <v>76</v>
      </c>
      <c r="K212" s="12" t="s">
        <v>5091</v>
      </c>
      <c r="L212" s="12" t="s">
        <v>5110</v>
      </c>
      <c r="M212" s="12" t="s">
        <v>5096</v>
      </c>
      <c r="P212" s="12" t="s">
        <v>5193</v>
      </c>
      <c r="Q212" s="12">
        <v>1995</v>
      </c>
      <c r="R212" s="12">
        <v>5</v>
      </c>
    </row>
    <row r="213" spans="1:18" s="12" customFormat="1" ht="30" x14ac:dyDescent="0.25">
      <c r="A213" s="12" t="s">
        <v>948</v>
      </c>
      <c r="B213" s="12" t="s">
        <v>949</v>
      </c>
      <c r="C213" s="12">
        <v>4</v>
      </c>
      <c r="D213" s="12">
        <v>1</v>
      </c>
      <c r="E213" s="12" t="s">
        <v>943</v>
      </c>
      <c r="F213" s="20" t="str">
        <f>IF(OR((G213="Lead"),(H213="Lead")),"Lead",IF(OR((G213="GRR"),(H213="GRR")),"GRR",IF(AND(OR((G213="Non-Lead"),(G213="Copper"),(G213="Galvanized"),(G213="Plastic"),(G213="Ductile Iron"),(G213="Cast Iron")),(OR((H213="Non-Lead"),(H213="Copper"),(H213="Galvanized"),(H213="Plastic"),(H213="Ductile Iron"),(H213="Cast Iron")))),"Non-lead",IF(OR(AND(OR(G213="Non-lead",G213="Copper",G213="Galvanized",G213="Plastic",G213="Ductile Iron",G213="Cast Iron",G213="Unknown"),(H213="Unknown")),(AND(OR(H213="Non-lead",H213="Copper",H213="Galvanized",H213="Plastic",H213="Ductile Iron",H213="Cast Iron"),(G213="Unknown")))),"Unknown",""))))</f>
        <v>Non-lead</v>
      </c>
      <c r="G213" s="12" t="s">
        <v>5089</v>
      </c>
      <c r="H213" s="12" t="s">
        <v>5109</v>
      </c>
      <c r="I213" s="12" t="s">
        <v>76</v>
      </c>
      <c r="K213" s="12" t="s">
        <v>5091</v>
      </c>
      <c r="L213" s="12" t="s">
        <v>5110</v>
      </c>
      <c r="M213" s="12" t="s">
        <v>5096</v>
      </c>
      <c r="P213" s="12" t="s">
        <v>5193</v>
      </c>
      <c r="Q213" s="12">
        <v>1995</v>
      </c>
      <c r="R213" s="12">
        <v>5</v>
      </c>
    </row>
    <row r="214" spans="1:18" s="12" customFormat="1" ht="30" x14ac:dyDescent="0.25">
      <c r="A214" s="12" t="s">
        <v>950</v>
      </c>
      <c r="B214" s="12" t="s">
        <v>951</v>
      </c>
      <c r="C214" s="12">
        <v>5</v>
      </c>
      <c r="D214" s="12">
        <v>1</v>
      </c>
      <c r="E214" s="12" t="s">
        <v>943</v>
      </c>
      <c r="F214" s="20" t="str">
        <f>IF(OR((G214="Lead"),(H214="Lead")),"Lead",IF(OR((G214="GRR"),(H214="GRR")),"GRR",IF(AND(OR((G214="Non-Lead"),(G214="Copper"),(G214="Galvanized"),(G214="Plastic"),(G214="Ductile Iron"),(G214="Cast Iron")),(OR((H214="Non-Lead"),(H214="Copper"),(H214="Galvanized"),(H214="Plastic"),(H214="Ductile Iron"),(H214="Cast Iron")))),"Non-lead",IF(OR(AND(OR(G214="Non-lead",G214="Copper",G214="Galvanized",G214="Plastic",G214="Ductile Iron",G214="Cast Iron",G214="Unknown"),(H214="Unknown")),(AND(OR(H214="Non-lead",H214="Copper",H214="Galvanized",H214="Plastic",H214="Ductile Iron",H214="Cast Iron"),(G214="Unknown")))),"Unknown",""))))</f>
        <v>Non-lead</v>
      </c>
      <c r="G214" s="12" t="s">
        <v>5089</v>
      </c>
      <c r="H214" s="12" t="s">
        <v>5109</v>
      </c>
      <c r="I214" s="12" t="s">
        <v>76</v>
      </c>
      <c r="K214" s="12" t="s">
        <v>5091</v>
      </c>
      <c r="L214" s="12" t="s">
        <v>5110</v>
      </c>
      <c r="M214" s="12" t="s">
        <v>5096</v>
      </c>
      <c r="P214" s="12" t="s">
        <v>5133</v>
      </c>
      <c r="Q214" s="12">
        <v>1997</v>
      </c>
      <c r="R214" s="12">
        <v>4</v>
      </c>
    </row>
    <row r="215" spans="1:18" s="12" customFormat="1" ht="30" x14ac:dyDescent="0.25">
      <c r="A215" s="12" t="s">
        <v>952</v>
      </c>
      <c r="B215" s="12" t="s">
        <v>953</v>
      </c>
      <c r="C215" s="12">
        <v>3</v>
      </c>
      <c r="D215" s="12">
        <v>2</v>
      </c>
      <c r="E215" s="12" t="s">
        <v>943</v>
      </c>
      <c r="F215" s="20" t="str">
        <f>IF(OR((G215="Lead"),(H215="Lead")),"Lead",IF(OR((G215="GRR"),(H215="GRR")),"GRR",IF(AND(OR((G215="Non-Lead"),(G215="Copper"),(G215="Galvanized"),(G215="Plastic"),(G215="Ductile Iron"),(G215="Cast Iron")),(OR((H215="Non-Lead"),(H215="Copper"),(H215="Galvanized"),(H215="Plastic"),(H215="Ductile Iron"),(H215="Cast Iron")))),"Non-lead",IF(OR(AND(OR(G215="Non-lead",G215="Copper",G215="Galvanized",G215="Plastic",G215="Ductile Iron",G215="Cast Iron",G215="Unknown"),(H215="Unknown")),(AND(OR(H215="Non-lead",H215="Copper",H215="Galvanized",H215="Plastic",H215="Ductile Iron",H215="Cast Iron"),(G215="Unknown")))),"Unknown",""))))</f>
        <v>Non-lead</v>
      </c>
      <c r="G215" s="12" t="s">
        <v>5089</v>
      </c>
      <c r="H215" s="12" t="s">
        <v>5109</v>
      </c>
      <c r="I215" s="12" t="s">
        <v>76</v>
      </c>
      <c r="K215" s="12" t="s">
        <v>5091</v>
      </c>
      <c r="L215" s="12" t="s">
        <v>5110</v>
      </c>
      <c r="M215" s="12" t="s">
        <v>5096</v>
      </c>
      <c r="P215" s="12" t="s">
        <v>5133</v>
      </c>
      <c r="Q215" s="12">
        <v>1997</v>
      </c>
      <c r="R215" s="12">
        <v>4</v>
      </c>
    </row>
    <row r="216" spans="1:18" s="12" customFormat="1" ht="30" x14ac:dyDescent="0.25">
      <c r="A216" s="12" t="s">
        <v>954</v>
      </c>
      <c r="B216" s="12" t="s">
        <v>955</v>
      </c>
      <c r="C216" s="12">
        <v>2</v>
      </c>
      <c r="D216" s="12">
        <v>2</v>
      </c>
      <c r="E216" s="12" t="s">
        <v>943</v>
      </c>
      <c r="F216" s="20" t="str">
        <f>IF(OR((G216="Lead"),(H216="Lead")),"Lead",IF(OR((G216="GRR"),(H216="GRR")),"GRR",IF(AND(OR((G216="Non-Lead"),(G216="Copper"),(G216="Galvanized"),(G216="Plastic"),(G216="Ductile Iron"),(G216="Cast Iron")),(OR((H216="Non-Lead"),(H216="Copper"),(H216="Galvanized"),(H216="Plastic"),(H216="Ductile Iron"),(H216="Cast Iron")))),"Non-lead",IF(OR(AND(OR(G216="Non-lead",G216="Copper",G216="Galvanized",G216="Plastic",G216="Ductile Iron",G216="Cast Iron",G216="Unknown"),(H216="Unknown")),(AND(OR(H216="Non-lead",H216="Copper",H216="Galvanized",H216="Plastic",H216="Ductile Iron",H216="Cast Iron"),(G216="Unknown")))),"Unknown",""))))</f>
        <v>Non-lead</v>
      </c>
      <c r="G216" s="12" t="s">
        <v>5089</v>
      </c>
      <c r="H216" s="12" t="s">
        <v>5109</v>
      </c>
      <c r="I216" s="12" t="s">
        <v>76</v>
      </c>
      <c r="K216" s="12" t="s">
        <v>5091</v>
      </c>
      <c r="L216" s="12" t="s">
        <v>5110</v>
      </c>
      <c r="M216" s="12" t="s">
        <v>5096</v>
      </c>
      <c r="P216" s="12" t="s">
        <v>5133</v>
      </c>
      <c r="Q216" s="12">
        <v>1997</v>
      </c>
      <c r="R216" s="12">
        <v>4</v>
      </c>
    </row>
    <row r="217" spans="1:18" s="12" customFormat="1" ht="30" x14ac:dyDescent="0.25">
      <c r="A217" s="12" t="s">
        <v>956</v>
      </c>
      <c r="B217" s="12" t="s">
        <v>957</v>
      </c>
      <c r="C217" s="12">
        <v>1</v>
      </c>
      <c r="D217" s="12">
        <v>2</v>
      </c>
      <c r="E217" s="12" t="s">
        <v>943</v>
      </c>
      <c r="F217" s="20" t="str">
        <f>IF(OR((G217="Lead"),(H217="Lead")),"Lead",IF(OR((G217="GRR"),(H217="GRR")),"GRR",IF(AND(OR((G217="Non-Lead"),(G217="Copper"),(G217="Galvanized"),(G217="Plastic"),(G217="Ductile Iron"),(G217="Cast Iron")),(OR((H217="Non-Lead"),(H217="Copper"),(H217="Galvanized"),(H217="Plastic"),(H217="Ductile Iron"),(H217="Cast Iron")))),"Non-lead",IF(OR(AND(OR(G217="Non-lead",G217="Copper",G217="Galvanized",G217="Plastic",G217="Ductile Iron",G217="Cast Iron",G217="Unknown"),(H217="Unknown")),(AND(OR(H217="Non-lead",H217="Copper",H217="Galvanized",H217="Plastic",H217="Ductile Iron",H217="Cast Iron"),(G217="Unknown")))),"Unknown",""))))</f>
        <v>Non-lead</v>
      </c>
      <c r="G217" s="12" t="s">
        <v>5089</v>
      </c>
      <c r="H217" s="12" t="s">
        <v>5109</v>
      </c>
      <c r="I217" s="12" t="s">
        <v>76</v>
      </c>
      <c r="K217" s="12" t="s">
        <v>5091</v>
      </c>
      <c r="L217" s="12" t="s">
        <v>5110</v>
      </c>
      <c r="M217" s="12" t="s">
        <v>5096</v>
      </c>
      <c r="P217" s="12" t="s">
        <v>5133</v>
      </c>
      <c r="Q217" s="12">
        <v>1997</v>
      </c>
      <c r="R217" s="12">
        <v>4</v>
      </c>
    </row>
    <row r="218" spans="1:18" s="12" customFormat="1" ht="30" x14ac:dyDescent="0.25">
      <c r="A218" s="12" t="s">
        <v>958</v>
      </c>
      <c r="B218" s="12" t="s">
        <v>959</v>
      </c>
      <c r="C218" s="12">
        <v>6</v>
      </c>
      <c r="D218" s="12">
        <v>1</v>
      </c>
      <c r="E218" s="12" t="s">
        <v>943</v>
      </c>
      <c r="F218" s="20" t="str">
        <f>IF(OR((G218="Lead"),(H218="Lead")),"Lead",IF(OR((G218="GRR"),(H218="GRR")),"GRR",IF(AND(OR((G218="Non-Lead"),(G218="Copper"),(G218="Galvanized"),(G218="Plastic"),(G218="Ductile Iron"),(G218="Cast Iron")),(OR((H218="Non-Lead"),(H218="Copper"),(H218="Galvanized"),(H218="Plastic"),(H218="Ductile Iron"),(H218="Cast Iron")))),"Non-lead",IF(OR(AND(OR(G218="Non-lead",G218="Copper",G218="Galvanized",G218="Plastic",G218="Ductile Iron",G218="Cast Iron",G218="Unknown"),(H218="Unknown")),(AND(OR(H218="Non-lead",H218="Copper",H218="Galvanized",H218="Plastic",H218="Ductile Iron",H218="Cast Iron"),(G218="Unknown")))),"Unknown",""))))</f>
        <v>Non-lead</v>
      </c>
      <c r="G218" s="12" t="s">
        <v>5089</v>
      </c>
      <c r="H218" s="12" t="s">
        <v>5109</v>
      </c>
      <c r="I218" s="12" t="s">
        <v>76</v>
      </c>
      <c r="K218" s="12" t="s">
        <v>5091</v>
      </c>
      <c r="L218" s="12" t="s">
        <v>5110</v>
      </c>
      <c r="M218" s="12" t="s">
        <v>5096</v>
      </c>
      <c r="P218" s="12" t="s">
        <v>5133</v>
      </c>
      <c r="Q218" s="12">
        <v>1998</v>
      </c>
      <c r="R218" s="12">
        <v>4</v>
      </c>
    </row>
    <row r="219" spans="1:18" s="12" customFormat="1" ht="45" x14ac:dyDescent="0.25">
      <c r="A219" s="12" t="s">
        <v>948</v>
      </c>
      <c r="B219" s="12" t="s">
        <v>949</v>
      </c>
      <c r="C219" s="12">
        <v>4</v>
      </c>
      <c r="D219" s="12">
        <v>1</v>
      </c>
      <c r="E219" s="12" t="s">
        <v>943</v>
      </c>
      <c r="F219" s="20" t="str">
        <f>IF(OR((G219="Lead"),(H219="Lead")),"Lead",IF(OR((G219="GRR"),(H219="GRR")),"GRR",IF(AND(OR((G219="Non-Lead"),(G219="Copper"),(G219="Galvanized"),(G219="Plastic"),(G219="Ductile Iron"),(G219="Cast Iron")),(OR((H219="Non-Lead"),(H219="Copper"),(H219="Galvanized"),(H219="Plastic"),(H219="Ductile Iron"),(H219="Cast Iron")))),"Non-lead",IF(OR(AND(OR(G219="Non-lead",G219="Copper",G219="Galvanized",G219="Plastic",G219="Ductile Iron",G219="Cast Iron",G219="Unknown"),(H219="Unknown")),(AND(OR(H219="Non-lead",H219="Copper",H219="Galvanized",H219="Plastic",H219="Ductile Iron",H219="Cast Iron"),(G219="Unknown")))),"Unknown",""))))</f>
        <v>Non-lead</v>
      </c>
      <c r="G219" s="12" t="s">
        <v>5089</v>
      </c>
      <c r="H219" s="12" t="s">
        <v>5109</v>
      </c>
      <c r="I219" s="12" t="s">
        <v>76</v>
      </c>
      <c r="K219" s="12" t="s">
        <v>5091</v>
      </c>
      <c r="L219" s="12" t="s">
        <v>5110</v>
      </c>
      <c r="M219" s="12" t="s">
        <v>5096</v>
      </c>
      <c r="P219" s="12" t="s">
        <v>5194</v>
      </c>
      <c r="Q219" s="12" t="s">
        <v>5187</v>
      </c>
      <c r="R219" s="12">
        <v>5</v>
      </c>
    </row>
    <row r="220" spans="1:18" s="12" customFormat="1" ht="30" x14ac:dyDescent="0.25">
      <c r="A220" s="12" t="s">
        <v>960</v>
      </c>
      <c r="B220" s="12" t="s">
        <v>961</v>
      </c>
      <c r="C220" s="12" t="s">
        <v>300</v>
      </c>
      <c r="D220" s="12">
        <v>14</v>
      </c>
      <c r="E220" s="12" t="s">
        <v>962</v>
      </c>
      <c r="F220" s="20" t="str">
        <f>IF(OR((G220="Lead"),(H220="Lead")),"Lead",IF(OR((G220="GRR"),(H220="GRR")),"GRR",IF(AND(OR((G220="Non-Lead"),(G220="Copper"),(G220="Galvanized"),(G220="Plastic"),(G220="Ductile Iron"),(G220="Cast Iron")),(OR((H220="Non-Lead"),(H220="Copper"),(H220="Galvanized"),(H220="Plastic"),(H220="Ductile Iron"),(H220="Cast Iron")))),"Non-lead",IF(OR(AND(OR(G220="Non-lead",G220="Copper",G220="Galvanized",G220="Plastic",G220="Ductile Iron",G220="Cast Iron",G220="Unknown"),(H220="Unknown")),(AND(OR(H220="Non-lead",H220="Copper",H220="Galvanized",H220="Plastic",H220="Ductile Iron",H220="Cast Iron"),(G220="Unknown")))),"Unknown",""))))</f>
        <v>Non-lead</v>
      </c>
      <c r="G220" s="12" t="s">
        <v>5095</v>
      </c>
      <c r="H220" s="12" t="s">
        <v>5126</v>
      </c>
      <c r="I220" s="12" t="s">
        <v>76</v>
      </c>
      <c r="K220" s="12" t="s">
        <v>5091</v>
      </c>
      <c r="L220" s="12" t="s">
        <v>5110</v>
      </c>
      <c r="M220" s="12" t="s">
        <v>5096</v>
      </c>
      <c r="Q220" s="12">
        <v>1918</v>
      </c>
      <c r="R220" s="12">
        <v>8</v>
      </c>
    </row>
    <row r="221" spans="1:18" s="12" customFormat="1" ht="30" x14ac:dyDescent="0.25">
      <c r="A221" s="12" t="s">
        <v>963</v>
      </c>
      <c r="B221" s="12" t="s">
        <v>964</v>
      </c>
      <c r="C221" s="12" t="s">
        <v>265</v>
      </c>
      <c r="D221" s="12">
        <v>14</v>
      </c>
      <c r="E221" s="12" t="s">
        <v>962</v>
      </c>
      <c r="F221" s="20" t="str">
        <f>IF(OR((G221="Lead"),(H221="Lead")),"Lead",IF(OR((G221="GRR"),(H221="GRR")),"GRR",IF(AND(OR((G221="Non-Lead"),(G221="Copper"),(G221="Galvanized"),(G221="Plastic"),(G221="Ductile Iron"),(G221="Cast Iron")),(OR((H221="Non-Lead"),(H221="Copper"),(H221="Galvanized"),(H221="Plastic"),(H221="Ductile Iron"),(H221="Cast Iron")))),"Non-lead",IF(OR(AND(OR(G221="Non-lead",G221="Copper",G221="Galvanized",G221="Plastic",G221="Ductile Iron",G221="Cast Iron",G221="Unknown"),(H221="Unknown")),(AND(OR(H221="Non-lead",H221="Copper",H221="Galvanized",H221="Plastic",H221="Ductile Iron",H221="Cast Iron"),(G221="Unknown")))),"Unknown",""))))</f>
        <v>Non-lead</v>
      </c>
      <c r="G221" s="12" t="s">
        <v>5089</v>
      </c>
      <c r="H221" s="12" t="s">
        <v>5089</v>
      </c>
      <c r="I221" s="12" t="s">
        <v>76</v>
      </c>
      <c r="K221" s="12" t="s">
        <v>5091</v>
      </c>
      <c r="L221" s="12" t="s">
        <v>5110</v>
      </c>
      <c r="M221" s="12" t="s">
        <v>5096</v>
      </c>
      <c r="Q221" s="12">
        <v>1950</v>
      </c>
      <c r="R221" s="12">
        <v>8</v>
      </c>
    </row>
    <row r="222" spans="1:18" s="12" customFormat="1" ht="30" x14ac:dyDescent="0.25">
      <c r="A222" s="12" t="s">
        <v>965</v>
      </c>
      <c r="B222" s="12" t="s">
        <v>966</v>
      </c>
      <c r="C222" s="12" t="s">
        <v>967</v>
      </c>
      <c r="D222" s="12">
        <v>14</v>
      </c>
      <c r="E222" s="12" t="s">
        <v>962</v>
      </c>
      <c r="F222" s="20" t="str">
        <f>IF(OR((G222="Lead"),(H222="Lead")),"Lead",IF(OR((G222="GRR"),(H222="GRR")),"GRR",IF(AND(OR((G222="Non-Lead"),(G222="Copper"),(G222="Galvanized"),(G222="Plastic"),(G222="Ductile Iron"),(G222="Cast Iron")),(OR((H222="Non-Lead"),(H222="Copper"),(H222="Galvanized"),(H222="Plastic"),(H222="Ductile Iron"),(H222="Cast Iron")))),"Non-lead",IF(OR(AND(OR(G222="Non-lead",G222="Copper",G222="Galvanized",G222="Plastic",G222="Ductile Iron",G222="Cast Iron",G222="Unknown"),(H222="Unknown")),(AND(OR(H222="Non-lead",H222="Copper",H222="Galvanized",H222="Plastic",H222="Ductile Iron",H222="Cast Iron"),(G222="Unknown")))),"Unknown",""))))</f>
        <v>Non-lead</v>
      </c>
      <c r="G222" s="12" t="s">
        <v>5109</v>
      </c>
      <c r="H222" s="12" t="s">
        <v>5109</v>
      </c>
      <c r="I222" s="12" t="s">
        <v>76</v>
      </c>
      <c r="K222" s="12" t="s">
        <v>5091</v>
      </c>
      <c r="M222" s="12" t="s">
        <v>5096</v>
      </c>
      <c r="O222" s="12" t="s">
        <v>5162</v>
      </c>
      <c r="P222" s="12" t="s">
        <v>5133</v>
      </c>
      <c r="Q222" s="12">
        <v>1991</v>
      </c>
      <c r="R222" s="12">
        <v>8</v>
      </c>
    </row>
    <row r="223" spans="1:18" s="12" customFormat="1" ht="30" x14ac:dyDescent="0.25">
      <c r="A223" s="12" t="s">
        <v>968</v>
      </c>
      <c r="B223" s="12" t="s">
        <v>969</v>
      </c>
      <c r="C223" s="12" t="s">
        <v>262</v>
      </c>
      <c r="D223" s="12">
        <v>13</v>
      </c>
      <c r="E223" s="12" t="s">
        <v>970</v>
      </c>
      <c r="F223" s="20" t="str">
        <f>IF(OR((G223="Lead"),(H223="Lead")),"Lead",IF(OR((G223="GRR"),(H223="GRR")),"GRR",IF(AND(OR((G223="Non-Lead"),(G223="Copper"),(G223="Galvanized"),(G223="Plastic"),(G223="Ductile Iron"),(G223="Cast Iron")),(OR((H223="Non-Lead"),(H223="Copper"),(H223="Galvanized"),(H223="Plastic"),(H223="Ductile Iron"),(H223="Cast Iron")))),"Non-lead",IF(OR(AND(OR(G223="Non-lead",G223="Copper",G223="Galvanized",G223="Plastic",G223="Ductile Iron",G223="Cast Iron",G223="Unknown"),(H223="Unknown")),(AND(OR(H223="Non-lead",H223="Copper",H223="Galvanized",H223="Plastic",H223="Ductile Iron",H223="Cast Iron"),(G223="Unknown")))),"Unknown",""))))</f>
        <v>Non-lead</v>
      </c>
      <c r="G223" s="12" t="s">
        <v>5089</v>
      </c>
      <c r="H223" s="12" t="s">
        <v>5095</v>
      </c>
      <c r="I223" s="12" t="s">
        <v>76</v>
      </c>
      <c r="K223" s="12" t="s">
        <v>5091</v>
      </c>
      <c r="L223" s="12" t="s">
        <v>5102</v>
      </c>
      <c r="M223" s="12" t="s">
        <v>5096</v>
      </c>
      <c r="P223" s="12" t="s">
        <v>5195</v>
      </c>
      <c r="Q223" s="12">
        <v>1906</v>
      </c>
      <c r="R223" s="12">
        <v>7</v>
      </c>
    </row>
    <row r="224" spans="1:18" s="12" customFormat="1" ht="120" x14ac:dyDescent="0.25">
      <c r="A224" s="12" t="s">
        <v>971</v>
      </c>
      <c r="B224" s="12" t="s">
        <v>972</v>
      </c>
      <c r="C224" s="12">
        <v>1</v>
      </c>
      <c r="D224" s="12">
        <v>1</v>
      </c>
      <c r="E224" s="12" t="s">
        <v>970</v>
      </c>
      <c r="F224" s="20" t="str">
        <f>IF(OR((G224="Lead"),(H224="Lead")),"Lead",IF(OR((G224="GRR"),(H224="GRR")),"GRR",IF(AND(OR((G224="Non-Lead"),(G224="Copper"),(G224="Galvanized"),(G224="Plastic"),(G224="Ductile Iron"),(G224="Cast Iron")),(OR((H224="Non-Lead"),(H224="Copper"),(H224="Galvanized"),(H224="Plastic"),(H224="Ductile Iron"),(H224="Cast Iron")))),"Non-lead",IF(OR(AND(OR(G224="Non-lead",G224="Copper",G224="Galvanized",G224="Plastic",G224="Ductile Iron",G224="Cast Iron",G224="Unknown"),(H224="Unknown")),(AND(OR(H224="Non-lead",H224="Copper",H224="Galvanized",H224="Plastic",H224="Ductile Iron",H224="Cast Iron"),(G224="Unknown")))),"Unknown",""))))</f>
        <v>Non-lead</v>
      </c>
      <c r="G224" s="12" t="s">
        <v>5089</v>
      </c>
      <c r="H224" s="12" t="s">
        <v>5126</v>
      </c>
      <c r="I224" s="12" t="s">
        <v>76</v>
      </c>
      <c r="K224" s="12" t="s">
        <v>5091</v>
      </c>
      <c r="L224" s="12" t="s">
        <v>5102</v>
      </c>
      <c r="M224" s="12" t="s">
        <v>5096</v>
      </c>
      <c r="P224" s="12" t="s">
        <v>5115</v>
      </c>
      <c r="Q224" s="12">
        <v>1906</v>
      </c>
      <c r="R224" s="12">
        <v>7</v>
      </c>
    </row>
    <row r="225" spans="1:18" s="12" customFormat="1" ht="30" x14ac:dyDescent="0.25">
      <c r="A225" s="12" t="s">
        <v>973</v>
      </c>
      <c r="B225" s="12" t="s">
        <v>974</v>
      </c>
      <c r="C225" s="12" t="s">
        <v>975</v>
      </c>
      <c r="D225" s="12">
        <v>18</v>
      </c>
      <c r="E225" s="12" t="s">
        <v>970</v>
      </c>
      <c r="F225" s="20" t="str">
        <f>IF(OR((G225="Lead"),(H225="Lead")),"Lead",IF(OR((G225="GRR"),(H225="GRR")),"GRR",IF(AND(OR((G225="Non-Lead"),(G225="Copper"),(G225="Galvanized"),(G225="Plastic"),(G225="Ductile Iron"),(G225="Cast Iron")),(OR((H225="Non-Lead"),(H225="Copper"),(H225="Galvanized"),(H225="Plastic"),(H225="Ductile Iron"),(H225="Cast Iron")))),"Non-lead",IF(OR(AND(OR(G225="Non-lead",G225="Copper",G225="Galvanized",G225="Plastic",G225="Ductile Iron",G225="Cast Iron",G225="Unknown"),(H225="Unknown")),(AND(OR(H225="Non-lead",H225="Copper",H225="Galvanized",H225="Plastic",H225="Ductile Iron",H225="Cast Iron"),(G225="Unknown")))),"Unknown",""))))</f>
        <v>Non-lead</v>
      </c>
      <c r="G225" s="12" t="s">
        <v>5109</v>
      </c>
      <c r="H225" s="12" t="s">
        <v>5089</v>
      </c>
      <c r="I225" s="12" t="s">
        <v>76</v>
      </c>
      <c r="K225" s="12" t="s">
        <v>5091</v>
      </c>
      <c r="L225" s="12" t="s">
        <v>5102</v>
      </c>
      <c r="M225" s="12" t="s">
        <v>5096</v>
      </c>
      <c r="Q225" s="12">
        <v>1909</v>
      </c>
      <c r="R225" s="12">
        <v>10</v>
      </c>
    </row>
    <row r="226" spans="1:18" s="12" customFormat="1" ht="30" x14ac:dyDescent="0.25">
      <c r="A226" s="12" t="s">
        <v>976</v>
      </c>
      <c r="B226" s="12" t="s">
        <v>977</v>
      </c>
      <c r="C226" s="12" t="s">
        <v>274</v>
      </c>
      <c r="D226" s="12">
        <v>19</v>
      </c>
      <c r="E226" s="12" t="s">
        <v>970</v>
      </c>
      <c r="F226" s="20" t="str">
        <f>IF(OR((G226="Lead"),(H226="Lead")),"Lead",IF(OR((G226="GRR"),(H226="GRR")),"GRR",IF(AND(OR((G226="Non-Lead"),(G226="Copper"),(G226="Galvanized"),(G226="Plastic"),(G226="Ductile Iron"),(G226="Cast Iron")),(OR((H226="Non-Lead"),(H226="Copper"),(H226="Galvanized"),(H226="Plastic"),(H226="Ductile Iron"),(H226="Cast Iron")))),"Non-lead",IF(OR(AND(OR(G226="Non-lead",G226="Copper",G226="Galvanized",G226="Plastic",G226="Ductile Iron",G226="Cast Iron",G226="Unknown"),(H226="Unknown")),(AND(OR(H226="Non-lead",H226="Copper",H226="Galvanized",H226="Plastic",H226="Ductile Iron",H226="Cast Iron"),(G226="Unknown")))),"Unknown",""))))</f>
        <v>Non-lead</v>
      </c>
      <c r="G226" s="12" t="s">
        <v>5109</v>
      </c>
      <c r="H226" s="12" t="s">
        <v>5095</v>
      </c>
      <c r="I226" s="12" t="s">
        <v>76</v>
      </c>
      <c r="K226" s="12" t="s">
        <v>5091</v>
      </c>
      <c r="L226" s="12" t="s">
        <v>5102</v>
      </c>
      <c r="M226" s="12" t="s">
        <v>5096</v>
      </c>
      <c r="Q226" s="12">
        <v>1909</v>
      </c>
      <c r="R226" s="12">
        <v>10</v>
      </c>
    </row>
    <row r="227" spans="1:18" s="12" customFormat="1" ht="30" x14ac:dyDescent="0.25">
      <c r="A227" s="12" t="s">
        <v>978</v>
      </c>
      <c r="B227" s="12" t="s">
        <v>979</v>
      </c>
      <c r="C227" s="12" t="s">
        <v>308</v>
      </c>
      <c r="D227" s="12">
        <v>3</v>
      </c>
      <c r="E227" s="12" t="s">
        <v>970</v>
      </c>
      <c r="F227" s="20" t="str">
        <f>IF(OR((G227="Lead"),(H227="Lead")),"Lead",IF(OR((G227="GRR"),(H227="GRR")),"GRR",IF(AND(OR((G227="Non-Lead"),(G227="Copper"),(G227="Galvanized"),(G227="Plastic"),(G227="Ductile Iron"),(G227="Cast Iron")),(OR((H227="Non-Lead"),(H227="Copper"),(H227="Galvanized"),(H227="Plastic"),(H227="Ductile Iron"),(H227="Cast Iron")))),"Non-lead",IF(OR(AND(OR(G227="Non-lead",G227="Copper",G227="Galvanized",G227="Plastic",G227="Ductile Iron",G227="Cast Iron",G227="Unknown"),(H227="Unknown")),(AND(OR(H227="Non-lead",H227="Copper",H227="Galvanized",H227="Plastic",H227="Ductile Iron",H227="Cast Iron"),(G227="Unknown")))),"Unknown",""))))</f>
        <v>Non-lead</v>
      </c>
      <c r="G227" s="12" t="s">
        <v>5109</v>
      </c>
      <c r="H227" s="12" t="s">
        <v>5095</v>
      </c>
      <c r="I227" s="12" t="s">
        <v>76</v>
      </c>
      <c r="K227" s="12" t="s">
        <v>5091</v>
      </c>
      <c r="L227" s="12" t="s">
        <v>5102</v>
      </c>
      <c r="M227" s="12" t="s">
        <v>5096</v>
      </c>
      <c r="Q227" s="12">
        <v>1910</v>
      </c>
      <c r="R227" s="12">
        <v>7</v>
      </c>
    </row>
    <row r="228" spans="1:18" s="12" customFormat="1" ht="30" x14ac:dyDescent="0.25">
      <c r="A228" s="12" t="s">
        <v>980</v>
      </c>
      <c r="B228" s="12" t="s">
        <v>981</v>
      </c>
      <c r="C228" s="12" t="s">
        <v>413</v>
      </c>
      <c r="D228" s="12">
        <v>16</v>
      </c>
      <c r="E228" s="12" t="s">
        <v>970</v>
      </c>
      <c r="F228" s="20" t="str">
        <f>IF(OR((G228="Lead"),(H228="Lead")),"Lead",IF(OR((G228="GRR"),(H228="GRR")),"GRR",IF(AND(OR((G228="Non-Lead"),(G228="Copper"),(G228="Galvanized"),(G228="Plastic"),(G228="Ductile Iron"),(G228="Cast Iron")),(OR((H228="Non-Lead"),(H228="Copper"),(H228="Galvanized"),(H228="Plastic"),(H228="Ductile Iron"),(H228="Cast Iron")))),"Non-lead",IF(OR(AND(OR(G228="Non-lead",G228="Copper",G228="Galvanized",G228="Plastic",G228="Ductile Iron",G228="Cast Iron",G228="Unknown"),(H228="Unknown")),(AND(OR(H228="Non-lead",H228="Copper",H228="Galvanized",H228="Plastic",H228="Ductile Iron",H228="Cast Iron"),(G228="Unknown")))),"Unknown",""))))</f>
        <v>Non-lead</v>
      </c>
      <c r="G228" s="12" t="s">
        <v>5089</v>
      </c>
      <c r="H228" s="12" t="s">
        <v>5089</v>
      </c>
      <c r="I228" s="12" t="s">
        <v>76</v>
      </c>
      <c r="K228" s="12" t="s">
        <v>5091</v>
      </c>
      <c r="L228" s="12" t="s">
        <v>5110</v>
      </c>
      <c r="M228" s="12" t="s">
        <v>5096</v>
      </c>
      <c r="Q228" s="12">
        <v>1910</v>
      </c>
      <c r="R228" s="12">
        <v>9</v>
      </c>
    </row>
    <row r="229" spans="1:18" s="12" customFormat="1" ht="60" x14ac:dyDescent="0.25">
      <c r="A229" s="12" t="s">
        <v>982</v>
      </c>
      <c r="B229" s="12" t="s">
        <v>983</v>
      </c>
      <c r="C229" s="12" t="s">
        <v>295</v>
      </c>
      <c r="D229" s="12">
        <v>9</v>
      </c>
      <c r="E229" s="12" t="s">
        <v>970</v>
      </c>
      <c r="F229" s="20" t="str">
        <f>IF(OR((G229="Lead"),(H229="Lead")),"Lead",IF(OR((G229="GRR"),(H229="GRR")),"GRR",IF(AND(OR((G229="Non-Lead"),(G229="Copper"),(G229="Galvanized"),(G229="Plastic"),(G229="Ductile Iron"),(G229="Cast Iron")),(OR((H229="Non-Lead"),(H229="Copper"),(H229="Galvanized"),(H229="Plastic"),(H229="Ductile Iron"),(H229="Cast Iron")))),"Non-lead",IF(OR(AND(OR(G229="Non-lead",G229="Copper",G229="Galvanized",G229="Plastic",G229="Ductile Iron",G229="Cast Iron",G229="Unknown"),(H229="Unknown")),(AND(OR(H229="Non-lead",H229="Copper",H229="Galvanized",H229="Plastic",H229="Ductile Iron",H229="Cast Iron"),(G229="Unknown")))),"Unknown",""))))</f>
        <v>Non-lead</v>
      </c>
      <c r="G229" s="12" t="s">
        <v>5089</v>
      </c>
      <c r="H229" s="12" t="s">
        <v>5095</v>
      </c>
      <c r="I229" s="12" t="s">
        <v>76</v>
      </c>
      <c r="K229" s="12" t="s">
        <v>5091</v>
      </c>
      <c r="L229" s="12" t="s">
        <v>5102</v>
      </c>
      <c r="M229" s="12" t="s">
        <v>5096</v>
      </c>
      <c r="P229" s="12" t="s">
        <v>5196</v>
      </c>
      <c r="Q229" s="12">
        <v>1912</v>
      </c>
      <c r="R229" s="12">
        <v>8</v>
      </c>
    </row>
    <row r="230" spans="1:18" s="12" customFormat="1" ht="30" x14ac:dyDescent="0.25">
      <c r="A230" s="12" t="s">
        <v>984</v>
      </c>
      <c r="B230" s="12" t="s">
        <v>985</v>
      </c>
      <c r="C230" s="12" t="s">
        <v>986</v>
      </c>
      <c r="D230" s="12">
        <v>7</v>
      </c>
      <c r="E230" s="12" t="s">
        <v>970</v>
      </c>
      <c r="F230" s="20" t="str">
        <f>IF(OR((G230="Lead"),(H230="Lead")),"Lead",IF(OR((G230="GRR"),(H230="GRR")),"GRR",IF(AND(OR((G230="Non-Lead"),(G230="Copper"),(G230="Galvanized"),(G230="Plastic"),(G230="Ductile Iron"),(G230="Cast Iron")),(OR((H230="Non-Lead"),(H230="Copper"),(H230="Galvanized"),(H230="Plastic"),(H230="Ductile Iron"),(H230="Cast Iron")))),"Non-lead",IF(OR(AND(OR(G230="Non-lead",G230="Copper",G230="Galvanized",G230="Plastic",G230="Ductile Iron",G230="Cast Iron",G230="Unknown"),(H230="Unknown")),(AND(OR(H230="Non-lead",H230="Copper",H230="Galvanized",H230="Plastic",H230="Ductile Iron",H230="Cast Iron"),(G230="Unknown")))),"Unknown",""))))</f>
        <v>Non-lead</v>
      </c>
      <c r="G230" s="12" t="s">
        <v>5089</v>
      </c>
      <c r="H230" s="12" t="s">
        <v>5109</v>
      </c>
      <c r="I230" s="12" t="s">
        <v>76</v>
      </c>
      <c r="K230" s="12" t="s">
        <v>5091</v>
      </c>
      <c r="L230" s="12" t="s">
        <v>5102</v>
      </c>
      <c r="M230" s="12" t="s">
        <v>5096</v>
      </c>
      <c r="Q230" s="12">
        <v>1912</v>
      </c>
      <c r="R230" s="12">
        <v>10</v>
      </c>
    </row>
    <row r="231" spans="1:18" s="12" customFormat="1" ht="60" x14ac:dyDescent="0.25">
      <c r="A231" s="12" t="s">
        <v>987</v>
      </c>
      <c r="B231" s="12" t="s">
        <v>988</v>
      </c>
      <c r="C231" s="12" t="s">
        <v>262</v>
      </c>
      <c r="D231" s="12">
        <v>9</v>
      </c>
      <c r="E231" s="12" t="s">
        <v>970</v>
      </c>
      <c r="F231" s="20" t="str">
        <f>IF(OR((G231="Lead"),(H231="Lead")),"Lead",IF(OR((G231="GRR"),(H231="GRR")),"GRR",IF(AND(OR((G231="Non-Lead"),(G231="Copper"),(G231="Galvanized"),(G231="Plastic"),(G231="Ductile Iron"),(G231="Cast Iron")),(OR((H231="Non-Lead"),(H231="Copper"),(H231="Galvanized"),(H231="Plastic"),(H231="Ductile Iron"),(H231="Cast Iron")))),"Non-lead",IF(OR(AND(OR(G231="Non-lead",G231="Copper",G231="Galvanized",G231="Plastic",G231="Ductile Iron",G231="Cast Iron",G231="Unknown"),(H231="Unknown")),(AND(OR(H231="Non-lead",H231="Copper",H231="Galvanized",H231="Plastic",H231="Ductile Iron",H231="Cast Iron"),(G231="Unknown")))),"Unknown",""))))</f>
        <v>Non-lead</v>
      </c>
      <c r="G231" s="12" t="s">
        <v>5089</v>
      </c>
      <c r="H231" s="12" t="s">
        <v>5095</v>
      </c>
      <c r="I231" s="12" t="s">
        <v>76</v>
      </c>
      <c r="K231" s="12" t="s">
        <v>5091</v>
      </c>
      <c r="L231" s="12" t="s">
        <v>5102</v>
      </c>
      <c r="M231" s="12" t="s">
        <v>5096</v>
      </c>
      <c r="P231" s="12" t="s">
        <v>5197</v>
      </c>
      <c r="Q231" s="12">
        <v>1919</v>
      </c>
      <c r="R231" s="12">
        <v>8</v>
      </c>
    </row>
    <row r="232" spans="1:18" s="12" customFormat="1" ht="30" x14ac:dyDescent="0.25">
      <c r="A232" s="12" t="s">
        <v>989</v>
      </c>
      <c r="B232" s="12" t="s">
        <v>990</v>
      </c>
      <c r="C232" s="12" t="s">
        <v>991</v>
      </c>
      <c r="D232" s="12">
        <v>16</v>
      </c>
      <c r="E232" s="12" t="s">
        <v>970</v>
      </c>
      <c r="F232" s="20" t="str">
        <f>IF(OR((G232="Lead"),(H232="Lead")),"Lead",IF(OR((G232="GRR"),(H232="GRR")),"GRR",IF(AND(OR((G232="Non-Lead"),(G232="Copper"),(G232="Galvanized"),(G232="Plastic"),(G232="Ductile Iron"),(G232="Cast Iron")),(OR((H232="Non-Lead"),(H232="Copper"),(H232="Galvanized"),(H232="Plastic"),(H232="Ductile Iron"),(H232="Cast Iron")))),"Non-lead",IF(OR(AND(OR(G232="Non-lead",G232="Copper",G232="Galvanized",G232="Plastic",G232="Ductile Iron",G232="Cast Iron",G232="Unknown"),(H232="Unknown")),(AND(OR(H232="Non-lead",H232="Copper",H232="Galvanized",H232="Plastic",H232="Ductile Iron",H232="Cast Iron"),(G232="Unknown")))),"Unknown",""))))</f>
        <v>Non-lead</v>
      </c>
      <c r="G232" s="12" t="s">
        <v>5089</v>
      </c>
      <c r="H232" s="12" t="s">
        <v>5089</v>
      </c>
      <c r="I232" s="12" t="s">
        <v>76</v>
      </c>
      <c r="K232" s="12" t="s">
        <v>5091</v>
      </c>
      <c r="L232" s="12" t="s">
        <v>5110</v>
      </c>
      <c r="M232" s="12" t="s">
        <v>5096</v>
      </c>
      <c r="Q232" s="12">
        <v>1938</v>
      </c>
      <c r="R232" s="12">
        <v>9</v>
      </c>
    </row>
    <row r="233" spans="1:18" s="12" customFormat="1" ht="30" x14ac:dyDescent="0.25">
      <c r="A233" s="12" t="s">
        <v>992</v>
      </c>
      <c r="B233" s="12" t="s">
        <v>993</v>
      </c>
      <c r="C233" s="12" t="s">
        <v>994</v>
      </c>
      <c r="D233" s="12">
        <v>5</v>
      </c>
      <c r="E233" s="12" t="s">
        <v>970</v>
      </c>
      <c r="F233" s="20" t="str">
        <f>IF(OR((G233="Lead"),(H233="Lead")),"Lead",IF(OR((G233="GRR"),(H233="GRR")),"GRR",IF(AND(OR((G233="Non-Lead"),(G233="Copper"),(G233="Galvanized"),(G233="Plastic"),(G233="Ductile Iron"),(G233="Cast Iron")),(OR((H233="Non-Lead"),(H233="Copper"),(H233="Galvanized"),(H233="Plastic"),(H233="Ductile Iron"),(H233="Cast Iron")))),"Non-lead",IF(OR(AND(OR(G233="Non-lead",G233="Copper",G233="Galvanized",G233="Plastic",G233="Ductile Iron",G233="Cast Iron",G233="Unknown"),(H233="Unknown")),(AND(OR(H233="Non-lead",H233="Copper",H233="Galvanized",H233="Plastic",H233="Ductile Iron",H233="Cast Iron"),(G233="Unknown")))),"Unknown",""))))</f>
        <v>Non-lead</v>
      </c>
      <c r="G233" s="12" t="s">
        <v>5095</v>
      </c>
      <c r="H233" s="12" t="s">
        <v>5095</v>
      </c>
      <c r="I233" s="12" t="s">
        <v>76</v>
      </c>
      <c r="K233" s="12" t="s">
        <v>5091</v>
      </c>
      <c r="L233" s="12" t="s">
        <v>5110</v>
      </c>
      <c r="M233" s="12" t="s">
        <v>5096</v>
      </c>
      <c r="P233" s="12" t="s">
        <v>5198</v>
      </c>
      <c r="Q233" s="12">
        <v>1941</v>
      </c>
      <c r="R233" s="12">
        <v>8</v>
      </c>
    </row>
    <row r="234" spans="1:18" s="12" customFormat="1" ht="120" x14ac:dyDescent="0.25">
      <c r="A234" s="12" t="s">
        <v>995</v>
      </c>
      <c r="B234" s="12" t="s">
        <v>996</v>
      </c>
      <c r="C234" s="12">
        <v>7</v>
      </c>
      <c r="D234" s="12">
        <v>1</v>
      </c>
      <c r="E234" s="12" t="s">
        <v>970</v>
      </c>
      <c r="F234" s="20" t="str">
        <f>IF(OR((G234="Lead"),(H234="Lead")),"Lead",IF(OR((G234="GRR"),(H234="GRR")),"GRR",IF(AND(OR((G234="Non-Lead"),(G234="Copper"),(G234="Galvanized"),(G234="Plastic"),(G234="Ductile Iron"),(G234="Cast Iron")),(OR((H234="Non-Lead"),(H234="Copper"),(H234="Galvanized"),(H234="Plastic"),(H234="Ductile Iron"),(H234="Cast Iron")))),"Non-lead",IF(OR(AND(OR(G234="Non-lead",G234="Copper",G234="Galvanized",G234="Plastic",G234="Ductile Iron",G234="Cast Iron",G234="Unknown"),(H234="Unknown")),(AND(OR(H234="Non-lead",H234="Copper",H234="Galvanized",H234="Plastic",H234="Ductile Iron",H234="Cast Iron"),(G234="Unknown")))),"Unknown",""))))</f>
        <v>Non-lead</v>
      </c>
      <c r="G234" s="12" t="s">
        <v>5089</v>
      </c>
      <c r="H234" s="12" t="s">
        <v>5089</v>
      </c>
      <c r="I234" s="12" t="s">
        <v>76</v>
      </c>
      <c r="K234" s="12" t="s">
        <v>5091</v>
      </c>
      <c r="L234" s="12" t="s">
        <v>5102</v>
      </c>
      <c r="M234" s="12" t="s">
        <v>5092</v>
      </c>
      <c r="P234" s="12" t="s">
        <v>5115</v>
      </c>
      <c r="Q234" s="12">
        <v>1946</v>
      </c>
      <c r="R234" s="12">
        <v>99</v>
      </c>
    </row>
    <row r="235" spans="1:18" s="12" customFormat="1" ht="30" x14ac:dyDescent="0.25">
      <c r="A235" s="12" t="s">
        <v>997</v>
      </c>
      <c r="B235" s="12" t="s">
        <v>998</v>
      </c>
      <c r="C235" s="12" t="s">
        <v>512</v>
      </c>
      <c r="D235" s="12">
        <v>21</v>
      </c>
      <c r="E235" s="12" t="s">
        <v>970</v>
      </c>
      <c r="F235" s="20" t="str">
        <f>IF(OR((G235="Lead"),(H235="Lead")),"Lead",IF(OR((G235="GRR"),(H235="GRR")),"GRR",IF(AND(OR((G235="Non-Lead"),(G235="Copper"),(G235="Galvanized"),(G235="Plastic"),(G235="Ductile Iron"),(G235="Cast Iron")),(OR((H235="Non-Lead"),(H235="Copper"),(H235="Galvanized"),(H235="Plastic"),(H235="Ductile Iron"),(H235="Cast Iron")))),"Non-lead",IF(OR(AND(OR(G235="Non-lead",G235="Copper",G235="Galvanized",G235="Plastic",G235="Ductile Iron",G235="Cast Iron",G235="Unknown"),(H235="Unknown")),(AND(OR(H235="Non-lead",H235="Copper",H235="Galvanized",H235="Plastic",H235="Ductile Iron",H235="Cast Iron"),(G235="Unknown")))),"Unknown",""))))</f>
        <v>Non-lead</v>
      </c>
      <c r="G235" s="12" t="s">
        <v>5089</v>
      </c>
      <c r="H235" s="12" t="s">
        <v>5089</v>
      </c>
      <c r="I235" s="12" t="s">
        <v>76</v>
      </c>
      <c r="K235" s="12" t="s">
        <v>5091</v>
      </c>
      <c r="L235" s="12" t="s">
        <v>5110</v>
      </c>
      <c r="M235" s="12" t="s">
        <v>5096</v>
      </c>
      <c r="P235" s="12" t="s">
        <v>5157</v>
      </c>
      <c r="Q235" s="12">
        <v>1970</v>
      </c>
      <c r="R235" s="12">
        <v>9</v>
      </c>
    </row>
    <row r="236" spans="1:18" s="12" customFormat="1" ht="30" x14ac:dyDescent="0.25">
      <c r="A236" s="12" t="s">
        <v>999</v>
      </c>
      <c r="B236" s="12" t="s">
        <v>998</v>
      </c>
      <c r="C236" s="12" t="s">
        <v>512</v>
      </c>
      <c r="D236" s="12">
        <v>21</v>
      </c>
      <c r="E236" s="12" t="s">
        <v>970</v>
      </c>
      <c r="F236" s="20" t="str">
        <f>IF(OR((G236="Lead"),(H236="Lead")),"Lead",IF(OR((G236="GRR"),(H236="GRR")),"GRR",IF(AND(OR((G236="Non-Lead"),(G236="Copper"),(G236="Galvanized"),(G236="Plastic"),(G236="Ductile Iron"),(G236="Cast Iron")),(OR((H236="Non-Lead"),(H236="Copper"),(H236="Galvanized"),(H236="Plastic"),(H236="Ductile Iron"),(H236="Cast Iron")))),"Non-lead",IF(OR(AND(OR(G236="Non-lead",G236="Copper",G236="Galvanized",G236="Plastic",G236="Ductile Iron",G236="Cast Iron",G236="Unknown"),(H236="Unknown")),(AND(OR(H236="Non-lead",H236="Copper",H236="Galvanized",H236="Plastic",H236="Ductile Iron",H236="Cast Iron"),(G236="Unknown")))),"Unknown",""))))</f>
        <v>Non-lead</v>
      </c>
      <c r="G236" s="12" t="s">
        <v>5089</v>
      </c>
      <c r="H236" s="12" t="s">
        <v>5089</v>
      </c>
      <c r="I236" s="12" t="s">
        <v>76</v>
      </c>
      <c r="K236" s="12" t="s">
        <v>5091</v>
      </c>
      <c r="L236" s="12" t="s">
        <v>5110</v>
      </c>
      <c r="M236" s="12" t="s">
        <v>5096</v>
      </c>
      <c r="P236" s="12" t="s">
        <v>5157</v>
      </c>
      <c r="Q236" s="12">
        <v>1970</v>
      </c>
      <c r="R236" s="12">
        <v>9</v>
      </c>
    </row>
    <row r="237" spans="1:18" s="12" customFormat="1" ht="30" x14ac:dyDescent="0.25">
      <c r="A237" s="12" t="s">
        <v>1000</v>
      </c>
      <c r="B237" s="12" t="s">
        <v>1001</v>
      </c>
      <c r="C237" s="12" t="s">
        <v>256</v>
      </c>
      <c r="D237" s="12">
        <v>9</v>
      </c>
      <c r="E237" s="12" t="s">
        <v>970</v>
      </c>
      <c r="F237" s="20" t="str">
        <f>IF(OR((G237="Lead"),(H237="Lead")),"Lead",IF(OR((G237="GRR"),(H237="GRR")),"GRR",IF(AND(OR((G237="Non-Lead"),(G237="Copper"),(G237="Galvanized"),(G237="Plastic"),(G237="Ductile Iron"),(G237="Cast Iron")),(OR((H237="Non-Lead"),(H237="Copper"),(H237="Galvanized"),(H237="Plastic"),(H237="Ductile Iron"),(H237="Cast Iron")))),"Non-lead",IF(OR(AND(OR(G237="Non-lead",G237="Copper",G237="Galvanized",G237="Plastic",G237="Ductile Iron",G237="Cast Iron",G237="Unknown"),(H237="Unknown")),(AND(OR(H237="Non-lead",H237="Copper",H237="Galvanized",H237="Plastic",H237="Ductile Iron",H237="Cast Iron"),(G237="Unknown")))),"Unknown",""))))</f>
        <v>Non-lead</v>
      </c>
      <c r="G237" s="12" t="s">
        <v>5089</v>
      </c>
      <c r="H237" s="12" t="s">
        <v>5089</v>
      </c>
      <c r="I237" s="12" t="s">
        <v>76</v>
      </c>
      <c r="K237" s="12" t="s">
        <v>5091</v>
      </c>
      <c r="L237" s="12" t="s">
        <v>5102</v>
      </c>
      <c r="M237" s="12" t="s">
        <v>5096</v>
      </c>
      <c r="Q237" s="12">
        <v>1985</v>
      </c>
      <c r="R237" s="12">
        <v>10</v>
      </c>
    </row>
    <row r="238" spans="1:18" s="12" customFormat="1" ht="30" x14ac:dyDescent="0.25">
      <c r="A238" s="12" t="s">
        <v>1002</v>
      </c>
      <c r="B238" s="12" t="s">
        <v>1003</v>
      </c>
      <c r="C238" s="12" t="s">
        <v>317</v>
      </c>
      <c r="D238" s="12">
        <v>20</v>
      </c>
      <c r="E238" s="12" t="s">
        <v>970</v>
      </c>
      <c r="F238" s="20" t="str">
        <f>IF(OR((G238="Lead"),(H238="Lead")),"Lead",IF(OR((G238="GRR"),(H238="GRR")),"GRR",IF(AND(OR((G238="Non-Lead"),(G238="Copper"),(G238="Galvanized"),(G238="Plastic"),(G238="Ductile Iron"),(G238="Cast Iron")),(OR((H238="Non-Lead"),(H238="Copper"),(H238="Galvanized"),(H238="Plastic"),(H238="Ductile Iron"),(H238="Cast Iron")))),"Non-lead",IF(OR(AND(OR(G238="Non-lead",G238="Copper",G238="Galvanized",G238="Plastic",G238="Ductile Iron",G238="Cast Iron",G238="Unknown"),(H238="Unknown")),(AND(OR(H238="Non-lead",H238="Copper",H238="Galvanized",H238="Plastic",H238="Ductile Iron",H238="Cast Iron"),(G238="Unknown")))),"Unknown",""))))</f>
        <v>Non-lead</v>
      </c>
      <c r="G238" s="12" t="s">
        <v>5089</v>
      </c>
      <c r="H238" s="12" t="s">
        <v>5109</v>
      </c>
      <c r="I238" s="12" t="s">
        <v>76</v>
      </c>
      <c r="K238" s="12" t="s">
        <v>5091</v>
      </c>
      <c r="L238" s="12" t="s">
        <v>5113</v>
      </c>
      <c r="M238" s="12" t="s">
        <v>5096</v>
      </c>
      <c r="P238" s="12" t="s">
        <v>5133</v>
      </c>
      <c r="Q238" s="12">
        <v>1995</v>
      </c>
      <c r="R238" s="12">
        <v>9</v>
      </c>
    </row>
    <row r="239" spans="1:18" s="12" customFormat="1" ht="30" x14ac:dyDescent="0.25">
      <c r="A239" s="12" t="s">
        <v>1004</v>
      </c>
      <c r="B239" s="12" t="s">
        <v>1005</v>
      </c>
      <c r="C239" s="12" t="s">
        <v>327</v>
      </c>
      <c r="D239" s="12">
        <v>9</v>
      </c>
      <c r="E239" s="12" t="s">
        <v>970</v>
      </c>
      <c r="F239" s="20" t="str">
        <f>IF(OR((G239="Lead"),(H239="Lead")),"Lead",IF(OR((G239="GRR"),(H239="GRR")),"GRR",IF(AND(OR((G239="Non-Lead"),(G239="Copper"),(G239="Galvanized"),(G239="Plastic"),(G239="Ductile Iron"),(G239="Cast Iron")),(OR((H239="Non-Lead"),(H239="Copper"),(H239="Galvanized"),(H239="Plastic"),(H239="Ductile Iron"),(H239="Cast Iron")))),"Non-lead",IF(OR(AND(OR(G239="Non-lead",G239="Copper",G239="Galvanized",G239="Plastic",G239="Ductile Iron",G239="Cast Iron",G239="Unknown"),(H239="Unknown")),(AND(OR(H239="Non-lead",H239="Copper",H239="Galvanized",H239="Plastic",H239="Ductile Iron",H239="Cast Iron"),(G239="Unknown")))),"Unknown",""))))</f>
        <v>Non-lead</v>
      </c>
      <c r="G239" s="12" t="s">
        <v>5109</v>
      </c>
      <c r="H239" s="12" t="s">
        <v>5109</v>
      </c>
      <c r="I239" s="12" t="s">
        <v>76</v>
      </c>
      <c r="K239" s="12" t="s">
        <v>5091</v>
      </c>
      <c r="L239" s="12" t="s">
        <v>5102</v>
      </c>
      <c r="M239" s="12" t="s">
        <v>5096</v>
      </c>
      <c r="P239" s="12" t="s">
        <v>5133</v>
      </c>
      <c r="Q239" s="12">
        <v>2007</v>
      </c>
      <c r="R239" s="12">
        <v>10</v>
      </c>
    </row>
    <row r="240" spans="1:18" s="12" customFormat="1" ht="90" x14ac:dyDescent="0.25">
      <c r="A240" s="12" t="s">
        <v>1006</v>
      </c>
      <c r="B240" s="12" t="s">
        <v>1007</v>
      </c>
      <c r="C240" s="12">
        <v>6</v>
      </c>
      <c r="D240" s="12">
        <v>1</v>
      </c>
      <c r="E240" s="12" t="s">
        <v>970</v>
      </c>
      <c r="F240" s="20" t="str">
        <f>IF(OR((G240="Lead"),(H240="Lead")),"Lead",IF(OR((G240="GRR"),(H240="GRR")),"GRR",IF(AND(OR((G240="Non-Lead"),(G240="Copper"),(G240="Galvanized"),(G240="Plastic"),(G240="Ductile Iron"),(G240="Cast Iron")),(OR((H240="Non-Lead"),(H240="Copper"),(H240="Galvanized"),(H240="Plastic"),(H240="Ductile Iron"),(H240="Cast Iron")))),"Non-lead",IF(OR(AND(OR(G240="Non-lead",G240="Copper",G240="Galvanized",G240="Plastic",G240="Ductile Iron",G240="Cast Iron",G240="Unknown"),(H240="Unknown")),(AND(OR(H240="Non-lead",H240="Copper",H240="Galvanized",H240="Plastic",H240="Ductile Iron",H240="Cast Iron"),(G240="Unknown")))),"Unknown",""))))</f>
        <v>Non-lead</v>
      </c>
      <c r="G240" s="12" t="s">
        <v>5089</v>
      </c>
      <c r="H240" s="12" t="s">
        <v>5095</v>
      </c>
      <c r="I240" s="12" t="s">
        <v>76</v>
      </c>
      <c r="K240" s="12" t="s">
        <v>5091</v>
      </c>
      <c r="L240" s="12" t="s">
        <v>5102</v>
      </c>
      <c r="M240" s="12" t="s">
        <v>5096</v>
      </c>
      <c r="O240" s="12" t="s">
        <v>5162</v>
      </c>
      <c r="P240" s="12" t="s">
        <v>5199</v>
      </c>
      <c r="Q240" s="12">
        <v>2016</v>
      </c>
      <c r="R240" s="12">
        <v>7</v>
      </c>
    </row>
    <row r="241" spans="1:18" s="12" customFormat="1" ht="30" x14ac:dyDescent="0.25">
      <c r="A241" s="12" t="s">
        <v>1008</v>
      </c>
      <c r="B241" s="12" t="s">
        <v>1009</v>
      </c>
      <c r="C241" s="12" t="s">
        <v>413</v>
      </c>
      <c r="D241" s="12">
        <v>15</v>
      </c>
      <c r="E241" s="12" t="s">
        <v>970</v>
      </c>
      <c r="F241" s="20" t="str">
        <f>IF(OR((G241="Lead"),(H241="Lead")),"Lead",IF(OR((G241="GRR"),(H241="GRR")),"GRR",IF(AND(OR((G241="Non-Lead"),(G241="Copper"),(G241="Galvanized"),(G241="Plastic"),(G241="Ductile Iron"),(G241="Cast Iron")),(OR((H241="Non-Lead"),(H241="Copper"),(H241="Galvanized"),(H241="Plastic"),(H241="Ductile Iron"),(H241="Cast Iron")))),"Non-lead",IF(OR(AND(OR(G241="Non-lead",G241="Copper",G241="Galvanized",G241="Plastic",G241="Ductile Iron",G241="Cast Iron",G241="Unknown"),(H241="Unknown")),(AND(OR(H241="Non-lead",H241="Copper",H241="Galvanized",H241="Plastic",H241="Ductile Iron",H241="Cast Iron"),(G241="Unknown")))),"Unknown",""))))</f>
        <v>Non-lead</v>
      </c>
      <c r="G241" s="12" t="s">
        <v>5089</v>
      </c>
      <c r="H241" s="12" t="s">
        <v>5126</v>
      </c>
      <c r="I241" s="12" t="s">
        <v>76</v>
      </c>
      <c r="K241" s="12" t="s">
        <v>5090</v>
      </c>
      <c r="M241" s="12" t="s">
        <v>5096</v>
      </c>
      <c r="Q241" s="12">
        <v>1918</v>
      </c>
      <c r="R241" s="12">
        <v>8</v>
      </c>
    </row>
    <row r="242" spans="1:18" s="12" customFormat="1" ht="30" x14ac:dyDescent="0.25">
      <c r="A242" s="12" t="s">
        <v>1010</v>
      </c>
      <c r="B242" s="12" t="s">
        <v>1011</v>
      </c>
      <c r="C242" s="12" t="s">
        <v>512</v>
      </c>
      <c r="D242" s="12">
        <v>19</v>
      </c>
      <c r="E242" s="12" t="s">
        <v>970</v>
      </c>
      <c r="F242" s="20" t="str">
        <f>IF(OR((G242="Lead"),(H242="Lead")),"Lead",IF(OR((G242="GRR"),(H242="GRR")),"GRR",IF(AND(OR((G242="Non-Lead"),(G242="Copper"),(G242="Galvanized"),(G242="Plastic"),(G242="Ductile Iron"),(G242="Cast Iron")),(OR((H242="Non-Lead"),(H242="Copper"),(H242="Galvanized"),(H242="Plastic"),(H242="Ductile Iron"),(H242="Cast Iron")))),"Non-lead",IF(OR(AND(OR(G242="Non-lead",G242="Copper",G242="Galvanized",G242="Plastic",G242="Ductile Iron",G242="Cast Iron",G242="Unknown"),(H242="Unknown")),(AND(OR(H242="Non-lead",H242="Copper",H242="Galvanized",H242="Plastic",H242="Ductile Iron",H242="Cast Iron"),(G242="Unknown")))),"Unknown",""))))</f>
        <v>Non-lead</v>
      </c>
      <c r="G242" s="12" t="s">
        <v>5089</v>
      </c>
      <c r="H242" s="12" t="s">
        <v>5089</v>
      </c>
      <c r="I242" s="12" t="s">
        <v>76</v>
      </c>
      <c r="K242" s="12" t="s">
        <v>5090</v>
      </c>
      <c r="M242" s="12" t="s">
        <v>5096</v>
      </c>
      <c r="Q242" s="12">
        <v>1912</v>
      </c>
      <c r="R242" s="12">
        <v>10</v>
      </c>
    </row>
    <row r="243" spans="1:18" s="12" customFormat="1" ht="60" x14ac:dyDescent="0.25">
      <c r="A243" s="12" t="s">
        <v>1012</v>
      </c>
      <c r="B243" s="12" t="s">
        <v>1013</v>
      </c>
      <c r="C243" s="12" t="s">
        <v>229</v>
      </c>
      <c r="D243" s="12">
        <v>3</v>
      </c>
      <c r="E243" s="12" t="s">
        <v>970</v>
      </c>
      <c r="F243" s="20" t="str">
        <f>IF(OR((G243="Lead"),(H243="Lead")),"Lead",IF(OR((G243="GRR"),(H243="GRR")),"GRR",IF(AND(OR((G243="Non-Lead"),(G243="Copper"),(G243="Galvanized"),(G243="Plastic"),(G243="Ductile Iron"),(G243="Cast Iron")),(OR((H243="Non-Lead"),(H243="Copper"),(H243="Galvanized"),(H243="Plastic"),(H243="Ductile Iron"),(H243="Cast Iron")))),"Non-lead",IF(OR(AND(OR(G243="Non-lead",G243="Copper",G243="Galvanized",G243="Plastic",G243="Ductile Iron",G243="Cast Iron",G243="Unknown"),(H243="Unknown")),(AND(OR(H243="Non-lead",H243="Copper",H243="Galvanized",H243="Plastic",H243="Ductile Iron",H243="Cast Iron"),(G243="Unknown")))),"Unknown",""))))</f>
        <v>Non-lead</v>
      </c>
      <c r="G243" s="12" t="s">
        <v>5089</v>
      </c>
      <c r="H243" s="12" t="s">
        <v>5109</v>
      </c>
      <c r="I243" s="12" t="s">
        <v>76</v>
      </c>
      <c r="K243" s="12" t="s">
        <v>5090</v>
      </c>
      <c r="M243" s="12" t="s">
        <v>5096</v>
      </c>
      <c r="O243" s="12" t="s">
        <v>5162</v>
      </c>
      <c r="P243" s="12" t="s">
        <v>5200</v>
      </c>
      <c r="Q243" s="12">
        <v>1936</v>
      </c>
      <c r="R243" s="12">
        <v>7</v>
      </c>
    </row>
    <row r="244" spans="1:18" s="12" customFormat="1" ht="30" x14ac:dyDescent="0.25">
      <c r="A244" s="12" t="s">
        <v>1325</v>
      </c>
      <c r="B244" s="12" t="s">
        <v>1326</v>
      </c>
      <c r="C244" s="12" t="s">
        <v>285</v>
      </c>
      <c r="D244" s="12">
        <v>17</v>
      </c>
      <c r="E244" s="12" t="s">
        <v>1327</v>
      </c>
      <c r="F244" s="20" t="str">
        <f>IF(OR((G244="Lead"),(H244="Lead")),"Lead",IF(OR((G244="GRR"),(H244="GRR")),"GRR",IF(AND(OR((G244="Non-Lead"),(G244="Copper"),(G244="Galvanized"),(G244="Plastic"),(G244="Ductile Iron"),(G244="Cast Iron")),(OR((H244="Non-Lead"),(H244="Copper"),(H244="Galvanized"),(H244="Plastic"),(H244="Ductile Iron"),(H244="Cast Iron")))),"Non-lead",IF(OR(AND(OR(G244="Non-lead",G244="Copper",G244="Galvanized",G244="Plastic",G244="Ductile Iron",G244="Cast Iron",G244="Unknown"),(H244="Unknown")),(AND(OR(H244="Non-lead",H244="Copper",H244="Galvanized",H244="Plastic",H244="Ductile Iron",H244="Cast Iron"),(G244="Unknown")))),"Unknown",""))))</f>
        <v>Non-lead</v>
      </c>
      <c r="G244" s="12" t="s">
        <v>5109</v>
      </c>
      <c r="H244" s="12" t="s">
        <v>5109</v>
      </c>
      <c r="I244" s="12" t="s">
        <v>76</v>
      </c>
      <c r="K244" s="12" t="s">
        <v>5091</v>
      </c>
      <c r="L244" s="12" t="s">
        <v>5110</v>
      </c>
      <c r="M244" s="12" t="s">
        <v>5096</v>
      </c>
      <c r="P244" s="12" t="s">
        <v>5133</v>
      </c>
      <c r="Q244" s="12">
        <v>1993</v>
      </c>
      <c r="R244" s="12">
        <v>9</v>
      </c>
    </row>
    <row r="245" spans="1:18" s="12" customFormat="1" ht="45" x14ac:dyDescent="0.25">
      <c r="A245" s="12" t="s">
        <v>1358</v>
      </c>
      <c r="B245" s="12" t="s">
        <v>1359</v>
      </c>
      <c r="E245" s="12" t="s">
        <v>1360</v>
      </c>
      <c r="F245" s="20" t="str">
        <f>IF(OR((G245="Lead"),(H245="Lead")),"Lead",IF(OR((G245="GRR"),(H245="GRR")),"GRR",IF(AND(OR((G245="Non-Lead"),(G245="Copper"),(G245="Galvanized"),(G245="Plastic"),(G245="Ductile Iron"),(G245="Cast Iron")),(OR((H245="Non-Lead"),(H245="Copper"),(H245="Galvanized"),(H245="Plastic"),(H245="Ductile Iron"),(H245="Cast Iron")))),"Non-lead",IF(OR(AND(OR(G245="Non-lead",G245="Copper",G245="Galvanized",G245="Plastic",G245="Ductile Iron",G245="Cast Iron",G245="Unknown"),(H245="Unknown")),(AND(OR(H245="Non-lead",H245="Copper",H245="Galvanized",H245="Plastic",H245="Ductile Iron",H245="Cast Iron"),(G245="Unknown")))),"Unknown",""))))</f>
        <v>Non-lead</v>
      </c>
      <c r="G245" s="12" t="s">
        <v>5089</v>
      </c>
      <c r="H245" s="12" t="s">
        <v>5089</v>
      </c>
      <c r="I245" s="12" t="s">
        <v>76</v>
      </c>
      <c r="K245" s="12" t="s">
        <v>5090</v>
      </c>
      <c r="M245" s="12" t="s">
        <v>5096</v>
      </c>
      <c r="Q245" s="12">
        <v>1920</v>
      </c>
      <c r="R245" s="12">
        <v>9</v>
      </c>
    </row>
    <row r="246" spans="1:18" s="12" customFormat="1" ht="30" x14ac:dyDescent="0.25">
      <c r="A246" s="12" t="s">
        <v>1361</v>
      </c>
      <c r="B246" s="12" t="s">
        <v>1362</v>
      </c>
      <c r="E246" s="12" t="s">
        <v>1363</v>
      </c>
      <c r="F246" s="20" t="str">
        <f>IF(OR((G246="Lead"),(H246="Lead")),"Lead",IF(OR((G246="GRR"),(H246="GRR")),"GRR",IF(AND(OR((G246="Non-Lead"),(G246="Copper"),(G246="Galvanized"),(G246="Plastic"),(G246="Ductile Iron"),(G246="Cast Iron")),(OR((H246="Non-Lead"),(H246="Copper"),(H246="Galvanized"),(H246="Plastic"),(H246="Ductile Iron"),(H246="Cast Iron")))),"Non-lead",IF(OR(AND(OR(G246="Non-lead",G246="Copper",G246="Galvanized",G246="Plastic",G246="Ductile Iron",G246="Cast Iron",G246="Unknown"),(H246="Unknown")),(AND(OR(H246="Non-lead",H246="Copper",H246="Galvanized",H246="Plastic",H246="Ductile Iron",H246="Cast Iron"),(G246="Unknown")))),"Unknown",""))))</f>
        <v>Non-lead</v>
      </c>
      <c r="G246" s="12" t="s">
        <v>5089</v>
      </c>
      <c r="H246" s="12" t="s">
        <v>5126</v>
      </c>
      <c r="I246" s="12" t="s">
        <v>76</v>
      </c>
      <c r="K246" s="12" t="s">
        <v>5091</v>
      </c>
      <c r="L246" s="12" t="s">
        <v>5110</v>
      </c>
      <c r="M246" s="12" t="s">
        <v>5096</v>
      </c>
      <c r="Q246" s="12">
        <v>1912</v>
      </c>
      <c r="R246" s="12">
        <v>9</v>
      </c>
    </row>
    <row r="247" spans="1:18" s="12" customFormat="1" ht="30" x14ac:dyDescent="0.25">
      <c r="A247" s="12" t="s">
        <v>1370</v>
      </c>
      <c r="B247" s="12" t="s">
        <v>1371</v>
      </c>
      <c r="C247" s="12">
        <v>1</v>
      </c>
      <c r="D247" s="12">
        <v>1</v>
      </c>
      <c r="E247" s="12" t="s">
        <v>1372</v>
      </c>
      <c r="F247" s="20" t="str">
        <f>IF(OR((G247="Lead"),(H247="Lead")),"Lead",IF(OR((G247="GRR"),(H247="GRR")),"GRR",IF(AND(OR((G247="Non-Lead"),(G247="Copper"),(G247="Galvanized"),(G247="Plastic"),(G247="Ductile Iron"),(G247="Cast Iron")),(OR((H247="Non-Lead"),(H247="Copper"),(H247="Galvanized"),(H247="Plastic"),(H247="Ductile Iron"),(H247="Cast Iron")))),"Non-lead",IF(OR(AND(OR(G247="Non-lead",G247="Copper",G247="Galvanized",G247="Plastic",G247="Ductile Iron",G247="Cast Iron",G247="Unknown"),(H247="Unknown")),(AND(OR(H247="Non-lead",H247="Copper",H247="Galvanized",H247="Plastic",H247="Ductile Iron",H247="Cast Iron"),(G247="Unknown")))),"Unknown",""))))</f>
        <v>Non-lead</v>
      </c>
      <c r="G247" s="12" t="s">
        <v>5089</v>
      </c>
      <c r="H247" s="12" t="s">
        <v>5095</v>
      </c>
      <c r="I247" s="12" t="s">
        <v>76</v>
      </c>
      <c r="K247" s="12" t="s">
        <v>5091</v>
      </c>
      <c r="L247" s="12" t="s">
        <v>5110</v>
      </c>
      <c r="M247" s="12" t="s">
        <v>5096</v>
      </c>
      <c r="P247" s="12" t="s">
        <v>5202</v>
      </c>
      <c r="Q247" s="12">
        <v>2020</v>
      </c>
      <c r="R247" s="12">
        <v>5</v>
      </c>
    </row>
    <row r="248" spans="1:18" s="12" customFormat="1" ht="60" x14ac:dyDescent="0.25">
      <c r="A248" s="12" t="s">
        <v>1373</v>
      </c>
      <c r="B248" s="12" t="s">
        <v>1374</v>
      </c>
      <c r="C248" s="12" t="s">
        <v>308</v>
      </c>
      <c r="D248" s="12">
        <v>3</v>
      </c>
      <c r="E248" s="12" t="s">
        <v>1375</v>
      </c>
      <c r="F248" s="20" t="str">
        <f>IF(OR((G248="Lead"),(H248="Lead")),"Lead",IF(OR((G248="GRR"),(H248="GRR")),"GRR",IF(AND(OR((G248="Non-Lead"),(G248="Copper"),(G248="Galvanized"),(G248="Plastic"),(G248="Ductile Iron"),(G248="Cast Iron")),(OR((H248="Non-Lead"),(H248="Copper"),(H248="Galvanized"),(H248="Plastic"),(H248="Ductile Iron"),(H248="Cast Iron")))),"Non-lead",IF(OR(AND(OR(G248="Non-lead",G248="Copper",G248="Galvanized",G248="Plastic",G248="Ductile Iron",G248="Cast Iron",G248="Unknown"),(H248="Unknown")),(AND(OR(H248="Non-lead",H248="Copper",H248="Galvanized",H248="Plastic",H248="Ductile Iron",H248="Cast Iron"),(G248="Unknown")))),"Unknown",""))))</f>
        <v>Non-lead</v>
      </c>
      <c r="G248" s="12" t="s">
        <v>5089</v>
      </c>
      <c r="H248" s="12" t="s">
        <v>5109</v>
      </c>
      <c r="I248" s="12" t="s">
        <v>76</v>
      </c>
      <c r="K248" s="12" t="s">
        <v>5091</v>
      </c>
      <c r="L248" s="12" t="s">
        <v>5110</v>
      </c>
      <c r="M248" s="12" t="s">
        <v>5096</v>
      </c>
      <c r="P248" s="12" t="s">
        <v>5203</v>
      </c>
      <c r="Q248" s="12">
        <v>1900</v>
      </c>
      <c r="R248" s="12">
        <v>5</v>
      </c>
    </row>
    <row r="249" spans="1:18" s="12" customFormat="1" ht="60" x14ac:dyDescent="0.25">
      <c r="A249" s="12" t="s">
        <v>1376</v>
      </c>
      <c r="B249" s="12" t="s">
        <v>1377</v>
      </c>
      <c r="C249" s="12">
        <v>4</v>
      </c>
      <c r="D249" s="12">
        <v>2</v>
      </c>
      <c r="E249" s="12" t="s">
        <v>1375</v>
      </c>
      <c r="F249" s="20" t="str">
        <f>IF(OR((G249="Lead"),(H249="Lead")),"Lead",IF(OR((G249="GRR"),(H249="GRR")),"GRR",IF(AND(OR((G249="Non-Lead"),(G249="Copper"),(G249="Galvanized"),(G249="Plastic"),(G249="Ductile Iron"),(G249="Cast Iron")),(OR((H249="Non-Lead"),(H249="Copper"),(H249="Galvanized"),(H249="Plastic"),(H249="Ductile Iron"),(H249="Cast Iron")))),"Non-lead",IF(OR(AND(OR(G249="Non-lead",G249="Copper",G249="Galvanized",G249="Plastic",G249="Ductile Iron",G249="Cast Iron",G249="Unknown"),(H249="Unknown")),(AND(OR(H249="Non-lead",H249="Copper",H249="Galvanized",H249="Plastic",H249="Ductile Iron",H249="Cast Iron"),(G249="Unknown")))),"Unknown",""))))</f>
        <v>Non-lead</v>
      </c>
      <c r="G249" s="12" t="s">
        <v>5089</v>
      </c>
      <c r="H249" s="12" t="s">
        <v>5109</v>
      </c>
      <c r="I249" s="12" t="s">
        <v>76</v>
      </c>
      <c r="K249" s="12" t="s">
        <v>5091</v>
      </c>
      <c r="L249" s="12" t="s">
        <v>5110</v>
      </c>
      <c r="M249" s="12" t="s">
        <v>5096</v>
      </c>
      <c r="P249" s="12" t="s">
        <v>5204</v>
      </c>
      <c r="Q249" s="12">
        <v>1900</v>
      </c>
      <c r="R249" s="12">
        <v>5</v>
      </c>
    </row>
    <row r="250" spans="1:18" s="12" customFormat="1" ht="60" x14ac:dyDescent="0.25">
      <c r="A250" s="12" t="s">
        <v>1378</v>
      </c>
      <c r="B250" s="12" t="s">
        <v>1379</v>
      </c>
      <c r="C250" s="12">
        <v>1</v>
      </c>
      <c r="D250" s="12">
        <v>1</v>
      </c>
      <c r="E250" s="12" t="s">
        <v>1375</v>
      </c>
      <c r="F250" s="20" t="str">
        <f>IF(OR((G250="Lead"),(H250="Lead")),"Lead",IF(OR((G250="GRR"),(H250="GRR")),"GRR",IF(AND(OR((G250="Non-Lead"),(G250="Copper"),(G250="Galvanized"),(G250="Plastic"),(G250="Ductile Iron"),(G250="Cast Iron")),(OR((H250="Non-Lead"),(H250="Copper"),(H250="Galvanized"),(H250="Plastic"),(H250="Ductile Iron"),(H250="Cast Iron")))),"Non-lead",IF(OR(AND(OR(G250="Non-lead",G250="Copper",G250="Galvanized",G250="Plastic",G250="Ductile Iron",G250="Cast Iron",G250="Unknown"),(H250="Unknown")),(AND(OR(H250="Non-lead",H250="Copper",H250="Galvanized",H250="Plastic",H250="Ductile Iron",H250="Cast Iron"),(G250="Unknown")))),"Unknown",""))))</f>
        <v>Non-lead</v>
      </c>
      <c r="G250" s="12" t="s">
        <v>5089</v>
      </c>
      <c r="H250" s="12" t="s">
        <v>5109</v>
      </c>
      <c r="I250" s="12" t="s">
        <v>76</v>
      </c>
      <c r="K250" s="12" t="s">
        <v>5091</v>
      </c>
      <c r="L250" s="12" t="s">
        <v>5110</v>
      </c>
      <c r="M250" s="12" t="s">
        <v>5096</v>
      </c>
      <c r="P250" s="12" t="s">
        <v>5204</v>
      </c>
      <c r="Q250" s="12">
        <v>1900</v>
      </c>
      <c r="R250" s="12">
        <v>5</v>
      </c>
    </row>
    <row r="251" spans="1:18" s="12" customFormat="1" ht="60" x14ac:dyDescent="0.25">
      <c r="A251" s="12" t="s">
        <v>1380</v>
      </c>
      <c r="B251" s="12" t="s">
        <v>1381</v>
      </c>
      <c r="C251" s="12" t="s">
        <v>262</v>
      </c>
      <c r="D251" s="12">
        <v>1</v>
      </c>
      <c r="E251" s="12" t="s">
        <v>1375</v>
      </c>
      <c r="F251" s="20" t="str">
        <f>IF(OR((G251="Lead"),(H251="Lead")),"Lead",IF(OR((G251="GRR"),(H251="GRR")),"GRR",IF(AND(OR((G251="Non-Lead"),(G251="Copper"),(G251="Galvanized"),(G251="Plastic"),(G251="Ductile Iron"),(G251="Cast Iron")),(OR((H251="Non-Lead"),(H251="Copper"),(H251="Galvanized"),(H251="Plastic"),(H251="Ductile Iron"),(H251="Cast Iron")))),"Non-lead",IF(OR(AND(OR(G251="Non-lead",G251="Copper",G251="Galvanized",G251="Plastic",G251="Ductile Iron",G251="Cast Iron",G251="Unknown"),(H251="Unknown")),(AND(OR(H251="Non-lead",H251="Copper",H251="Galvanized",H251="Plastic",H251="Ductile Iron",H251="Cast Iron"),(G251="Unknown")))),"Unknown",""))))</f>
        <v>Non-lead</v>
      </c>
      <c r="G251" s="12" t="s">
        <v>5089</v>
      </c>
      <c r="H251" s="12" t="s">
        <v>5109</v>
      </c>
      <c r="I251" s="12" t="s">
        <v>76</v>
      </c>
      <c r="K251" s="12" t="s">
        <v>5091</v>
      </c>
      <c r="L251" s="12" t="s">
        <v>5110</v>
      </c>
      <c r="M251" s="12" t="s">
        <v>5096</v>
      </c>
      <c r="P251" s="12" t="s">
        <v>5205</v>
      </c>
      <c r="Q251" s="12">
        <v>1900</v>
      </c>
      <c r="R251" s="12">
        <v>6</v>
      </c>
    </row>
    <row r="252" spans="1:18" s="12" customFormat="1" ht="60" x14ac:dyDescent="0.25">
      <c r="A252" s="12" t="s">
        <v>1382</v>
      </c>
      <c r="B252" s="12" t="s">
        <v>1383</v>
      </c>
      <c r="C252" s="12">
        <v>8</v>
      </c>
      <c r="D252" s="12">
        <v>2</v>
      </c>
      <c r="E252" s="12" t="s">
        <v>1375</v>
      </c>
      <c r="F252" s="20" t="str">
        <f>IF(OR((G252="Lead"),(H252="Lead")),"Lead",IF(OR((G252="GRR"),(H252="GRR")),"GRR",IF(AND(OR((G252="Non-Lead"),(G252="Copper"),(G252="Galvanized"),(G252="Plastic"),(G252="Ductile Iron"),(G252="Cast Iron")),(OR((H252="Non-Lead"),(H252="Copper"),(H252="Galvanized"),(H252="Plastic"),(H252="Ductile Iron"),(H252="Cast Iron")))),"Non-lead",IF(OR(AND(OR(G252="Non-lead",G252="Copper",G252="Galvanized",G252="Plastic",G252="Ductile Iron",G252="Cast Iron",G252="Unknown"),(H252="Unknown")),(AND(OR(H252="Non-lead",H252="Copper",H252="Galvanized",H252="Plastic",H252="Ductile Iron",H252="Cast Iron"),(G252="Unknown")))),"Unknown",""))))</f>
        <v>Non-lead</v>
      </c>
      <c r="G252" s="12" t="s">
        <v>5089</v>
      </c>
      <c r="H252" s="12" t="s">
        <v>5109</v>
      </c>
      <c r="I252" s="12" t="s">
        <v>76</v>
      </c>
      <c r="K252" s="12" t="s">
        <v>5091</v>
      </c>
      <c r="L252" s="12" t="s">
        <v>5110</v>
      </c>
      <c r="M252" s="12" t="s">
        <v>5096</v>
      </c>
      <c r="P252" s="12" t="s">
        <v>5205</v>
      </c>
      <c r="Q252" s="12">
        <v>1900</v>
      </c>
      <c r="R252" s="12">
        <v>6</v>
      </c>
    </row>
    <row r="253" spans="1:18" s="12" customFormat="1" ht="60" x14ac:dyDescent="0.25">
      <c r="A253" s="12" t="s">
        <v>1384</v>
      </c>
      <c r="B253" s="12" t="s">
        <v>1385</v>
      </c>
      <c r="C253" s="12">
        <v>7</v>
      </c>
      <c r="D253" s="12">
        <v>2</v>
      </c>
      <c r="E253" s="12" t="s">
        <v>1375</v>
      </c>
      <c r="F253" s="20" t="str">
        <f>IF(OR((G253="Lead"),(H253="Lead")),"Lead",IF(OR((G253="GRR"),(H253="GRR")),"GRR",IF(AND(OR((G253="Non-Lead"),(G253="Copper"),(G253="Galvanized"),(G253="Plastic"),(G253="Ductile Iron"),(G253="Cast Iron")),(OR((H253="Non-Lead"),(H253="Copper"),(H253="Galvanized"),(H253="Plastic"),(H253="Ductile Iron"),(H253="Cast Iron")))),"Non-lead",IF(OR(AND(OR(G253="Non-lead",G253="Copper",G253="Galvanized",G253="Plastic",G253="Ductile Iron",G253="Cast Iron",G253="Unknown"),(H253="Unknown")),(AND(OR(H253="Non-lead",H253="Copper",H253="Galvanized",H253="Plastic",H253="Ductile Iron",H253="Cast Iron"),(G253="Unknown")))),"Unknown",""))))</f>
        <v>Non-lead</v>
      </c>
      <c r="G253" s="12" t="s">
        <v>5089</v>
      </c>
      <c r="H253" s="12" t="s">
        <v>5109</v>
      </c>
      <c r="I253" s="12" t="s">
        <v>76</v>
      </c>
      <c r="K253" s="12" t="s">
        <v>5091</v>
      </c>
      <c r="L253" s="12" t="s">
        <v>5110</v>
      </c>
      <c r="M253" s="12" t="s">
        <v>5096</v>
      </c>
      <c r="P253" s="12" t="s">
        <v>5205</v>
      </c>
      <c r="Q253" s="12">
        <v>1900</v>
      </c>
      <c r="R253" s="12">
        <v>6</v>
      </c>
    </row>
    <row r="254" spans="1:18" s="12" customFormat="1" ht="60" x14ac:dyDescent="0.25">
      <c r="A254" s="12" t="s">
        <v>1386</v>
      </c>
      <c r="B254" s="12" t="s">
        <v>1387</v>
      </c>
      <c r="C254" s="12">
        <v>5</v>
      </c>
      <c r="D254" s="12">
        <v>7</v>
      </c>
      <c r="E254" s="12" t="s">
        <v>1375</v>
      </c>
      <c r="F254" s="20" t="str">
        <f>IF(OR((G254="Lead"),(H254="Lead")),"Lead",IF(OR((G254="GRR"),(H254="GRR")),"GRR",IF(AND(OR((G254="Non-Lead"),(G254="Copper"),(G254="Galvanized"),(G254="Plastic"),(G254="Ductile Iron"),(G254="Cast Iron")),(OR((H254="Non-Lead"),(H254="Copper"),(H254="Galvanized"),(H254="Plastic"),(H254="Ductile Iron"),(H254="Cast Iron")))),"Non-lead",IF(OR(AND(OR(G254="Non-lead",G254="Copper",G254="Galvanized",G254="Plastic",G254="Ductile Iron",G254="Cast Iron",G254="Unknown"),(H254="Unknown")),(AND(OR(H254="Non-lead",H254="Copper",H254="Galvanized",H254="Plastic",H254="Ductile Iron",H254="Cast Iron"),(G254="Unknown")))),"Unknown",""))))</f>
        <v>Non-lead</v>
      </c>
      <c r="G254" s="12" t="s">
        <v>5089</v>
      </c>
      <c r="H254" s="12" t="s">
        <v>5109</v>
      </c>
      <c r="I254" s="12" t="s">
        <v>76</v>
      </c>
      <c r="K254" s="12" t="s">
        <v>5091</v>
      </c>
      <c r="L254" s="12" t="s">
        <v>5110</v>
      </c>
      <c r="M254" s="12" t="s">
        <v>5096</v>
      </c>
      <c r="P254" s="12" t="s">
        <v>5205</v>
      </c>
      <c r="Q254" s="12">
        <v>1900</v>
      </c>
      <c r="R254" s="12">
        <v>6</v>
      </c>
    </row>
    <row r="255" spans="1:18" s="12" customFormat="1" ht="60" x14ac:dyDescent="0.25">
      <c r="A255" s="12" t="s">
        <v>1388</v>
      </c>
      <c r="B255" s="12" t="s">
        <v>1389</v>
      </c>
      <c r="C255" s="12">
        <v>6</v>
      </c>
      <c r="D255" s="12">
        <v>8</v>
      </c>
      <c r="E255" s="12" t="s">
        <v>1375</v>
      </c>
      <c r="F255" s="20" t="str">
        <f>IF(OR((G255="Lead"),(H255="Lead")),"Lead",IF(OR((G255="GRR"),(H255="GRR")),"GRR",IF(AND(OR((G255="Non-Lead"),(G255="Copper"),(G255="Galvanized"),(G255="Plastic"),(G255="Ductile Iron"),(G255="Cast Iron")),(OR((H255="Non-Lead"),(H255="Copper"),(H255="Galvanized"),(H255="Plastic"),(H255="Ductile Iron"),(H255="Cast Iron")))),"Non-lead",IF(OR(AND(OR(G255="Non-lead",G255="Copper",G255="Galvanized",G255="Plastic",G255="Ductile Iron",G255="Cast Iron",G255="Unknown"),(H255="Unknown")),(AND(OR(H255="Non-lead",H255="Copper",H255="Galvanized",H255="Plastic",H255="Ductile Iron",H255="Cast Iron"),(G255="Unknown")))),"Unknown",""))))</f>
        <v>Non-lead</v>
      </c>
      <c r="G255" s="12" t="s">
        <v>5089</v>
      </c>
      <c r="H255" s="12" t="s">
        <v>5109</v>
      </c>
      <c r="I255" s="12" t="s">
        <v>76</v>
      </c>
      <c r="K255" s="12" t="s">
        <v>5091</v>
      </c>
      <c r="L255" s="12" t="s">
        <v>5110</v>
      </c>
      <c r="M255" s="12" t="s">
        <v>5096</v>
      </c>
      <c r="P255" s="12" t="s">
        <v>5205</v>
      </c>
      <c r="Q255" s="12">
        <v>1900</v>
      </c>
      <c r="R255" s="12">
        <v>6</v>
      </c>
    </row>
    <row r="256" spans="1:18" s="12" customFormat="1" ht="60" x14ac:dyDescent="0.25">
      <c r="A256" s="12" t="s">
        <v>1390</v>
      </c>
      <c r="B256" s="12" t="s">
        <v>1391</v>
      </c>
      <c r="C256" s="12" t="s">
        <v>211</v>
      </c>
      <c r="D256" s="12">
        <v>4</v>
      </c>
      <c r="E256" s="12" t="s">
        <v>1375</v>
      </c>
      <c r="F256" s="20" t="str">
        <f>IF(OR((G256="Lead"),(H256="Lead")),"Lead",IF(OR((G256="GRR"),(H256="GRR")),"GRR",IF(AND(OR((G256="Non-Lead"),(G256="Copper"),(G256="Galvanized"),(G256="Plastic"),(G256="Ductile Iron"),(G256="Cast Iron")),(OR((H256="Non-Lead"),(H256="Copper"),(H256="Galvanized"),(H256="Plastic"),(H256="Ductile Iron"),(H256="Cast Iron")))),"Non-lead",IF(OR(AND(OR(G256="Non-lead",G256="Copper",G256="Galvanized",G256="Plastic",G256="Ductile Iron",G256="Cast Iron",G256="Unknown"),(H256="Unknown")),(AND(OR(H256="Non-lead",H256="Copper",H256="Galvanized",H256="Plastic",H256="Ductile Iron",H256="Cast Iron"),(G256="Unknown")))),"Unknown",""))))</f>
        <v>Non-lead</v>
      </c>
      <c r="G256" s="12" t="s">
        <v>5089</v>
      </c>
      <c r="H256" s="12" t="s">
        <v>5109</v>
      </c>
      <c r="I256" s="12" t="s">
        <v>76</v>
      </c>
      <c r="K256" s="12" t="s">
        <v>5091</v>
      </c>
      <c r="L256" s="12" t="s">
        <v>5110</v>
      </c>
      <c r="M256" s="12" t="s">
        <v>5096</v>
      </c>
      <c r="P256" s="12" t="s">
        <v>5203</v>
      </c>
      <c r="Q256" s="12">
        <v>1901</v>
      </c>
      <c r="R256" s="12">
        <v>5</v>
      </c>
    </row>
    <row r="257" spans="1:18" s="12" customFormat="1" ht="60" x14ac:dyDescent="0.25">
      <c r="A257" s="12" t="s">
        <v>1392</v>
      </c>
      <c r="B257" s="12" t="s">
        <v>1393</v>
      </c>
      <c r="C257" s="12">
        <v>3</v>
      </c>
      <c r="D257" s="12">
        <v>8</v>
      </c>
      <c r="E257" s="12" t="s">
        <v>1375</v>
      </c>
      <c r="F257" s="20" t="str">
        <f>IF(OR((G257="Lead"),(H257="Lead")),"Lead",IF(OR((G257="GRR"),(H257="GRR")),"GRR",IF(AND(OR((G257="Non-Lead"),(G257="Copper"),(G257="Galvanized"),(G257="Plastic"),(G257="Ductile Iron"),(G257="Cast Iron")),(OR((H257="Non-Lead"),(H257="Copper"),(H257="Galvanized"),(H257="Plastic"),(H257="Ductile Iron"),(H257="Cast Iron")))),"Non-lead",IF(OR(AND(OR(G257="Non-lead",G257="Copper",G257="Galvanized",G257="Plastic",G257="Ductile Iron",G257="Cast Iron",G257="Unknown"),(H257="Unknown")),(AND(OR(H257="Non-lead",H257="Copper",H257="Galvanized",H257="Plastic",H257="Ductile Iron",H257="Cast Iron"),(G257="Unknown")))),"Unknown",""))))</f>
        <v>Non-lead</v>
      </c>
      <c r="G257" s="12" t="s">
        <v>5089</v>
      </c>
      <c r="H257" s="12" t="s">
        <v>5109</v>
      </c>
      <c r="I257" s="12" t="s">
        <v>76</v>
      </c>
      <c r="K257" s="12" t="s">
        <v>5091</v>
      </c>
      <c r="L257" s="12" t="s">
        <v>5110</v>
      </c>
      <c r="M257" s="12" t="s">
        <v>5096</v>
      </c>
      <c r="P257" s="12" t="s">
        <v>5205</v>
      </c>
      <c r="Q257" s="12">
        <v>1902</v>
      </c>
      <c r="R257" s="12">
        <v>6</v>
      </c>
    </row>
    <row r="258" spans="1:18" s="12" customFormat="1" ht="60" x14ac:dyDescent="0.25">
      <c r="A258" s="12" t="s">
        <v>1394</v>
      </c>
      <c r="B258" s="12" t="s">
        <v>1395</v>
      </c>
      <c r="C258" s="12">
        <v>2</v>
      </c>
      <c r="D258" s="12">
        <v>1</v>
      </c>
      <c r="E258" s="12" t="s">
        <v>1375</v>
      </c>
      <c r="F258" s="20" t="str">
        <f>IF(OR((G258="Lead"),(H258="Lead")),"Lead",IF(OR((G258="GRR"),(H258="GRR")),"GRR",IF(AND(OR((G258="Non-Lead"),(G258="Copper"),(G258="Galvanized"),(G258="Plastic"),(G258="Ductile Iron"),(G258="Cast Iron")),(OR((H258="Non-Lead"),(H258="Copper"),(H258="Galvanized"),(H258="Plastic"),(H258="Ductile Iron"),(H258="Cast Iron")))),"Non-lead",IF(OR(AND(OR(G258="Non-lead",G258="Copper",G258="Galvanized",G258="Plastic",G258="Ductile Iron",G258="Cast Iron",G258="Unknown"),(H258="Unknown")),(AND(OR(H258="Non-lead",H258="Copper",H258="Galvanized",H258="Plastic",H258="Ductile Iron",H258="Cast Iron"),(G258="Unknown")))),"Unknown",""))))</f>
        <v>Non-lead</v>
      </c>
      <c r="G258" s="12" t="s">
        <v>5089</v>
      </c>
      <c r="H258" s="12" t="s">
        <v>5109</v>
      </c>
      <c r="I258" s="12" t="s">
        <v>76</v>
      </c>
      <c r="K258" s="12" t="s">
        <v>5091</v>
      </c>
      <c r="L258" s="12" t="s">
        <v>5110</v>
      </c>
      <c r="M258" s="12" t="s">
        <v>5101</v>
      </c>
      <c r="P258" s="12" t="s">
        <v>5204</v>
      </c>
      <c r="Q258" s="12">
        <v>1904</v>
      </c>
      <c r="R258" s="12">
        <v>5</v>
      </c>
    </row>
    <row r="259" spans="1:18" s="12" customFormat="1" ht="60" x14ac:dyDescent="0.25">
      <c r="A259" s="12" t="s">
        <v>1396</v>
      </c>
      <c r="B259" s="12" t="s">
        <v>1395</v>
      </c>
      <c r="C259" s="12">
        <v>2</v>
      </c>
      <c r="D259" s="12">
        <v>1</v>
      </c>
      <c r="E259" s="12" t="s">
        <v>1375</v>
      </c>
      <c r="F259" s="20" t="str">
        <f>IF(OR((G259="Lead"),(H259="Lead")),"Lead",IF(OR((G259="GRR"),(H259="GRR")),"GRR",IF(AND(OR((G259="Non-Lead"),(G259="Copper"),(G259="Galvanized"),(G259="Plastic"),(G259="Ductile Iron"),(G259="Cast Iron")),(OR((H259="Non-Lead"),(H259="Copper"),(H259="Galvanized"),(H259="Plastic"),(H259="Ductile Iron"),(H259="Cast Iron")))),"Non-lead",IF(OR(AND(OR(G259="Non-lead",G259="Copper",G259="Galvanized",G259="Plastic",G259="Ductile Iron",G259="Cast Iron",G259="Unknown"),(H259="Unknown")),(AND(OR(H259="Non-lead",H259="Copper",H259="Galvanized",H259="Plastic",H259="Ductile Iron",H259="Cast Iron"),(G259="Unknown")))),"Unknown",""))))</f>
        <v>Non-lead</v>
      </c>
      <c r="G259" s="12" t="s">
        <v>5089</v>
      </c>
      <c r="H259" s="12" t="s">
        <v>5109</v>
      </c>
      <c r="I259" s="12" t="s">
        <v>76</v>
      </c>
      <c r="K259" s="12" t="s">
        <v>5091</v>
      </c>
      <c r="L259" s="12" t="s">
        <v>5110</v>
      </c>
      <c r="M259" s="12" t="s">
        <v>5101</v>
      </c>
      <c r="P259" s="12" t="s">
        <v>5204</v>
      </c>
      <c r="Q259" s="12">
        <v>1904</v>
      </c>
      <c r="R259" s="12">
        <v>5</v>
      </c>
    </row>
    <row r="260" spans="1:18" s="12" customFormat="1" ht="60" x14ac:dyDescent="0.25">
      <c r="A260" s="12" t="s">
        <v>1397</v>
      </c>
      <c r="B260" s="12" t="s">
        <v>1398</v>
      </c>
      <c r="C260" s="12">
        <v>12</v>
      </c>
      <c r="D260" s="12">
        <v>3</v>
      </c>
      <c r="E260" s="12" t="s">
        <v>1375</v>
      </c>
      <c r="F260" s="20" t="str">
        <f>IF(OR((G260="Lead"),(H260="Lead")),"Lead",IF(OR((G260="GRR"),(H260="GRR")),"GRR",IF(AND(OR((G260="Non-Lead"),(G260="Copper"),(G260="Galvanized"),(G260="Plastic"),(G260="Ductile Iron"),(G260="Cast Iron")),(OR((H260="Non-Lead"),(H260="Copper"),(H260="Galvanized"),(H260="Plastic"),(H260="Ductile Iron"),(H260="Cast Iron")))),"Non-lead",IF(OR(AND(OR(G260="Non-lead",G260="Copper",G260="Galvanized",G260="Plastic",G260="Ductile Iron",G260="Cast Iron",G260="Unknown"),(H260="Unknown")),(AND(OR(H260="Non-lead",H260="Copper",H260="Galvanized",H260="Plastic",H260="Ductile Iron",H260="Cast Iron"),(G260="Unknown")))),"Unknown",""))))</f>
        <v>Non-lead</v>
      </c>
      <c r="G260" s="12" t="s">
        <v>5089</v>
      </c>
      <c r="H260" s="12" t="s">
        <v>5109</v>
      </c>
      <c r="I260" s="12" t="s">
        <v>76</v>
      </c>
      <c r="K260" s="12" t="s">
        <v>5091</v>
      </c>
      <c r="L260" s="12" t="s">
        <v>5110</v>
      </c>
      <c r="M260" s="12" t="s">
        <v>5096</v>
      </c>
      <c r="P260" s="12" t="s">
        <v>5205</v>
      </c>
      <c r="Q260" s="12">
        <v>1904</v>
      </c>
      <c r="R260" s="12">
        <v>6</v>
      </c>
    </row>
    <row r="261" spans="1:18" s="12" customFormat="1" ht="60" x14ac:dyDescent="0.25">
      <c r="A261" s="12" t="s">
        <v>1399</v>
      </c>
      <c r="B261" s="12" t="s">
        <v>1400</v>
      </c>
      <c r="C261" s="12" t="s">
        <v>211</v>
      </c>
      <c r="D261" s="12">
        <v>7</v>
      </c>
      <c r="E261" s="12" t="s">
        <v>1375</v>
      </c>
      <c r="F261" s="20" t="str">
        <f>IF(OR((G261="Lead"),(H261="Lead")),"Lead",IF(OR((G261="GRR"),(H261="GRR")),"GRR",IF(AND(OR((G261="Non-Lead"),(G261="Copper"),(G261="Galvanized"),(G261="Plastic"),(G261="Ductile Iron"),(G261="Cast Iron")),(OR((H261="Non-Lead"),(H261="Copper"),(H261="Galvanized"),(H261="Plastic"),(H261="Ductile Iron"),(H261="Cast Iron")))),"Non-lead",IF(OR(AND(OR(G261="Non-lead",G261="Copper",G261="Galvanized",G261="Plastic",G261="Ductile Iron",G261="Cast Iron",G261="Unknown"),(H261="Unknown")),(AND(OR(H261="Non-lead",H261="Copper",H261="Galvanized",H261="Plastic",H261="Ductile Iron",H261="Cast Iron"),(G261="Unknown")))),"Unknown",""))))</f>
        <v>Non-lead</v>
      </c>
      <c r="G261" s="12" t="s">
        <v>5089</v>
      </c>
      <c r="H261" s="12" t="s">
        <v>5109</v>
      </c>
      <c r="I261" s="12" t="s">
        <v>76</v>
      </c>
      <c r="K261" s="12" t="s">
        <v>5091</v>
      </c>
      <c r="L261" s="12" t="s">
        <v>5110</v>
      </c>
      <c r="M261" s="12" t="s">
        <v>5096</v>
      </c>
      <c r="P261" s="12" t="s">
        <v>5205</v>
      </c>
      <c r="Q261" s="12">
        <v>1904</v>
      </c>
      <c r="R261" s="12">
        <v>6</v>
      </c>
    </row>
    <row r="262" spans="1:18" s="12" customFormat="1" ht="60" x14ac:dyDescent="0.25">
      <c r="A262" s="12" t="s">
        <v>1401</v>
      </c>
      <c r="B262" s="12" t="s">
        <v>1402</v>
      </c>
      <c r="C262" s="12">
        <v>11</v>
      </c>
      <c r="D262" s="12">
        <v>2</v>
      </c>
      <c r="E262" s="12" t="s">
        <v>1375</v>
      </c>
      <c r="F262" s="20" t="str">
        <f>IF(OR((G262="Lead"),(H262="Lead")),"Lead",IF(OR((G262="GRR"),(H262="GRR")),"GRR",IF(AND(OR((G262="Non-Lead"),(G262="Copper"),(G262="Galvanized"),(G262="Plastic"),(G262="Ductile Iron"),(G262="Cast Iron")),(OR((H262="Non-Lead"),(H262="Copper"),(H262="Galvanized"),(H262="Plastic"),(H262="Ductile Iron"),(H262="Cast Iron")))),"Non-lead",IF(OR(AND(OR(G262="Non-lead",G262="Copper",G262="Galvanized",G262="Plastic",G262="Ductile Iron",G262="Cast Iron",G262="Unknown"),(H262="Unknown")),(AND(OR(H262="Non-lead",H262="Copper",H262="Galvanized",H262="Plastic",H262="Ductile Iron",H262="Cast Iron"),(G262="Unknown")))),"Unknown",""))))</f>
        <v>Non-lead</v>
      </c>
      <c r="G262" s="12" t="s">
        <v>5089</v>
      </c>
      <c r="H262" s="12" t="s">
        <v>5109</v>
      </c>
      <c r="I262" s="12" t="s">
        <v>76</v>
      </c>
      <c r="K262" s="12" t="s">
        <v>5091</v>
      </c>
      <c r="L262" s="12" t="s">
        <v>5110</v>
      </c>
      <c r="M262" s="12" t="s">
        <v>5096</v>
      </c>
      <c r="P262" s="12" t="s">
        <v>5205</v>
      </c>
      <c r="Q262" s="12">
        <v>1905</v>
      </c>
      <c r="R262" s="12">
        <v>6</v>
      </c>
    </row>
    <row r="263" spans="1:18" s="12" customFormat="1" ht="60" x14ac:dyDescent="0.25">
      <c r="A263" s="12" t="s">
        <v>1403</v>
      </c>
      <c r="B263" s="12" t="s">
        <v>1404</v>
      </c>
      <c r="C263" s="12" t="s">
        <v>322</v>
      </c>
      <c r="D263" s="12">
        <v>3</v>
      </c>
      <c r="E263" s="12" t="s">
        <v>1375</v>
      </c>
      <c r="F263" s="20" t="str">
        <f>IF(OR((G263="Lead"),(H263="Lead")),"Lead",IF(OR((G263="GRR"),(H263="GRR")),"GRR",IF(AND(OR((G263="Non-Lead"),(G263="Copper"),(G263="Galvanized"),(G263="Plastic"),(G263="Ductile Iron"),(G263="Cast Iron")),(OR((H263="Non-Lead"),(H263="Copper"),(H263="Galvanized"),(H263="Plastic"),(H263="Ductile Iron"),(H263="Cast Iron")))),"Non-lead",IF(OR(AND(OR(G263="Non-lead",G263="Copper",G263="Galvanized",G263="Plastic",G263="Ductile Iron",G263="Cast Iron",G263="Unknown"),(H263="Unknown")),(AND(OR(H263="Non-lead",H263="Copper",H263="Galvanized",H263="Plastic",H263="Ductile Iron",H263="Cast Iron"),(G263="Unknown")))),"Unknown",""))))</f>
        <v>Non-lead</v>
      </c>
      <c r="G263" s="12" t="s">
        <v>5089</v>
      </c>
      <c r="H263" s="12" t="s">
        <v>5109</v>
      </c>
      <c r="I263" s="12" t="s">
        <v>76</v>
      </c>
      <c r="K263" s="12" t="s">
        <v>5091</v>
      </c>
      <c r="L263" s="12" t="s">
        <v>5110</v>
      </c>
      <c r="M263" s="12" t="s">
        <v>5096</v>
      </c>
      <c r="P263" s="12" t="s">
        <v>5203</v>
      </c>
      <c r="Q263" s="12">
        <v>1906</v>
      </c>
      <c r="R263" s="12">
        <v>5</v>
      </c>
    </row>
    <row r="264" spans="1:18" s="12" customFormat="1" ht="60" x14ac:dyDescent="0.25">
      <c r="A264" s="12" t="s">
        <v>1405</v>
      </c>
      <c r="B264" s="12" t="s">
        <v>1406</v>
      </c>
      <c r="C264" s="12">
        <v>4</v>
      </c>
      <c r="D264" s="12">
        <v>1</v>
      </c>
      <c r="E264" s="12" t="s">
        <v>1375</v>
      </c>
      <c r="F264" s="20" t="str">
        <f>IF(OR((G264="Lead"),(H264="Lead")),"Lead",IF(OR((G264="GRR"),(H264="GRR")),"GRR",IF(AND(OR((G264="Non-Lead"),(G264="Copper"),(G264="Galvanized"),(G264="Plastic"),(G264="Ductile Iron"),(G264="Cast Iron")),(OR((H264="Non-Lead"),(H264="Copper"),(H264="Galvanized"),(H264="Plastic"),(H264="Ductile Iron"),(H264="Cast Iron")))),"Non-lead",IF(OR(AND(OR(G264="Non-lead",G264="Copper",G264="Galvanized",G264="Plastic",G264="Ductile Iron",G264="Cast Iron",G264="Unknown"),(H264="Unknown")),(AND(OR(H264="Non-lead",H264="Copper",H264="Galvanized",H264="Plastic",H264="Ductile Iron",H264="Cast Iron"),(G264="Unknown")))),"Unknown",""))))</f>
        <v>Non-lead</v>
      </c>
      <c r="G264" s="12" t="s">
        <v>5089</v>
      </c>
      <c r="H264" s="12" t="s">
        <v>5109</v>
      </c>
      <c r="I264" s="12" t="s">
        <v>76</v>
      </c>
      <c r="K264" s="12" t="s">
        <v>5091</v>
      </c>
      <c r="L264" s="12" t="s">
        <v>5110</v>
      </c>
      <c r="M264" s="12" t="s">
        <v>5096</v>
      </c>
      <c r="P264" s="12" t="s">
        <v>5204</v>
      </c>
      <c r="Q264" s="12">
        <v>1906</v>
      </c>
      <c r="R264" s="12">
        <v>5</v>
      </c>
    </row>
    <row r="265" spans="1:18" s="12" customFormat="1" ht="60" x14ac:dyDescent="0.25">
      <c r="A265" s="12" t="s">
        <v>1407</v>
      </c>
      <c r="B265" s="12" t="s">
        <v>1408</v>
      </c>
      <c r="C265" s="12">
        <v>9</v>
      </c>
      <c r="D265" s="12">
        <v>2</v>
      </c>
      <c r="E265" s="12" t="s">
        <v>1375</v>
      </c>
      <c r="F265" s="20" t="str">
        <f>IF(OR((G265="Lead"),(H265="Lead")),"Lead",IF(OR((G265="GRR"),(H265="GRR")),"GRR",IF(AND(OR((G265="Non-Lead"),(G265="Copper"),(G265="Galvanized"),(G265="Plastic"),(G265="Ductile Iron"),(G265="Cast Iron")),(OR((H265="Non-Lead"),(H265="Copper"),(H265="Galvanized"),(H265="Plastic"),(H265="Ductile Iron"),(H265="Cast Iron")))),"Non-lead",IF(OR(AND(OR(G265="Non-lead",G265="Copper",G265="Galvanized",G265="Plastic",G265="Ductile Iron",G265="Cast Iron",G265="Unknown"),(H265="Unknown")),(AND(OR(H265="Non-lead",H265="Copper",H265="Galvanized",H265="Plastic",H265="Ductile Iron",H265="Cast Iron"),(G265="Unknown")))),"Unknown",""))))</f>
        <v>Non-lead</v>
      </c>
      <c r="G265" s="12" t="s">
        <v>5089</v>
      </c>
      <c r="H265" s="12" t="s">
        <v>5109</v>
      </c>
      <c r="I265" s="12" t="s">
        <v>76</v>
      </c>
      <c r="K265" s="12" t="s">
        <v>5091</v>
      </c>
      <c r="L265" s="12" t="s">
        <v>5110</v>
      </c>
      <c r="M265" s="12" t="s">
        <v>5096</v>
      </c>
      <c r="P265" s="12" t="s">
        <v>5205</v>
      </c>
      <c r="Q265" s="12">
        <v>1906</v>
      </c>
      <c r="R265" s="12">
        <v>6</v>
      </c>
    </row>
    <row r="266" spans="1:18" s="12" customFormat="1" ht="60" x14ac:dyDescent="0.25">
      <c r="A266" s="12" t="s">
        <v>1409</v>
      </c>
      <c r="B266" s="12" t="s">
        <v>1410</v>
      </c>
      <c r="C266" s="12">
        <v>2</v>
      </c>
      <c r="D266" s="12">
        <v>8</v>
      </c>
      <c r="E266" s="12" t="s">
        <v>1375</v>
      </c>
      <c r="F266" s="20" t="str">
        <f>IF(OR((G266="Lead"),(H266="Lead")),"Lead",IF(OR((G266="GRR"),(H266="GRR")),"GRR",IF(AND(OR((G266="Non-Lead"),(G266="Copper"),(G266="Galvanized"),(G266="Plastic"),(G266="Ductile Iron"),(G266="Cast Iron")),(OR((H266="Non-Lead"),(H266="Copper"),(H266="Galvanized"),(H266="Plastic"),(H266="Ductile Iron"),(H266="Cast Iron")))),"Non-lead",IF(OR(AND(OR(G266="Non-lead",G266="Copper",G266="Galvanized",G266="Plastic",G266="Ductile Iron",G266="Cast Iron",G266="Unknown"),(H266="Unknown")),(AND(OR(H266="Non-lead",H266="Copper",H266="Galvanized",H266="Plastic",H266="Ductile Iron",H266="Cast Iron"),(G266="Unknown")))),"Unknown",""))))</f>
        <v>Non-lead</v>
      </c>
      <c r="G266" s="12" t="s">
        <v>5089</v>
      </c>
      <c r="H266" s="12" t="s">
        <v>5109</v>
      </c>
      <c r="I266" s="12" t="s">
        <v>76</v>
      </c>
      <c r="K266" s="12" t="s">
        <v>5091</v>
      </c>
      <c r="L266" s="12" t="s">
        <v>5110</v>
      </c>
      <c r="M266" s="12" t="s">
        <v>5096</v>
      </c>
      <c r="P266" s="12" t="s">
        <v>5205</v>
      </c>
      <c r="Q266" s="12">
        <v>1906</v>
      </c>
      <c r="R266" s="12">
        <v>6</v>
      </c>
    </row>
    <row r="267" spans="1:18" s="12" customFormat="1" ht="60" x14ac:dyDescent="0.25">
      <c r="A267" s="12" t="s">
        <v>1411</v>
      </c>
      <c r="B267" s="12" t="s">
        <v>1412</v>
      </c>
      <c r="C267" s="12">
        <v>1</v>
      </c>
      <c r="D267" s="12">
        <v>8</v>
      </c>
      <c r="E267" s="12" t="s">
        <v>1375</v>
      </c>
      <c r="F267" s="20" t="str">
        <f>IF(OR((G267="Lead"),(H267="Lead")),"Lead",IF(OR((G267="GRR"),(H267="GRR")),"GRR",IF(AND(OR((G267="Non-Lead"),(G267="Copper"),(G267="Galvanized"),(G267="Plastic"),(G267="Ductile Iron"),(G267="Cast Iron")),(OR((H267="Non-Lead"),(H267="Copper"),(H267="Galvanized"),(H267="Plastic"),(H267="Ductile Iron"),(H267="Cast Iron")))),"Non-lead",IF(OR(AND(OR(G267="Non-lead",G267="Copper",G267="Galvanized",G267="Plastic",G267="Ductile Iron",G267="Cast Iron",G267="Unknown"),(H267="Unknown")),(AND(OR(H267="Non-lead",H267="Copper",H267="Galvanized",H267="Plastic",H267="Ductile Iron",H267="Cast Iron"),(G267="Unknown")))),"Unknown",""))))</f>
        <v>Non-lead</v>
      </c>
      <c r="G267" s="12" t="s">
        <v>5089</v>
      </c>
      <c r="H267" s="12" t="s">
        <v>5109</v>
      </c>
      <c r="I267" s="12" t="s">
        <v>76</v>
      </c>
      <c r="K267" s="12" t="s">
        <v>5091</v>
      </c>
      <c r="L267" s="12" t="s">
        <v>5110</v>
      </c>
      <c r="M267" s="12" t="s">
        <v>5096</v>
      </c>
      <c r="P267" s="12" t="s">
        <v>5205</v>
      </c>
      <c r="Q267" s="12">
        <v>1906</v>
      </c>
      <c r="R267" s="12">
        <v>6</v>
      </c>
    </row>
    <row r="268" spans="1:18" s="12" customFormat="1" ht="60" x14ac:dyDescent="0.25">
      <c r="A268" s="12" t="s">
        <v>1413</v>
      </c>
      <c r="B268" s="12" t="s">
        <v>1414</v>
      </c>
      <c r="C268" s="12" t="s">
        <v>317</v>
      </c>
      <c r="D268" s="12">
        <v>3</v>
      </c>
      <c r="E268" s="12" t="s">
        <v>1375</v>
      </c>
      <c r="F268" s="20" t="str">
        <f>IF(OR((G268="Lead"),(H268="Lead")),"Lead",IF(OR((G268="GRR"),(H268="GRR")),"GRR",IF(AND(OR((G268="Non-Lead"),(G268="Copper"),(G268="Galvanized"),(G268="Plastic"),(G268="Ductile Iron"),(G268="Cast Iron")),(OR((H268="Non-Lead"),(H268="Copper"),(H268="Galvanized"),(H268="Plastic"),(H268="Ductile Iron"),(H268="Cast Iron")))),"Non-lead",IF(OR(AND(OR(G268="Non-lead",G268="Copper",G268="Galvanized",G268="Plastic",G268="Ductile Iron",G268="Cast Iron",G268="Unknown"),(H268="Unknown")),(AND(OR(H268="Non-lead",H268="Copper",H268="Galvanized",H268="Plastic",H268="Ductile Iron",H268="Cast Iron"),(G268="Unknown")))),"Unknown",""))))</f>
        <v>Non-lead</v>
      </c>
      <c r="G268" s="12" t="s">
        <v>5089</v>
      </c>
      <c r="H268" s="12" t="s">
        <v>5109</v>
      </c>
      <c r="I268" s="12" t="s">
        <v>76</v>
      </c>
      <c r="K268" s="12" t="s">
        <v>5091</v>
      </c>
      <c r="L268" s="12" t="s">
        <v>5110</v>
      </c>
      <c r="M268" s="12" t="s">
        <v>5096</v>
      </c>
      <c r="P268" s="12" t="s">
        <v>5203</v>
      </c>
      <c r="Q268" s="12">
        <v>1907</v>
      </c>
      <c r="R268" s="12">
        <v>5</v>
      </c>
    </row>
    <row r="269" spans="1:18" s="12" customFormat="1" ht="60" x14ac:dyDescent="0.25">
      <c r="A269" s="12" t="s">
        <v>1415</v>
      </c>
      <c r="B269" s="12" t="s">
        <v>1416</v>
      </c>
      <c r="C269" s="12">
        <v>3</v>
      </c>
      <c r="D269" s="12">
        <v>2</v>
      </c>
      <c r="E269" s="12" t="s">
        <v>1375</v>
      </c>
      <c r="F269" s="20" t="str">
        <f>IF(OR((G269="Lead"),(H269="Lead")),"Lead",IF(OR((G269="GRR"),(H269="GRR")),"GRR",IF(AND(OR((G269="Non-Lead"),(G269="Copper"),(G269="Galvanized"),(G269="Plastic"),(G269="Ductile Iron"),(G269="Cast Iron")),(OR((H269="Non-Lead"),(H269="Copper"),(H269="Galvanized"),(H269="Plastic"),(H269="Ductile Iron"),(H269="Cast Iron")))),"Non-lead",IF(OR(AND(OR(G269="Non-lead",G269="Copper",G269="Galvanized",G269="Plastic",G269="Ductile Iron",G269="Cast Iron",G269="Unknown"),(H269="Unknown")),(AND(OR(H269="Non-lead",H269="Copper",H269="Galvanized",H269="Plastic",H269="Ductile Iron",H269="Cast Iron"),(G269="Unknown")))),"Unknown",""))))</f>
        <v>Non-lead</v>
      </c>
      <c r="G269" s="12" t="s">
        <v>5089</v>
      </c>
      <c r="H269" s="12" t="s">
        <v>5109</v>
      </c>
      <c r="I269" s="12" t="s">
        <v>76</v>
      </c>
      <c r="K269" s="12" t="s">
        <v>5091</v>
      </c>
      <c r="L269" s="12" t="s">
        <v>5110</v>
      </c>
      <c r="M269" s="12" t="s">
        <v>5101</v>
      </c>
      <c r="P269" s="12" t="s">
        <v>5204</v>
      </c>
      <c r="Q269" s="12">
        <v>1907</v>
      </c>
      <c r="R269" s="12">
        <v>5</v>
      </c>
    </row>
    <row r="270" spans="1:18" s="12" customFormat="1" ht="60" x14ac:dyDescent="0.25">
      <c r="A270" s="12" t="s">
        <v>1415</v>
      </c>
      <c r="B270" s="12" t="s">
        <v>1416</v>
      </c>
      <c r="C270" s="12">
        <v>3</v>
      </c>
      <c r="D270" s="12">
        <v>2</v>
      </c>
      <c r="E270" s="12" t="s">
        <v>1375</v>
      </c>
      <c r="F270" s="20" t="str">
        <f>IF(OR((G270="Lead"),(H270="Lead")),"Lead",IF(OR((G270="GRR"),(H270="GRR")),"GRR",IF(AND(OR((G270="Non-Lead"),(G270="Copper"),(G270="Galvanized"),(G270="Plastic"),(G270="Ductile Iron"),(G270="Cast Iron")),(OR((H270="Non-Lead"),(H270="Copper"),(H270="Galvanized"),(H270="Plastic"),(H270="Ductile Iron"),(H270="Cast Iron")))),"Non-lead",IF(OR(AND(OR(G270="Non-lead",G270="Copper",G270="Galvanized",G270="Plastic",G270="Ductile Iron",G270="Cast Iron",G270="Unknown"),(H270="Unknown")),(AND(OR(H270="Non-lead",H270="Copper",H270="Galvanized",H270="Plastic",H270="Ductile Iron",H270="Cast Iron"),(G270="Unknown")))),"Unknown",""))))</f>
        <v>Non-lead</v>
      </c>
      <c r="G270" s="12" t="s">
        <v>5089</v>
      </c>
      <c r="H270" s="12" t="s">
        <v>5109</v>
      </c>
      <c r="I270" s="12" t="s">
        <v>76</v>
      </c>
      <c r="K270" s="12" t="s">
        <v>5091</v>
      </c>
      <c r="L270" s="12" t="s">
        <v>5110</v>
      </c>
      <c r="M270" s="12" t="s">
        <v>5101</v>
      </c>
      <c r="P270" s="12" t="s">
        <v>5204</v>
      </c>
      <c r="Q270" s="12">
        <v>1907</v>
      </c>
      <c r="R270" s="12">
        <v>5</v>
      </c>
    </row>
    <row r="271" spans="1:18" s="12" customFormat="1" ht="60" x14ac:dyDescent="0.25">
      <c r="A271" s="12" t="s">
        <v>1417</v>
      </c>
      <c r="B271" s="12" t="s">
        <v>1418</v>
      </c>
      <c r="C271" s="12">
        <v>6</v>
      </c>
      <c r="D271" s="12">
        <v>2</v>
      </c>
      <c r="E271" s="12" t="s">
        <v>1375</v>
      </c>
      <c r="F271" s="20" t="str">
        <f>IF(OR((G271="Lead"),(H271="Lead")),"Lead",IF(OR((G271="GRR"),(H271="GRR")),"GRR",IF(AND(OR((G271="Non-Lead"),(G271="Copper"),(G271="Galvanized"),(G271="Plastic"),(G271="Ductile Iron"),(G271="Cast Iron")),(OR((H271="Non-Lead"),(H271="Copper"),(H271="Galvanized"),(H271="Plastic"),(H271="Ductile Iron"),(H271="Cast Iron")))),"Non-lead",IF(OR(AND(OR(G271="Non-lead",G271="Copper",G271="Galvanized",G271="Plastic",G271="Ductile Iron",G271="Cast Iron",G271="Unknown"),(H271="Unknown")),(AND(OR(H271="Non-lead",H271="Copper",H271="Galvanized",H271="Plastic",H271="Ductile Iron",H271="Cast Iron"),(G271="Unknown")))),"Unknown",""))))</f>
        <v>Non-lead</v>
      </c>
      <c r="G271" s="12" t="s">
        <v>5089</v>
      </c>
      <c r="H271" s="12" t="s">
        <v>5109</v>
      </c>
      <c r="I271" s="12" t="s">
        <v>76</v>
      </c>
      <c r="K271" s="12" t="s">
        <v>5091</v>
      </c>
      <c r="L271" s="12" t="s">
        <v>5110</v>
      </c>
      <c r="M271" s="12" t="s">
        <v>5096</v>
      </c>
      <c r="P271" s="12" t="s">
        <v>5204</v>
      </c>
      <c r="Q271" s="12">
        <v>1910</v>
      </c>
      <c r="R271" s="12">
        <v>5</v>
      </c>
    </row>
    <row r="272" spans="1:18" s="12" customFormat="1" ht="60" x14ac:dyDescent="0.25">
      <c r="A272" s="12" t="s">
        <v>1419</v>
      </c>
      <c r="B272" s="12" t="s">
        <v>1420</v>
      </c>
      <c r="C272" s="12">
        <v>8</v>
      </c>
      <c r="D272" s="12">
        <v>3</v>
      </c>
      <c r="E272" s="12" t="s">
        <v>1375</v>
      </c>
      <c r="F272" s="20" t="str">
        <f>IF(OR((G272="Lead"),(H272="Lead")),"Lead",IF(OR((G272="GRR"),(H272="GRR")),"GRR",IF(AND(OR((G272="Non-Lead"),(G272="Copper"),(G272="Galvanized"),(G272="Plastic"),(G272="Ductile Iron"),(G272="Cast Iron")),(OR((H272="Non-Lead"),(H272="Copper"),(H272="Galvanized"),(H272="Plastic"),(H272="Ductile Iron"),(H272="Cast Iron")))),"Non-lead",IF(OR(AND(OR(G272="Non-lead",G272="Copper",G272="Galvanized",G272="Plastic",G272="Ductile Iron",G272="Cast Iron",G272="Unknown"),(H272="Unknown")),(AND(OR(H272="Non-lead",H272="Copper",H272="Galvanized",H272="Plastic",H272="Ductile Iron",H272="Cast Iron"),(G272="Unknown")))),"Unknown",""))))</f>
        <v>Non-lead</v>
      </c>
      <c r="G272" s="12" t="s">
        <v>5089</v>
      </c>
      <c r="H272" s="12" t="s">
        <v>5109</v>
      </c>
      <c r="I272" s="12" t="s">
        <v>76</v>
      </c>
      <c r="K272" s="12" t="s">
        <v>5091</v>
      </c>
      <c r="L272" s="12" t="s">
        <v>5110</v>
      </c>
      <c r="M272" s="12" t="s">
        <v>5096</v>
      </c>
      <c r="P272" s="12" t="s">
        <v>5205</v>
      </c>
      <c r="Q272" s="12">
        <v>1910</v>
      </c>
      <c r="R272" s="12">
        <v>6</v>
      </c>
    </row>
    <row r="273" spans="1:18" s="12" customFormat="1" ht="60" x14ac:dyDescent="0.25">
      <c r="A273" s="12" t="s">
        <v>1421</v>
      </c>
      <c r="B273" s="12" t="s">
        <v>1422</v>
      </c>
      <c r="C273" s="12">
        <v>10</v>
      </c>
      <c r="D273" s="12">
        <v>2</v>
      </c>
      <c r="E273" s="12" t="s">
        <v>1375</v>
      </c>
      <c r="F273" s="20" t="str">
        <f>IF(OR((G273="Lead"),(H273="Lead")),"Lead",IF(OR((G273="GRR"),(H273="GRR")),"GRR",IF(AND(OR((G273="Non-Lead"),(G273="Copper"),(G273="Galvanized"),(G273="Plastic"),(G273="Ductile Iron"),(G273="Cast Iron")),(OR((H273="Non-Lead"),(H273="Copper"),(H273="Galvanized"),(H273="Plastic"),(H273="Ductile Iron"),(H273="Cast Iron")))),"Non-lead",IF(OR(AND(OR(G273="Non-lead",G273="Copper",G273="Galvanized",G273="Plastic",G273="Ductile Iron",G273="Cast Iron",G273="Unknown"),(H273="Unknown")),(AND(OR(H273="Non-lead",H273="Copper",H273="Galvanized",H273="Plastic",H273="Ductile Iron",H273="Cast Iron"),(G273="Unknown")))),"Unknown",""))))</f>
        <v>Non-lead</v>
      </c>
      <c r="G273" s="12" t="s">
        <v>5089</v>
      </c>
      <c r="H273" s="12" t="s">
        <v>5109</v>
      </c>
      <c r="I273" s="12" t="s">
        <v>76</v>
      </c>
      <c r="K273" s="12" t="s">
        <v>5091</v>
      </c>
      <c r="L273" s="12" t="s">
        <v>5110</v>
      </c>
      <c r="M273" s="12" t="s">
        <v>5096</v>
      </c>
      <c r="P273" s="12" t="s">
        <v>5205</v>
      </c>
      <c r="Q273" s="12">
        <v>1912</v>
      </c>
      <c r="R273" s="12">
        <v>6</v>
      </c>
    </row>
    <row r="274" spans="1:18" s="12" customFormat="1" ht="60" x14ac:dyDescent="0.25">
      <c r="A274" s="12" t="s">
        <v>1423</v>
      </c>
      <c r="B274" s="12" t="s">
        <v>1424</v>
      </c>
      <c r="C274" s="12" t="s">
        <v>1425</v>
      </c>
      <c r="D274" s="12">
        <v>1</v>
      </c>
      <c r="E274" s="12" t="s">
        <v>1375</v>
      </c>
      <c r="F274" s="20" t="str">
        <f>IF(OR((G274="Lead"),(H274="Lead")),"Lead",IF(OR((G274="GRR"),(H274="GRR")),"GRR",IF(AND(OR((G274="Non-Lead"),(G274="Copper"),(G274="Galvanized"),(G274="Plastic"),(G274="Ductile Iron"),(G274="Cast Iron")),(OR((H274="Non-Lead"),(H274="Copper"),(H274="Galvanized"),(H274="Plastic"),(H274="Ductile Iron"),(H274="Cast Iron")))),"Non-lead",IF(OR(AND(OR(G274="Non-lead",G274="Copper",G274="Galvanized",G274="Plastic",G274="Ductile Iron",G274="Cast Iron",G274="Unknown"),(H274="Unknown")),(AND(OR(H274="Non-lead",H274="Copper",H274="Galvanized",H274="Plastic",H274="Ductile Iron",H274="Cast Iron"),(G274="Unknown")))),"Unknown",""))))</f>
        <v>Non-lead</v>
      </c>
      <c r="G274" s="12" t="s">
        <v>5089</v>
      </c>
      <c r="H274" s="12" t="s">
        <v>5109</v>
      </c>
      <c r="I274" s="12" t="s">
        <v>76</v>
      </c>
      <c r="K274" s="12" t="s">
        <v>5091</v>
      </c>
      <c r="L274" s="12" t="s">
        <v>5110</v>
      </c>
      <c r="M274" s="12" t="s">
        <v>5096</v>
      </c>
      <c r="P274" s="12" t="s">
        <v>5205</v>
      </c>
      <c r="Q274" s="12">
        <v>1915</v>
      </c>
      <c r="R274" s="12">
        <v>6</v>
      </c>
    </row>
    <row r="275" spans="1:18" s="12" customFormat="1" ht="60" x14ac:dyDescent="0.25">
      <c r="A275" s="12" t="s">
        <v>1426</v>
      </c>
      <c r="B275" s="12" t="s">
        <v>1427</v>
      </c>
      <c r="C275" s="12" t="s">
        <v>413</v>
      </c>
      <c r="D275" s="12">
        <v>1</v>
      </c>
      <c r="E275" s="12" t="s">
        <v>1375</v>
      </c>
      <c r="F275" s="20" t="str">
        <f>IF(OR((G275="Lead"),(H275="Lead")),"Lead",IF(OR((G275="GRR"),(H275="GRR")),"GRR",IF(AND(OR((G275="Non-Lead"),(G275="Copper"),(G275="Galvanized"),(G275="Plastic"),(G275="Ductile Iron"),(G275="Cast Iron")),(OR((H275="Non-Lead"),(H275="Copper"),(H275="Galvanized"),(H275="Plastic"),(H275="Ductile Iron"),(H275="Cast Iron")))),"Non-lead",IF(OR(AND(OR(G275="Non-lead",G275="Copper",G275="Galvanized",G275="Plastic",G275="Ductile Iron",G275="Cast Iron",G275="Unknown"),(H275="Unknown")),(AND(OR(H275="Non-lead",H275="Copper",H275="Galvanized",H275="Plastic",H275="Ductile Iron",H275="Cast Iron"),(G275="Unknown")))),"Unknown",""))))</f>
        <v>Non-lead</v>
      </c>
      <c r="G275" s="12" t="s">
        <v>5089</v>
      </c>
      <c r="H275" s="12" t="s">
        <v>5109</v>
      </c>
      <c r="I275" s="12" t="s">
        <v>76</v>
      </c>
      <c r="K275" s="12" t="s">
        <v>5091</v>
      </c>
      <c r="L275" s="12" t="s">
        <v>5110</v>
      </c>
      <c r="M275" s="12" t="s">
        <v>5096</v>
      </c>
      <c r="P275" s="12" t="s">
        <v>5205</v>
      </c>
      <c r="Q275" s="12">
        <v>1920</v>
      </c>
      <c r="R275" s="12">
        <v>6</v>
      </c>
    </row>
    <row r="276" spans="1:18" s="12" customFormat="1" ht="60" x14ac:dyDescent="0.25">
      <c r="A276" s="12" t="s">
        <v>1428</v>
      </c>
      <c r="B276" s="12" t="s">
        <v>1429</v>
      </c>
      <c r="C276" s="12">
        <v>7</v>
      </c>
      <c r="D276" s="12">
        <v>3</v>
      </c>
      <c r="E276" s="12" t="s">
        <v>1375</v>
      </c>
      <c r="F276" s="20" t="str">
        <f>IF(OR((G276="Lead"),(H276="Lead")),"Lead",IF(OR((G276="GRR"),(H276="GRR")),"GRR",IF(AND(OR((G276="Non-Lead"),(G276="Copper"),(G276="Galvanized"),(G276="Plastic"),(G276="Ductile Iron"),(G276="Cast Iron")),(OR((H276="Non-Lead"),(H276="Copper"),(H276="Galvanized"),(H276="Plastic"),(H276="Ductile Iron"),(H276="Cast Iron")))),"Non-lead",IF(OR(AND(OR(G276="Non-lead",G276="Copper",G276="Galvanized",G276="Plastic",G276="Ductile Iron",G276="Cast Iron",G276="Unknown"),(H276="Unknown")),(AND(OR(H276="Non-lead",H276="Copper",H276="Galvanized",H276="Plastic",H276="Ductile Iron",H276="Cast Iron"),(G276="Unknown")))),"Unknown",""))))</f>
        <v>Non-lead</v>
      </c>
      <c r="G276" s="12" t="s">
        <v>5089</v>
      </c>
      <c r="H276" s="12" t="s">
        <v>5109</v>
      </c>
      <c r="I276" s="12" t="s">
        <v>76</v>
      </c>
      <c r="K276" s="12" t="s">
        <v>5091</v>
      </c>
      <c r="L276" s="12" t="s">
        <v>5110</v>
      </c>
      <c r="M276" s="12" t="s">
        <v>5096</v>
      </c>
      <c r="P276" s="12" t="s">
        <v>5205</v>
      </c>
      <c r="Q276" s="12">
        <v>1920</v>
      </c>
      <c r="R276" s="12">
        <v>6</v>
      </c>
    </row>
    <row r="277" spans="1:18" s="12" customFormat="1" ht="60" x14ac:dyDescent="0.25">
      <c r="A277" s="12" t="s">
        <v>1430</v>
      </c>
      <c r="B277" s="12" t="s">
        <v>1431</v>
      </c>
      <c r="C277" s="12">
        <v>3</v>
      </c>
      <c r="D277" s="12">
        <v>1</v>
      </c>
      <c r="E277" s="12" t="s">
        <v>1375</v>
      </c>
      <c r="F277" s="20" t="str">
        <f>IF(OR((G277="Lead"),(H277="Lead")),"Lead",IF(OR((G277="GRR"),(H277="GRR")),"GRR",IF(AND(OR((G277="Non-Lead"),(G277="Copper"),(G277="Galvanized"),(G277="Plastic"),(G277="Ductile Iron"),(G277="Cast Iron")),(OR((H277="Non-Lead"),(H277="Copper"),(H277="Galvanized"),(H277="Plastic"),(H277="Ductile Iron"),(H277="Cast Iron")))),"Non-lead",IF(OR(AND(OR(G277="Non-lead",G277="Copper",G277="Galvanized",G277="Plastic",G277="Ductile Iron",G277="Cast Iron",G277="Unknown"),(H277="Unknown")),(AND(OR(H277="Non-lead",H277="Copper",H277="Galvanized",H277="Plastic",H277="Ductile Iron",H277="Cast Iron"),(G277="Unknown")))),"Unknown",""))))</f>
        <v>Non-lead</v>
      </c>
      <c r="G277" s="12" t="s">
        <v>5089</v>
      </c>
      <c r="H277" s="12" t="s">
        <v>5109</v>
      </c>
      <c r="I277" s="12" t="s">
        <v>76</v>
      </c>
      <c r="K277" s="12" t="s">
        <v>5091</v>
      </c>
      <c r="L277" s="12" t="s">
        <v>5110</v>
      </c>
      <c r="M277" s="12" t="s">
        <v>5096</v>
      </c>
      <c r="P277" s="12" t="s">
        <v>5204</v>
      </c>
      <c r="Q277" s="12">
        <v>1922</v>
      </c>
      <c r="R277" s="12">
        <v>5</v>
      </c>
    </row>
    <row r="278" spans="1:18" s="12" customFormat="1" ht="60" x14ac:dyDescent="0.25">
      <c r="A278" s="12" t="s">
        <v>1432</v>
      </c>
      <c r="B278" s="12" t="s">
        <v>1433</v>
      </c>
      <c r="C278" s="12" t="s">
        <v>295</v>
      </c>
      <c r="D278" s="12">
        <v>3</v>
      </c>
      <c r="E278" s="12" t="s">
        <v>1375</v>
      </c>
      <c r="F278" s="20" t="str">
        <f>IF(OR((G278="Lead"),(H278="Lead")),"Lead",IF(OR((G278="GRR"),(H278="GRR")),"GRR",IF(AND(OR((G278="Non-Lead"),(G278="Copper"),(G278="Galvanized"),(G278="Plastic"),(G278="Ductile Iron"),(G278="Cast Iron")),(OR((H278="Non-Lead"),(H278="Copper"),(H278="Galvanized"),(H278="Plastic"),(H278="Ductile Iron"),(H278="Cast Iron")))),"Non-lead",IF(OR(AND(OR(G278="Non-lead",G278="Copper",G278="Galvanized",G278="Plastic",G278="Ductile Iron",G278="Cast Iron",G278="Unknown"),(H278="Unknown")),(AND(OR(H278="Non-lead",H278="Copper",H278="Galvanized",H278="Plastic",H278="Ductile Iron",H278="Cast Iron"),(G278="Unknown")))),"Unknown",""))))</f>
        <v>Non-lead</v>
      </c>
      <c r="G278" s="12" t="s">
        <v>5089</v>
      </c>
      <c r="H278" s="12" t="s">
        <v>5109</v>
      </c>
      <c r="I278" s="12" t="s">
        <v>76</v>
      </c>
      <c r="K278" s="12" t="s">
        <v>5091</v>
      </c>
      <c r="L278" s="12" t="s">
        <v>5110</v>
      </c>
      <c r="M278" s="12" t="s">
        <v>5096</v>
      </c>
      <c r="P278" s="12" t="s">
        <v>5205</v>
      </c>
      <c r="Q278" s="12">
        <v>1925</v>
      </c>
      <c r="R278" s="12">
        <v>6</v>
      </c>
    </row>
    <row r="279" spans="1:18" s="12" customFormat="1" ht="60" x14ac:dyDescent="0.25">
      <c r="A279" s="12" t="s">
        <v>1434</v>
      </c>
      <c r="B279" s="12" t="s">
        <v>1435</v>
      </c>
      <c r="C279" s="12" t="s">
        <v>308</v>
      </c>
      <c r="D279" s="12">
        <v>8</v>
      </c>
      <c r="E279" s="12" t="s">
        <v>1375</v>
      </c>
      <c r="F279" s="20" t="str">
        <f>IF(OR((G279="Lead"),(H279="Lead")),"Lead",IF(OR((G279="GRR"),(H279="GRR")),"GRR",IF(AND(OR((G279="Non-Lead"),(G279="Copper"),(G279="Galvanized"),(G279="Plastic"),(G279="Ductile Iron"),(G279="Cast Iron")),(OR((H279="Non-Lead"),(H279="Copper"),(H279="Galvanized"),(H279="Plastic"),(H279="Ductile Iron"),(H279="Cast Iron")))),"Non-lead",IF(OR(AND(OR(G279="Non-lead",G279="Copper",G279="Galvanized",G279="Plastic",G279="Ductile Iron",G279="Cast Iron",G279="Unknown"),(H279="Unknown")),(AND(OR(H279="Non-lead",H279="Copper",H279="Galvanized",H279="Plastic",H279="Ductile Iron",H279="Cast Iron"),(G279="Unknown")))),"Unknown",""))))</f>
        <v>Non-lead</v>
      </c>
      <c r="G279" s="12" t="s">
        <v>5089</v>
      </c>
      <c r="H279" s="12" t="s">
        <v>5109</v>
      </c>
      <c r="I279" s="12" t="s">
        <v>76</v>
      </c>
      <c r="K279" s="12" t="s">
        <v>5091</v>
      </c>
      <c r="L279" s="12" t="s">
        <v>5110</v>
      </c>
      <c r="M279" s="12" t="s">
        <v>5096</v>
      </c>
      <c r="P279" s="12" t="s">
        <v>5205</v>
      </c>
      <c r="Q279" s="12">
        <v>1930</v>
      </c>
      <c r="R279" s="12">
        <v>6</v>
      </c>
    </row>
    <row r="280" spans="1:18" s="12" customFormat="1" ht="60" x14ac:dyDescent="0.25">
      <c r="A280" s="12" t="s">
        <v>1436</v>
      </c>
      <c r="B280" s="12" t="s">
        <v>1437</v>
      </c>
      <c r="C280" s="12">
        <v>4</v>
      </c>
      <c r="D280" s="12">
        <v>7</v>
      </c>
      <c r="E280" s="12" t="s">
        <v>1375</v>
      </c>
      <c r="F280" s="20" t="str">
        <f>IF(OR((G280="Lead"),(H280="Lead")),"Lead",IF(OR((G280="GRR"),(H280="GRR")),"GRR",IF(AND(OR((G280="Non-Lead"),(G280="Copper"),(G280="Galvanized"),(G280="Plastic"),(G280="Ductile Iron"),(G280="Cast Iron")),(OR((H280="Non-Lead"),(H280="Copper"),(H280="Galvanized"),(H280="Plastic"),(H280="Ductile Iron"),(H280="Cast Iron")))),"Non-lead",IF(OR(AND(OR(G280="Non-lead",G280="Copper",G280="Galvanized",G280="Plastic",G280="Ductile Iron",G280="Cast Iron",G280="Unknown"),(H280="Unknown")),(AND(OR(H280="Non-lead",H280="Copper",H280="Galvanized",H280="Plastic",H280="Ductile Iron",H280="Cast Iron"),(G280="Unknown")))),"Unknown",""))))</f>
        <v>Non-lead</v>
      </c>
      <c r="G280" s="12" t="s">
        <v>5089</v>
      </c>
      <c r="H280" s="12" t="s">
        <v>5109</v>
      </c>
      <c r="I280" s="12" t="s">
        <v>76</v>
      </c>
      <c r="K280" s="12" t="s">
        <v>5091</v>
      </c>
      <c r="L280" s="12" t="s">
        <v>5110</v>
      </c>
      <c r="M280" s="12" t="s">
        <v>5096</v>
      </c>
      <c r="P280" s="12" t="s">
        <v>5205</v>
      </c>
      <c r="Q280" s="12">
        <v>1935</v>
      </c>
      <c r="R280" s="12">
        <v>6</v>
      </c>
    </row>
    <row r="281" spans="1:18" s="12" customFormat="1" ht="60" x14ac:dyDescent="0.25">
      <c r="A281" s="12" t="s">
        <v>1438</v>
      </c>
      <c r="B281" s="12" t="s">
        <v>1439</v>
      </c>
      <c r="C281" s="12" t="s">
        <v>317</v>
      </c>
      <c r="D281" s="12">
        <v>2</v>
      </c>
      <c r="E281" s="12" t="s">
        <v>1375</v>
      </c>
      <c r="F281" s="20" t="str">
        <f>IF(OR((G281="Lead"),(H281="Lead")),"Lead",IF(OR((G281="GRR"),(H281="GRR")),"GRR",IF(AND(OR((G281="Non-Lead"),(G281="Copper"),(G281="Galvanized"),(G281="Plastic"),(G281="Ductile Iron"),(G281="Cast Iron")),(OR((H281="Non-Lead"),(H281="Copper"),(H281="Galvanized"),(H281="Plastic"),(H281="Ductile Iron"),(H281="Cast Iron")))),"Non-lead",IF(OR(AND(OR(G281="Non-lead",G281="Copper",G281="Galvanized",G281="Plastic",G281="Ductile Iron",G281="Cast Iron",G281="Unknown"),(H281="Unknown")),(AND(OR(H281="Non-lead",H281="Copper",H281="Galvanized",H281="Plastic",H281="Ductile Iron",H281="Cast Iron"),(G281="Unknown")))),"Unknown",""))))</f>
        <v>Non-lead</v>
      </c>
      <c r="G281" s="12" t="s">
        <v>5089</v>
      </c>
      <c r="H281" s="12" t="s">
        <v>5109</v>
      </c>
      <c r="I281" s="12" t="s">
        <v>76</v>
      </c>
      <c r="K281" s="12" t="s">
        <v>5091</v>
      </c>
      <c r="L281" s="12" t="s">
        <v>5110</v>
      </c>
      <c r="M281" s="12" t="s">
        <v>5096</v>
      </c>
      <c r="P281" s="12" t="s">
        <v>5204</v>
      </c>
      <c r="Q281" s="12">
        <v>1936</v>
      </c>
      <c r="R281" s="12">
        <v>5</v>
      </c>
    </row>
    <row r="282" spans="1:18" s="12" customFormat="1" ht="60" x14ac:dyDescent="0.25">
      <c r="A282" s="12" t="s">
        <v>1440</v>
      </c>
      <c r="B282" s="12" t="s">
        <v>1441</v>
      </c>
      <c r="C282" s="12">
        <v>5</v>
      </c>
      <c r="D282" s="12">
        <v>2</v>
      </c>
      <c r="E282" s="12" t="s">
        <v>1375</v>
      </c>
      <c r="F282" s="20" t="str">
        <f>IF(OR((G282="Lead"),(H282="Lead")),"Lead",IF(OR((G282="GRR"),(H282="GRR")),"GRR",IF(AND(OR((G282="Non-Lead"),(G282="Copper"),(G282="Galvanized"),(G282="Plastic"),(G282="Ductile Iron"),(G282="Cast Iron")),(OR((H282="Non-Lead"),(H282="Copper"),(H282="Galvanized"),(H282="Plastic"),(H282="Ductile Iron"),(H282="Cast Iron")))),"Non-lead",IF(OR(AND(OR(G282="Non-lead",G282="Copper",G282="Galvanized",G282="Plastic",G282="Ductile Iron",G282="Cast Iron",G282="Unknown"),(H282="Unknown")),(AND(OR(H282="Non-lead",H282="Copper",H282="Galvanized",H282="Plastic",H282="Ductile Iron",H282="Cast Iron"),(G282="Unknown")))),"Unknown",""))))</f>
        <v>Non-lead</v>
      </c>
      <c r="G282" s="12" t="s">
        <v>5089</v>
      </c>
      <c r="H282" s="12" t="s">
        <v>5109</v>
      </c>
      <c r="I282" s="12" t="s">
        <v>76</v>
      </c>
      <c r="K282" s="12" t="s">
        <v>5091</v>
      </c>
      <c r="L282" s="12" t="s">
        <v>5110</v>
      </c>
      <c r="M282" s="12" t="s">
        <v>5096</v>
      </c>
      <c r="P282" s="12" t="s">
        <v>5204</v>
      </c>
      <c r="Q282" s="12">
        <v>1945</v>
      </c>
      <c r="R282" s="12">
        <v>5</v>
      </c>
    </row>
    <row r="283" spans="1:18" s="12" customFormat="1" ht="60" x14ac:dyDescent="0.25">
      <c r="A283" s="12" t="s">
        <v>1442</v>
      </c>
      <c r="B283" s="12" t="s">
        <v>1443</v>
      </c>
      <c r="C283" s="12">
        <v>7</v>
      </c>
      <c r="D283" s="12">
        <v>1</v>
      </c>
      <c r="E283" s="12" t="s">
        <v>1375</v>
      </c>
      <c r="F283" s="20" t="str">
        <f>IF(OR((G283="Lead"),(H283="Lead")),"Lead",IF(OR((G283="GRR"),(H283="GRR")),"GRR",IF(AND(OR((G283="Non-Lead"),(G283="Copper"),(G283="Galvanized"),(G283="Plastic"),(G283="Ductile Iron"),(G283="Cast Iron")),(OR((H283="Non-Lead"),(H283="Copper"),(H283="Galvanized"),(H283="Plastic"),(H283="Ductile Iron"),(H283="Cast Iron")))),"Non-lead",IF(OR(AND(OR(G283="Non-lead",G283="Copper",G283="Galvanized",G283="Plastic",G283="Ductile Iron",G283="Cast Iron",G283="Unknown"),(H283="Unknown")),(AND(OR(H283="Non-lead",H283="Copper",H283="Galvanized",H283="Plastic",H283="Ductile Iron",H283="Cast Iron"),(G283="Unknown")))),"Unknown",""))))</f>
        <v>Non-lead</v>
      </c>
      <c r="G283" s="12" t="s">
        <v>5089</v>
      </c>
      <c r="H283" s="12" t="s">
        <v>5109</v>
      </c>
      <c r="I283" s="12" t="s">
        <v>76</v>
      </c>
      <c r="K283" s="12" t="s">
        <v>5091</v>
      </c>
      <c r="L283" s="12" t="s">
        <v>5110</v>
      </c>
      <c r="M283" s="12" t="s">
        <v>5096</v>
      </c>
      <c r="P283" s="12" t="s">
        <v>5205</v>
      </c>
      <c r="Q283" s="12">
        <v>1947</v>
      </c>
      <c r="R283" s="12">
        <v>6</v>
      </c>
    </row>
    <row r="284" spans="1:18" s="12" customFormat="1" ht="60" x14ac:dyDescent="0.25">
      <c r="A284" s="12" t="s">
        <v>1444</v>
      </c>
      <c r="B284" s="12" t="s">
        <v>1445</v>
      </c>
      <c r="C284" s="12">
        <v>1</v>
      </c>
      <c r="D284" s="12">
        <v>7</v>
      </c>
      <c r="E284" s="12" t="s">
        <v>1375</v>
      </c>
      <c r="F284" s="20" t="str">
        <f>IF(OR((G284="Lead"),(H284="Lead")),"Lead",IF(OR((G284="GRR"),(H284="GRR")),"GRR",IF(AND(OR((G284="Non-Lead"),(G284="Copper"),(G284="Galvanized"),(G284="Plastic"),(G284="Ductile Iron"),(G284="Cast Iron")),(OR((H284="Non-Lead"),(H284="Copper"),(H284="Galvanized"),(H284="Plastic"),(H284="Ductile Iron"),(H284="Cast Iron")))),"Non-lead",IF(OR(AND(OR(G284="Non-lead",G284="Copper",G284="Galvanized",G284="Plastic",G284="Ductile Iron",G284="Cast Iron",G284="Unknown"),(H284="Unknown")),(AND(OR(H284="Non-lead",H284="Copper",H284="Galvanized",H284="Plastic",H284="Ductile Iron",H284="Cast Iron"),(G284="Unknown")))),"Unknown",""))))</f>
        <v>Non-lead</v>
      </c>
      <c r="G284" s="12" t="s">
        <v>5089</v>
      </c>
      <c r="H284" s="12" t="s">
        <v>5109</v>
      </c>
      <c r="I284" s="12" t="s">
        <v>76</v>
      </c>
      <c r="K284" s="12" t="s">
        <v>5091</v>
      </c>
      <c r="L284" s="12" t="s">
        <v>5110</v>
      </c>
      <c r="M284" s="12" t="s">
        <v>5096</v>
      </c>
      <c r="P284" s="12" t="s">
        <v>5205</v>
      </c>
      <c r="Q284" s="12">
        <v>1947</v>
      </c>
      <c r="R284" s="12">
        <v>6</v>
      </c>
    </row>
    <row r="285" spans="1:18" s="12" customFormat="1" ht="30" x14ac:dyDescent="0.25">
      <c r="A285" s="12" t="s">
        <v>1446</v>
      </c>
      <c r="B285" s="12" t="s">
        <v>1385</v>
      </c>
      <c r="C285" s="12">
        <v>7</v>
      </c>
      <c r="D285" s="12">
        <v>2</v>
      </c>
      <c r="E285" s="12" t="s">
        <v>1375</v>
      </c>
      <c r="F285" s="20" t="str">
        <f>IF(OR((G285="Lead"),(H285="Lead")),"Lead",IF(OR((G285="GRR"),(H285="GRR")),"GRR",IF(AND(OR((G285="Non-Lead"),(G285="Copper"),(G285="Galvanized"),(G285="Plastic"),(G285="Ductile Iron"),(G285="Cast Iron")),(OR((H285="Non-Lead"),(H285="Copper"),(H285="Galvanized"),(H285="Plastic"),(H285="Ductile Iron"),(H285="Cast Iron")))),"Non-lead",IF(OR(AND(OR(G285="Non-lead",G285="Copper",G285="Galvanized",G285="Plastic",G285="Ductile Iron",G285="Cast Iron",G285="Unknown"),(H285="Unknown")),(AND(OR(H285="Non-lead",H285="Copper",H285="Galvanized",H285="Plastic",H285="Ductile Iron",H285="Cast Iron"),(G285="Unknown")))),"Unknown",""))))</f>
        <v>Non-lead</v>
      </c>
      <c r="G285" s="12" t="s">
        <v>5089</v>
      </c>
      <c r="H285" s="12" t="s">
        <v>5095</v>
      </c>
      <c r="I285" s="12" t="s">
        <v>76</v>
      </c>
      <c r="K285" s="12" t="s">
        <v>5091</v>
      </c>
      <c r="L285" s="12" t="s">
        <v>5110</v>
      </c>
      <c r="M285" s="12" t="s">
        <v>5096</v>
      </c>
      <c r="P285" s="12" t="s">
        <v>5206</v>
      </c>
      <c r="Q285" s="12">
        <v>1956</v>
      </c>
      <c r="R285" s="12">
        <v>6</v>
      </c>
    </row>
    <row r="286" spans="1:18" s="12" customFormat="1" ht="60" x14ac:dyDescent="0.25">
      <c r="A286" s="12" t="s">
        <v>1447</v>
      </c>
      <c r="B286" s="12" t="s">
        <v>1448</v>
      </c>
      <c r="C286" s="12">
        <v>2</v>
      </c>
      <c r="D286" s="12">
        <v>4</v>
      </c>
      <c r="E286" s="12" t="s">
        <v>1375</v>
      </c>
      <c r="F286" s="20" t="str">
        <f>IF(OR((G286="Lead"),(H286="Lead")),"Lead",IF(OR((G286="GRR"),(H286="GRR")),"GRR",IF(AND(OR((G286="Non-Lead"),(G286="Copper"),(G286="Galvanized"),(G286="Plastic"),(G286="Ductile Iron"),(G286="Cast Iron")),(OR((H286="Non-Lead"),(H286="Copper"),(H286="Galvanized"),(H286="Plastic"),(H286="Ductile Iron"),(H286="Cast Iron")))),"Non-lead",IF(OR(AND(OR(G286="Non-lead",G286="Copper",G286="Galvanized",G286="Plastic",G286="Ductile Iron",G286="Cast Iron",G286="Unknown"),(H286="Unknown")),(AND(OR(H286="Non-lead",H286="Copper",H286="Galvanized",H286="Plastic",H286="Ductile Iron",H286="Cast Iron"),(G286="Unknown")))),"Unknown",""))))</f>
        <v>Non-lead</v>
      </c>
      <c r="G286" s="12" t="s">
        <v>5089</v>
      </c>
      <c r="H286" s="12" t="s">
        <v>5109</v>
      </c>
      <c r="I286" s="12" t="s">
        <v>76</v>
      </c>
      <c r="K286" s="12" t="s">
        <v>5091</v>
      </c>
      <c r="L286" s="12" t="s">
        <v>5110</v>
      </c>
      <c r="M286" s="12" t="s">
        <v>5096</v>
      </c>
      <c r="P286" s="12" t="s">
        <v>5203</v>
      </c>
      <c r="Q286" s="12">
        <v>1957</v>
      </c>
      <c r="R286" s="12">
        <v>5</v>
      </c>
    </row>
    <row r="287" spans="1:18" s="12" customFormat="1" ht="60" x14ac:dyDescent="0.25">
      <c r="A287" s="12" t="s">
        <v>1449</v>
      </c>
      <c r="B287" s="12" t="s">
        <v>1450</v>
      </c>
      <c r="C287" s="12">
        <v>6</v>
      </c>
      <c r="D287" s="12">
        <v>7</v>
      </c>
      <c r="E287" s="12" t="s">
        <v>1375</v>
      </c>
      <c r="F287" s="20" t="str">
        <f>IF(OR((G287="Lead"),(H287="Lead")),"Lead",IF(OR((G287="GRR"),(H287="GRR")),"GRR",IF(AND(OR((G287="Non-Lead"),(G287="Copper"),(G287="Galvanized"),(G287="Plastic"),(G287="Ductile Iron"),(G287="Cast Iron")),(OR((H287="Non-Lead"),(H287="Copper"),(H287="Galvanized"),(H287="Plastic"),(H287="Ductile Iron"),(H287="Cast Iron")))),"Non-lead",IF(OR(AND(OR(G287="Non-lead",G287="Copper",G287="Galvanized",G287="Plastic",G287="Ductile Iron",G287="Cast Iron",G287="Unknown"),(H287="Unknown")),(AND(OR(H287="Non-lead",H287="Copper",H287="Galvanized",H287="Plastic",H287="Ductile Iron",H287="Cast Iron"),(G287="Unknown")))),"Unknown",""))))</f>
        <v>Non-lead</v>
      </c>
      <c r="G287" s="12" t="s">
        <v>5089</v>
      </c>
      <c r="H287" s="12" t="s">
        <v>5109</v>
      </c>
      <c r="I287" s="12" t="s">
        <v>76</v>
      </c>
      <c r="K287" s="12" t="s">
        <v>5091</v>
      </c>
      <c r="L287" s="12" t="s">
        <v>5110</v>
      </c>
      <c r="M287" s="12" t="s">
        <v>5096</v>
      </c>
      <c r="P287" s="12" t="s">
        <v>5205</v>
      </c>
      <c r="Q287" s="12">
        <v>1971</v>
      </c>
      <c r="R287" s="12">
        <v>6</v>
      </c>
    </row>
    <row r="288" spans="1:18" s="12" customFormat="1" ht="60" x14ac:dyDescent="0.25">
      <c r="A288" s="12" t="s">
        <v>1451</v>
      </c>
      <c r="B288" s="12" t="s">
        <v>1452</v>
      </c>
      <c r="C288" s="12">
        <v>12</v>
      </c>
      <c r="D288" s="12">
        <v>2</v>
      </c>
      <c r="E288" s="12" t="s">
        <v>1375</v>
      </c>
      <c r="F288" s="20" t="str">
        <f>IF(OR((G288="Lead"),(H288="Lead")),"Lead",IF(OR((G288="GRR"),(H288="GRR")),"GRR",IF(AND(OR((G288="Non-Lead"),(G288="Copper"),(G288="Galvanized"),(G288="Plastic"),(G288="Ductile Iron"),(G288="Cast Iron")),(OR((H288="Non-Lead"),(H288="Copper"),(H288="Galvanized"),(H288="Plastic"),(H288="Ductile Iron"),(H288="Cast Iron")))),"Non-lead",IF(OR(AND(OR(G288="Non-lead",G288="Copper",G288="Galvanized",G288="Plastic",G288="Ductile Iron",G288="Cast Iron",G288="Unknown"),(H288="Unknown")),(AND(OR(H288="Non-lead",H288="Copper",H288="Galvanized",H288="Plastic",H288="Ductile Iron",H288="Cast Iron"),(G288="Unknown")))),"Unknown",""))))</f>
        <v>Non-lead</v>
      </c>
      <c r="G288" s="12" t="s">
        <v>5089</v>
      </c>
      <c r="H288" s="12" t="s">
        <v>5109</v>
      </c>
      <c r="I288" s="12" t="s">
        <v>76</v>
      </c>
      <c r="K288" s="12" t="s">
        <v>5091</v>
      </c>
      <c r="L288" s="12" t="s">
        <v>5110</v>
      </c>
      <c r="M288" s="12" t="s">
        <v>5096</v>
      </c>
      <c r="P288" s="12" t="s">
        <v>5205</v>
      </c>
      <c r="Q288" s="12">
        <v>1976</v>
      </c>
      <c r="R288" s="12">
        <v>6</v>
      </c>
    </row>
    <row r="289" spans="1:18" s="12" customFormat="1" ht="60" x14ac:dyDescent="0.25">
      <c r="A289" s="12" t="s">
        <v>1453</v>
      </c>
      <c r="B289" s="12" t="s">
        <v>1454</v>
      </c>
      <c r="C289" s="12">
        <v>6</v>
      </c>
      <c r="D289" s="12">
        <v>1</v>
      </c>
      <c r="E289" s="12" t="s">
        <v>1375</v>
      </c>
      <c r="F289" s="20" t="str">
        <f>IF(OR((G289="Lead"),(H289="Lead")),"Lead",IF(OR((G289="GRR"),(H289="GRR")),"GRR",IF(AND(OR((G289="Non-Lead"),(G289="Copper"),(G289="Galvanized"),(G289="Plastic"),(G289="Ductile Iron"),(G289="Cast Iron")),(OR((H289="Non-Lead"),(H289="Copper"),(H289="Galvanized"),(H289="Plastic"),(H289="Ductile Iron"),(H289="Cast Iron")))),"Non-lead",IF(OR(AND(OR(G289="Non-lead",G289="Copper",G289="Galvanized",G289="Plastic",G289="Ductile Iron",G289="Cast Iron",G289="Unknown"),(H289="Unknown")),(AND(OR(H289="Non-lead",H289="Copper",H289="Galvanized",H289="Plastic",H289="Ductile Iron",H289="Cast Iron"),(G289="Unknown")))),"Unknown",""))))</f>
        <v>Non-lead</v>
      </c>
      <c r="G289" s="12" t="s">
        <v>5089</v>
      </c>
      <c r="H289" s="12" t="s">
        <v>5109</v>
      </c>
      <c r="I289" s="12" t="s">
        <v>76</v>
      </c>
      <c r="K289" s="12" t="s">
        <v>5091</v>
      </c>
      <c r="L289" s="12" t="s">
        <v>5110</v>
      </c>
      <c r="M289" s="12" t="s">
        <v>5188</v>
      </c>
      <c r="P289" s="12" t="s">
        <v>5204</v>
      </c>
      <c r="Q289" s="12">
        <v>1983</v>
      </c>
      <c r="R289" s="12">
        <v>5</v>
      </c>
    </row>
    <row r="290" spans="1:18" s="12" customFormat="1" ht="60" x14ac:dyDescent="0.25">
      <c r="A290" s="12" t="s">
        <v>1455</v>
      </c>
      <c r="B290" s="12" t="s">
        <v>1456</v>
      </c>
      <c r="C290" s="12">
        <v>6</v>
      </c>
      <c r="D290" s="12">
        <v>1</v>
      </c>
      <c r="E290" s="12" t="s">
        <v>1375</v>
      </c>
      <c r="F290" s="20" t="str">
        <f>IF(OR((G290="Lead"),(H290="Lead")),"Lead",IF(OR((G290="GRR"),(H290="GRR")),"GRR",IF(AND(OR((G290="Non-Lead"),(G290="Copper"),(G290="Galvanized"),(G290="Plastic"),(G290="Ductile Iron"),(G290="Cast Iron")),(OR((H290="Non-Lead"),(H290="Copper"),(H290="Galvanized"),(H290="Plastic"),(H290="Ductile Iron"),(H290="Cast Iron")))),"Non-lead",IF(OR(AND(OR(G290="Non-lead",G290="Copper",G290="Galvanized",G290="Plastic",G290="Ductile Iron",G290="Cast Iron",G290="Unknown"),(H290="Unknown")),(AND(OR(H290="Non-lead",H290="Copper",H290="Galvanized",H290="Plastic",H290="Ductile Iron",H290="Cast Iron"),(G290="Unknown")))),"Unknown",""))))</f>
        <v>Non-lead</v>
      </c>
      <c r="G290" s="12" t="s">
        <v>5089</v>
      </c>
      <c r="H290" s="12" t="s">
        <v>5109</v>
      </c>
      <c r="I290" s="12" t="s">
        <v>76</v>
      </c>
      <c r="K290" s="12" t="s">
        <v>5091</v>
      </c>
      <c r="L290" s="12" t="s">
        <v>5110</v>
      </c>
      <c r="M290" s="12" t="s">
        <v>5188</v>
      </c>
      <c r="P290" s="12" t="s">
        <v>5204</v>
      </c>
      <c r="Q290" s="12">
        <v>1984</v>
      </c>
      <c r="R290" s="12">
        <v>5</v>
      </c>
    </row>
    <row r="291" spans="1:18" s="12" customFormat="1" ht="60" x14ac:dyDescent="0.25">
      <c r="A291" s="12" t="s">
        <v>1457</v>
      </c>
      <c r="B291" s="12" t="s">
        <v>1458</v>
      </c>
      <c r="C291" s="12" t="s">
        <v>503</v>
      </c>
      <c r="D291" s="12">
        <v>1</v>
      </c>
      <c r="E291" s="12" t="s">
        <v>1375</v>
      </c>
      <c r="F291" s="20" t="str">
        <f>IF(OR((G291="Lead"),(H291="Lead")),"Lead",IF(OR((G291="GRR"),(H291="GRR")),"GRR",IF(AND(OR((G291="Non-Lead"),(G291="Copper"),(G291="Galvanized"),(G291="Plastic"),(G291="Ductile Iron"),(G291="Cast Iron")),(OR((H291="Non-Lead"),(H291="Copper"),(H291="Galvanized"),(H291="Plastic"),(H291="Ductile Iron"),(H291="Cast Iron")))),"Non-lead",IF(OR(AND(OR(G291="Non-lead",G291="Copper",G291="Galvanized",G291="Plastic",G291="Ductile Iron",G291="Cast Iron",G291="Unknown"),(H291="Unknown")),(AND(OR(H291="Non-lead",H291="Copper",H291="Galvanized",H291="Plastic",H291="Ductile Iron",H291="Cast Iron"),(G291="Unknown")))),"Unknown",""))))</f>
        <v>Non-lead</v>
      </c>
      <c r="G291" s="12" t="s">
        <v>5089</v>
      </c>
      <c r="H291" s="12" t="s">
        <v>5109</v>
      </c>
      <c r="I291" s="12" t="s">
        <v>76</v>
      </c>
      <c r="K291" s="12" t="s">
        <v>5091</v>
      </c>
      <c r="L291" s="12" t="s">
        <v>5110</v>
      </c>
      <c r="M291" s="12" t="s">
        <v>5096</v>
      </c>
      <c r="P291" s="12" t="s">
        <v>5205</v>
      </c>
      <c r="Q291" s="12">
        <v>1985</v>
      </c>
      <c r="R291" s="12">
        <v>6</v>
      </c>
    </row>
    <row r="292" spans="1:18" s="12" customFormat="1" ht="60" x14ac:dyDescent="0.25">
      <c r="A292" s="12" t="s">
        <v>1459</v>
      </c>
      <c r="B292" s="12" t="s">
        <v>1460</v>
      </c>
      <c r="C292" s="12" t="s">
        <v>189</v>
      </c>
      <c r="D292" s="12">
        <v>3</v>
      </c>
      <c r="E292" s="12" t="s">
        <v>1375</v>
      </c>
      <c r="F292" s="20" t="str">
        <f>IF(OR((G292="Lead"),(H292="Lead")),"Lead",IF(OR((G292="GRR"),(H292="GRR")),"GRR",IF(AND(OR((G292="Non-Lead"),(G292="Copper"),(G292="Galvanized"),(G292="Plastic"),(G292="Ductile Iron"),(G292="Cast Iron")),(OR((H292="Non-Lead"),(H292="Copper"),(H292="Galvanized"),(H292="Plastic"),(H292="Ductile Iron"),(H292="Cast Iron")))),"Non-lead",IF(OR(AND(OR(G292="Non-lead",G292="Copper",G292="Galvanized",G292="Plastic",G292="Ductile Iron",G292="Cast Iron",G292="Unknown"),(H292="Unknown")),(AND(OR(H292="Non-lead",H292="Copper",H292="Galvanized",H292="Plastic",H292="Ductile Iron",H292="Cast Iron"),(G292="Unknown")))),"Unknown",""))))</f>
        <v>Non-lead</v>
      </c>
      <c r="G292" s="12" t="s">
        <v>5089</v>
      </c>
      <c r="H292" s="12" t="s">
        <v>5109</v>
      </c>
      <c r="I292" s="12" t="s">
        <v>76</v>
      </c>
      <c r="K292" s="12" t="s">
        <v>5091</v>
      </c>
      <c r="L292" s="12" t="s">
        <v>5110</v>
      </c>
      <c r="M292" s="12" t="s">
        <v>5096</v>
      </c>
      <c r="P292" s="12" t="s">
        <v>5205</v>
      </c>
      <c r="Q292" s="12">
        <v>2000</v>
      </c>
      <c r="R292" s="12">
        <v>6</v>
      </c>
    </row>
    <row r="293" spans="1:18" s="12" customFormat="1" ht="60" x14ac:dyDescent="0.25">
      <c r="A293" s="12" t="s">
        <v>1461</v>
      </c>
      <c r="B293" s="12" t="s">
        <v>1462</v>
      </c>
      <c r="C293" s="12" t="s">
        <v>308</v>
      </c>
      <c r="D293" s="12">
        <v>4</v>
      </c>
      <c r="E293" s="12" t="s">
        <v>1375</v>
      </c>
      <c r="F293" s="20" t="str">
        <f>IF(OR((G293="Lead"),(H293="Lead")),"Lead",IF(OR((G293="GRR"),(H293="GRR")),"GRR",IF(AND(OR((G293="Non-Lead"),(G293="Copper"),(G293="Galvanized"),(G293="Plastic"),(G293="Ductile Iron"),(G293="Cast Iron")),(OR((H293="Non-Lead"),(H293="Copper"),(H293="Galvanized"),(H293="Plastic"),(H293="Ductile Iron"),(H293="Cast Iron")))),"Non-lead",IF(OR(AND(OR(G293="Non-lead",G293="Copper",G293="Galvanized",G293="Plastic",G293="Ductile Iron",G293="Cast Iron",G293="Unknown"),(H293="Unknown")),(AND(OR(H293="Non-lead",H293="Copper",H293="Galvanized",H293="Plastic",H293="Ductile Iron",H293="Cast Iron"),(G293="Unknown")))),"Unknown",""))))</f>
        <v>Non-lead</v>
      </c>
      <c r="G293" s="12" t="s">
        <v>5089</v>
      </c>
      <c r="H293" s="12" t="s">
        <v>5109</v>
      </c>
      <c r="I293" s="12" t="s">
        <v>76</v>
      </c>
      <c r="K293" s="12" t="s">
        <v>5091</v>
      </c>
      <c r="L293" s="12" t="s">
        <v>5102</v>
      </c>
      <c r="M293" s="12" t="s">
        <v>5096</v>
      </c>
      <c r="O293" s="12" t="s">
        <v>5162</v>
      </c>
      <c r="P293" s="12" t="s">
        <v>5205</v>
      </c>
      <c r="Q293" s="12">
        <v>2004</v>
      </c>
      <c r="R293" s="12">
        <v>5</v>
      </c>
    </row>
    <row r="294" spans="1:18" s="12" customFormat="1" ht="60" x14ac:dyDescent="0.25">
      <c r="A294" s="12" t="s">
        <v>1463</v>
      </c>
      <c r="B294" s="12" t="s">
        <v>1464</v>
      </c>
      <c r="C294" s="12" t="s">
        <v>308</v>
      </c>
      <c r="D294" s="12">
        <v>4</v>
      </c>
      <c r="E294" s="12" t="s">
        <v>1375</v>
      </c>
      <c r="F294" s="20" t="str">
        <f>IF(OR((G294="Lead"),(H294="Lead")),"Lead",IF(OR((G294="GRR"),(H294="GRR")),"GRR",IF(AND(OR((G294="Non-Lead"),(G294="Copper"),(G294="Galvanized"),(G294="Plastic"),(G294="Ductile Iron"),(G294="Cast Iron")),(OR((H294="Non-Lead"),(H294="Copper"),(H294="Galvanized"),(H294="Plastic"),(H294="Ductile Iron"),(H294="Cast Iron")))),"Non-lead",IF(OR(AND(OR(G294="Non-lead",G294="Copper",G294="Galvanized",G294="Plastic",G294="Ductile Iron",G294="Cast Iron",G294="Unknown"),(H294="Unknown")),(AND(OR(H294="Non-lead",H294="Copper",H294="Galvanized",H294="Plastic",H294="Ductile Iron",H294="Cast Iron"),(G294="Unknown")))),"Unknown",""))))</f>
        <v>Non-lead</v>
      </c>
      <c r="G294" s="12" t="s">
        <v>5089</v>
      </c>
      <c r="H294" s="12" t="s">
        <v>5109</v>
      </c>
      <c r="I294" s="12" t="s">
        <v>76</v>
      </c>
      <c r="K294" s="12" t="s">
        <v>5091</v>
      </c>
      <c r="L294" s="12" t="s">
        <v>5102</v>
      </c>
      <c r="M294" s="12" t="s">
        <v>5096</v>
      </c>
      <c r="O294" s="12" t="s">
        <v>5162</v>
      </c>
      <c r="P294" s="12" t="s">
        <v>5205</v>
      </c>
      <c r="Q294" s="12">
        <v>2004</v>
      </c>
      <c r="R294" s="12">
        <v>5</v>
      </c>
    </row>
    <row r="295" spans="1:18" s="12" customFormat="1" ht="60" x14ac:dyDescent="0.25">
      <c r="A295" s="12" t="s">
        <v>1465</v>
      </c>
      <c r="B295" s="12" t="s">
        <v>1466</v>
      </c>
      <c r="D295" s="12" t="s">
        <v>308</v>
      </c>
      <c r="E295" s="12" t="s">
        <v>1467</v>
      </c>
      <c r="F295" s="20" t="str">
        <f>IF(OR((G295="Lead"),(H295="Lead")),"Lead",IF(OR((G295="GRR"),(H295="GRR")),"GRR",IF(AND(OR((G295="Non-Lead"),(G295="Copper"),(G295="Galvanized"),(G295="Plastic"),(G295="Ductile Iron"),(G295="Cast Iron")),(OR((H295="Non-Lead"),(H295="Copper"),(H295="Galvanized"),(H295="Plastic"),(H295="Ductile Iron"),(H295="Cast Iron")))),"Non-lead",IF(OR(AND(OR(G295="Non-lead",G295="Copper",G295="Galvanized",G295="Plastic",G295="Ductile Iron",G295="Cast Iron",G295="Unknown"),(H295="Unknown")),(AND(OR(H295="Non-lead",H295="Copper",H295="Galvanized",H295="Plastic",H295="Ductile Iron",H295="Cast Iron"),(G295="Unknown")))),"Unknown",""))))</f>
        <v>Non-lead</v>
      </c>
      <c r="G295" s="12" t="s">
        <v>5095</v>
      </c>
      <c r="H295" s="12" t="s">
        <v>5095</v>
      </c>
      <c r="I295" s="12" t="s">
        <v>76</v>
      </c>
      <c r="K295" s="12" t="s">
        <v>5091</v>
      </c>
      <c r="L295" s="12" t="s">
        <v>5110</v>
      </c>
      <c r="M295" s="12" t="s">
        <v>5183</v>
      </c>
      <c r="Q295" s="12">
        <v>1980</v>
      </c>
      <c r="R295" s="12">
        <v>99</v>
      </c>
    </row>
    <row r="296" spans="1:18" s="12" customFormat="1" ht="60" x14ac:dyDescent="0.25">
      <c r="A296" s="12" t="s">
        <v>1465</v>
      </c>
      <c r="B296" s="12" t="s">
        <v>1466</v>
      </c>
      <c r="D296" s="12" t="s">
        <v>308</v>
      </c>
      <c r="E296" s="12" t="s">
        <v>1467</v>
      </c>
      <c r="F296" s="20" t="str">
        <f>IF(OR((G296="Lead"),(H296="Lead")),"Lead",IF(OR((G296="GRR"),(H296="GRR")),"GRR",IF(AND(OR((G296="Non-Lead"),(G296="Copper"),(G296="Galvanized"),(G296="Plastic"),(G296="Ductile Iron"),(G296="Cast Iron")),(OR((H296="Non-Lead"),(H296="Copper"),(H296="Galvanized"),(H296="Plastic"),(H296="Ductile Iron"),(H296="Cast Iron")))),"Non-lead",IF(OR(AND(OR(G296="Non-lead",G296="Copper",G296="Galvanized",G296="Plastic",G296="Ductile Iron",G296="Cast Iron",G296="Unknown"),(H296="Unknown")),(AND(OR(H296="Non-lead",H296="Copper",H296="Galvanized",H296="Plastic",H296="Ductile Iron",H296="Cast Iron"),(G296="Unknown")))),"Unknown",""))))</f>
        <v>Non-lead</v>
      </c>
      <c r="G296" s="12" t="s">
        <v>5089</v>
      </c>
      <c r="H296" s="12" t="s">
        <v>5089</v>
      </c>
      <c r="I296" s="12" t="s">
        <v>5207</v>
      </c>
      <c r="K296" s="12" t="s">
        <v>5091</v>
      </c>
      <c r="M296" s="12" t="s">
        <v>5106</v>
      </c>
      <c r="P296" s="12" t="s">
        <v>5208</v>
      </c>
      <c r="Q296" s="12">
        <v>1980</v>
      </c>
    </row>
    <row r="297" spans="1:18" s="12" customFormat="1" ht="60" x14ac:dyDescent="0.25">
      <c r="A297" s="12" t="s">
        <v>1468</v>
      </c>
      <c r="B297" s="12" t="s">
        <v>1469</v>
      </c>
      <c r="C297" s="12">
        <v>2</v>
      </c>
      <c r="D297" s="12">
        <v>8</v>
      </c>
      <c r="E297" s="12" t="s">
        <v>1470</v>
      </c>
      <c r="F297" s="20" t="str">
        <f>IF(OR((G297="Lead"),(H297="Lead")),"Lead",IF(OR((G297="GRR"),(H297="GRR")),"GRR",IF(AND(OR((G297="Non-Lead"),(G297="Copper"),(G297="Galvanized"),(G297="Plastic"),(G297="Ductile Iron"),(G297="Cast Iron")),(OR((H297="Non-Lead"),(H297="Copper"),(H297="Galvanized"),(H297="Plastic"),(H297="Ductile Iron"),(H297="Cast Iron")))),"Non-lead",IF(OR(AND(OR(G297="Non-lead",G297="Copper",G297="Galvanized",G297="Plastic",G297="Ductile Iron",G297="Cast Iron",G297="Unknown"),(H297="Unknown")),(AND(OR(H297="Non-lead",H297="Copper",H297="Galvanized",H297="Plastic",H297="Ductile Iron",H297="Cast Iron"),(G297="Unknown")))),"Unknown",""))))</f>
        <v>Non-lead</v>
      </c>
      <c r="G297" s="12" t="s">
        <v>5089</v>
      </c>
      <c r="H297" s="12" t="s">
        <v>5109</v>
      </c>
      <c r="I297" s="12" t="s">
        <v>76</v>
      </c>
      <c r="K297" s="12" t="s">
        <v>5091</v>
      </c>
      <c r="L297" s="12" t="s">
        <v>5110</v>
      </c>
      <c r="M297" s="12" t="s">
        <v>5096</v>
      </c>
      <c r="P297" s="12" t="s">
        <v>5209</v>
      </c>
      <c r="Q297" s="12">
        <v>1912</v>
      </c>
      <c r="R297" s="12">
        <v>6</v>
      </c>
    </row>
    <row r="298" spans="1:18" s="12" customFormat="1" ht="120" x14ac:dyDescent="0.25">
      <c r="A298" s="12" t="s">
        <v>1471</v>
      </c>
      <c r="B298" s="12" t="s">
        <v>1472</v>
      </c>
      <c r="C298" s="12">
        <v>5</v>
      </c>
      <c r="D298" s="12">
        <v>6</v>
      </c>
      <c r="E298" s="12" t="s">
        <v>1470</v>
      </c>
      <c r="F298" s="20" t="str">
        <f>IF(OR((G298="Lead"),(H298="Lead")),"Lead",IF(OR((G298="GRR"),(H298="GRR")),"GRR",IF(AND(OR((G298="Non-Lead"),(G298="Copper"),(G298="Galvanized"),(G298="Plastic"),(G298="Ductile Iron"),(G298="Cast Iron")),(OR((H298="Non-Lead"),(H298="Copper"),(H298="Galvanized"),(H298="Plastic"),(H298="Ductile Iron"),(H298="Cast Iron")))),"Non-lead",IF(OR(AND(OR(G298="Non-lead",G298="Copper",G298="Galvanized",G298="Plastic",G298="Ductile Iron",G298="Cast Iron",G298="Unknown"),(H298="Unknown")),(AND(OR(H298="Non-lead",H298="Copper",H298="Galvanized",H298="Plastic",H298="Ductile Iron",H298="Cast Iron"),(G298="Unknown")))),"Unknown",""))))</f>
        <v>Non-lead</v>
      </c>
      <c r="G298" s="12" t="s">
        <v>5089</v>
      </c>
      <c r="H298" s="12" t="s">
        <v>5095</v>
      </c>
      <c r="I298" s="12" t="s">
        <v>76</v>
      </c>
      <c r="K298" s="12" t="s">
        <v>5091</v>
      </c>
      <c r="L298" s="12" t="s">
        <v>5102</v>
      </c>
      <c r="M298" s="12" t="s">
        <v>5096</v>
      </c>
      <c r="P298" s="12" t="s">
        <v>5115</v>
      </c>
      <c r="Q298" s="12">
        <v>1912</v>
      </c>
      <c r="R298" s="12">
        <v>7</v>
      </c>
    </row>
    <row r="299" spans="1:18" s="12" customFormat="1" ht="120" x14ac:dyDescent="0.25">
      <c r="A299" s="12" t="s">
        <v>1473</v>
      </c>
      <c r="B299" s="12" t="s">
        <v>1474</v>
      </c>
      <c r="C299" s="12">
        <v>4</v>
      </c>
      <c r="D299" s="12">
        <v>6</v>
      </c>
      <c r="E299" s="12" t="s">
        <v>1470</v>
      </c>
      <c r="F299" s="20" t="str">
        <f>IF(OR((G299="Lead"),(H299="Lead")),"Lead",IF(OR((G299="GRR"),(H299="GRR")),"GRR",IF(AND(OR((G299="Non-Lead"),(G299="Copper"),(G299="Galvanized"),(G299="Plastic"),(G299="Ductile Iron"),(G299="Cast Iron")),(OR((H299="Non-Lead"),(H299="Copper"),(H299="Galvanized"),(H299="Plastic"),(H299="Ductile Iron"),(H299="Cast Iron")))),"Non-lead",IF(OR(AND(OR(G299="Non-lead",G299="Copper",G299="Galvanized",G299="Plastic",G299="Ductile Iron",G299="Cast Iron",G299="Unknown"),(H299="Unknown")),(AND(OR(H299="Non-lead",H299="Copper",H299="Galvanized",H299="Plastic",H299="Ductile Iron",H299="Cast Iron"),(G299="Unknown")))),"Unknown",""))))</f>
        <v>Non-lead</v>
      </c>
      <c r="G299" s="12" t="s">
        <v>5089</v>
      </c>
      <c r="H299" s="12" t="s">
        <v>5095</v>
      </c>
      <c r="I299" s="12" t="s">
        <v>76</v>
      </c>
      <c r="K299" s="12" t="s">
        <v>5091</v>
      </c>
      <c r="L299" s="12" t="s">
        <v>5102</v>
      </c>
      <c r="M299" s="12" t="s">
        <v>5096</v>
      </c>
      <c r="P299" s="12" t="s">
        <v>5115</v>
      </c>
      <c r="Q299" s="12">
        <v>1915</v>
      </c>
      <c r="R299" s="12">
        <v>7</v>
      </c>
    </row>
    <row r="300" spans="1:18" s="12" customFormat="1" ht="30" x14ac:dyDescent="0.25">
      <c r="A300" s="12" t="s">
        <v>1475</v>
      </c>
      <c r="B300" s="12" t="s">
        <v>1476</v>
      </c>
      <c r="C300" s="12" t="s">
        <v>413</v>
      </c>
      <c r="D300" s="12">
        <v>6</v>
      </c>
      <c r="E300" s="12" t="s">
        <v>1470</v>
      </c>
      <c r="F300" s="20" t="str">
        <f>IF(OR((G300="Lead"),(H300="Lead")),"Lead",IF(OR((G300="GRR"),(H300="GRR")),"GRR",IF(AND(OR((G300="Non-Lead"),(G300="Copper"),(G300="Galvanized"),(G300="Plastic"),(G300="Ductile Iron"),(G300="Cast Iron")),(OR((H300="Non-Lead"),(H300="Copper"),(H300="Galvanized"),(H300="Plastic"),(H300="Ductile Iron"),(H300="Cast Iron")))),"Non-lead",IF(OR(AND(OR(G300="Non-lead",G300="Copper",G300="Galvanized",G300="Plastic",G300="Ductile Iron",G300="Cast Iron",G300="Unknown"),(H300="Unknown")),(AND(OR(H300="Non-lead",H300="Copper",H300="Galvanized",H300="Plastic",H300="Ductile Iron",H300="Cast Iron"),(G300="Unknown")))),"Unknown",""))))</f>
        <v>Non-lead</v>
      </c>
      <c r="G300" s="12" t="s">
        <v>5109</v>
      </c>
      <c r="H300" s="12" t="s">
        <v>5095</v>
      </c>
      <c r="I300" s="12" t="s">
        <v>76</v>
      </c>
      <c r="K300" s="12" t="s">
        <v>5091</v>
      </c>
      <c r="L300" s="12" t="s">
        <v>5110</v>
      </c>
      <c r="M300" s="12" t="s">
        <v>5096</v>
      </c>
      <c r="Q300" s="12">
        <v>1940</v>
      </c>
      <c r="R300" s="12">
        <v>6</v>
      </c>
    </row>
    <row r="301" spans="1:18" s="12" customFormat="1" ht="120" x14ac:dyDescent="0.25">
      <c r="A301" s="12" t="s">
        <v>1477</v>
      </c>
      <c r="B301" s="12" t="s">
        <v>1478</v>
      </c>
      <c r="C301" s="12">
        <v>3</v>
      </c>
      <c r="D301" s="12">
        <v>1</v>
      </c>
      <c r="E301" s="12" t="s">
        <v>1470</v>
      </c>
      <c r="F301" s="20" t="str">
        <f>IF(OR((G301="Lead"),(H301="Lead")),"Lead",IF(OR((G301="GRR"),(H301="GRR")),"GRR",IF(AND(OR((G301="Non-Lead"),(G301="Copper"),(G301="Galvanized"),(G301="Plastic"),(G301="Ductile Iron"),(G301="Cast Iron")),(OR((H301="Non-Lead"),(H301="Copper"),(H301="Galvanized"),(H301="Plastic"),(H301="Ductile Iron"),(H301="Cast Iron")))),"Non-lead",IF(OR(AND(OR(G301="Non-lead",G301="Copper",G301="Galvanized",G301="Plastic",G301="Ductile Iron",G301="Cast Iron",G301="Unknown"),(H301="Unknown")),(AND(OR(H301="Non-lead",H301="Copper",H301="Galvanized",H301="Plastic",H301="Ductile Iron",H301="Cast Iron"),(G301="Unknown")))),"Unknown",""))))</f>
        <v>Non-lead</v>
      </c>
      <c r="G301" s="12" t="s">
        <v>5089</v>
      </c>
      <c r="H301" s="12" t="s">
        <v>5089</v>
      </c>
      <c r="I301" s="12" t="s">
        <v>76</v>
      </c>
      <c r="K301" s="12" t="s">
        <v>5091</v>
      </c>
      <c r="L301" s="12" t="s">
        <v>5102</v>
      </c>
      <c r="M301" s="12" t="s">
        <v>5096</v>
      </c>
      <c r="P301" s="12" t="s">
        <v>5115</v>
      </c>
      <c r="Q301" s="12">
        <v>1946</v>
      </c>
      <c r="R301" s="12">
        <v>6</v>
      </c>
    </row>
    <row r="302" spans="1:18" s="12" customFormat="1" ht="30" x14ac:dyDescent="0.25">
      <c r="A302" s="12" t="s">
        <v>1479</v>
      </c>
      <c r="B302" s="12" t="s">
        <v>1480</v>
      </c>
      <c r="C302" s="12" t="s">
        <v>1285</v>
      </c>
      <c r="D302" s="12">
        <v>6</v>
      </c>
      <c r="E302" s="12" t="s">
        <v>1470</v>
      </c>
      <c r="F302" s="20" t="str">
        <f>IF(OR((G302="Lead"),(H302="Lead")),"Lead",IF(OR((G302="GRR"),(H302="GRR")),"GRR",IF(AND(OR((G302="Non-Lead"),(G302="Copper"),(G302="Galvanized"),(G302="Plastic"),(G302="Ductile Iron"),(G302="Cast Iron")),(OR((H302="Non-Lead"),(H302="Copper"),(H302="Galvanized"),(H302="Plastic"),(H302="Ductile Iron"),(H302="Cast Iron")))),"Non-lead",IF(OR(AND(OR(G302="Non-lead",G302="Copper",G302="Galvanized",G302="Plastic",G302="Ductile Iron",G302="Cast Iron",G302="Unknown"),(H302="Unknown")),(AND(OR(H302="Non-lead",H302="Copper",H302="Galvanized",H302="Plastic",H302="Ductile Iron",H302="Cast Iron"),(G302="Unknown")))),"Unknown",""))))</f>
        <v>Non-lead</v>
      </c>
      <c r="G302" s="12" t="s">
        <v>5089</v>
      </c>
      <c r="H302" s="12" t="s">
        <v>5095</v>
      </c>
      <c r="I302" s="12" t="s">
        <v>76</v>
      </c>
      <c r="K302" s="12" t="s">
        <v>5091</v>
      </c>
      <c r="L302" s="12" t="s">
        <v>5110</v>
      </c>
      <c r="M302" s="12" t="s">
        <v>5096</v>
      </c>
      <c r="P302" s="12" t="s">
        <v>5210</v>
      </c>
      <c r="Q302" s="12">
        <v>1946</v>
      </c>
      <c r="R302" s="12">
        <v>7</v>
      </c>
    </row>
    <row r="303" spans="1:18" s="12" customFormat="1" ht="60" x14ac:dyDescent="0.25">
      <c r="A303" s="12" t="s">
        <v>1481</v>
      </c>
      <c r="B303" s="12" t="s">
        <v>1482</v>
      </c>
      <c r="C303" s="12" t="s">
        <v>101</v>
      </c>
      <c r="D303" s="12">
        <v>7</v>
      </c>
      <c r="E303" s="12" t="s">
        <v>1470</v>
      </c>
      <c r="F303" s="20" t="str">
        <f>IF(OR((G303="Lead"),(H303="Lead")),"Lead",IF(OR((G303="GRR"),(H303="GRR")),"GRR",IF(AND(OR((G303="Non-Lead"),(G303="Copper"),(G303="Galvanized"),(G303="Plastic"),(G303="Ductile Iron"),(G303="Cast Iron")),(OR((H303="Non-Lead"),(H303="Copper"),(H303="Galvanized"),(H303="Plastic"),(H303="Ductile Iron"),(H303="Cast Iron")))),"Non-lead",IF(OR(AND(OR(G303="Non-lead",G303="Copper",G303="Galvanized",G303="Plastic",G303="Ductile Iron",G303="Cast Iron",G303="Unknown"),(H303="Unknown")),(AND(OR(H303="Non-lead",H303="Copper",H303="Galvanized",H303="Plastic",H303="Ductile Iron",H303="Cast Iron"),(G303="Unknown")))),"Unknown",""))))</f>
        <v>Non-lead</v>
      </c>
      <c r="G303" s="12" t="s">
        <v>5089</v>
      </c>
      <c r="H303" s="12" t="s">
        <v>5109</v>
      </c>
      <c r="I303" s="12" t="s">
        <v>76</v>
      </c>
      <c r="K303" s="12" t="s">
        <v>5091</v>
      </c>
      <c r="L303" s="12" t="s">
        <v>5110</v>
      </c>
      <c r="M303" s="12" t="s">
        <v>5096</v>
      </c>
      <c r="P303" s="12" t="s">
        <v>5209</v>
      </c>
      <c r="Q303" s="12">
        <v>1947</v>
      </c>
      <c r="R303" s="12">
        <v>6</v>
      </c>
    </row>
    <row r="304" spans="1:18" s="12" customFormat="1" ht="60" x14ac:dyDescent="0.25">
      <c r="A304" s="12" t="s">
        <v>1483</v>
      </c>
      <c r="B304" s="12" t="s">
        <v>1484</v>
      </c>
      <c r="C304" s="12" t="s">
        <v>473</v>
      </c>
      <c r="D304" s="12">
        <v>8</v>
      </c>
      <c r="E304" s="12" t="s">
        <v>1470</v>
      </c>
      <c r="F304" s="20" t="str">
        <f>IF(OR((G304="Lead"),(H304="Lead")),"Lead",IF(OR((G304="GRR"),(H304="GRR")),"GRR",IF(AND(OR((G304="Non-Lead"),(G304="Copper"),(G304="Galvanized"),(G304="Plastic"),(G304="Ductile Iron"),(G304="Cast Iron")),(OR((H304="Non-Lead"),(H304="Copper"),(H304="Galvanized"),(H304="Plastic"),(H304="Ductile Iron"),(H304="Cast Iron")))),"Non-lead",IF(OR(AND(OR(G304="Non-lead",G304="Copper",G304="Galvanized",G304="Plastic",G304="Ductile Iron",G304="Cast Iron",G304="Unknown"),(H304="Unknown")),(AND(OR(H304="Non-lead",H304="Copper",H304="Galvanized",H304="Plastic",H304="Ductile Iron",H304="Cast Iron"),(G304="Unknown")))),"Unknown",""))))</f>
        <v>Non-lead</v>
      </c>
      <c r="G304" s="12" t="s">
        <v>5089</v>
      </c>
      <c r="H304" s="12" t="s">
        <v>5109</v>
      </c>
      <c r="I304" s="12" t="s">
        <v>76</v>
      </c>
      <c r="K304" s="12" t="s">
        <v>5091</v>
      </c>
      <c r="L304" s="12" t="s">
        <v>5110</v>
      </c>
      <c r="M304" s="12" t="s">
        <v>5096</v>
      </c>
      <c r="P304" s="12" t="s">
        <v>5209</v>
      </c>
      <c r="Q304" s="12">
        <v>1948</v>
      </c>
      <c r="R304" s="12">
        <v>6</v>
      </c>
    </row>
    <row r="305" spans="1:18" s="12" customFormat="1" ht="60" x14ac:dyDescent="0.25">
      <c r="A305" s="12" t="s">
        <v>1485</v>
      </c>
      <c r="B305" s="12" t="s">
        <v>1486</v>
      </c>
      <c r="C305" s="12">
        <v>12</v>
      </c>
      <c r="D305" s="12">
        <v>5</v>
      </c>
      <c r="E305" s="12" t="s">
        <v>1470</v>
      </c>
      <c r="F305" s="20" t="str">
        <f>IF(OR((G305="Lead"),(H305="Lead")),"Lead",IF(OR((G305="GRR"),(H305="GRR")),"GRR",IF(AND(OR((G305="Non-Lead"),(G305="Copper"),(G305="Galvanized"),(G305="Plastic"),(G305="Ductile Iron"),(G305="Cast Iron")),(OR((H305="Non-Lead"),(H305="Copper"),(H305="Galvanized"),(H305="Plastic"),(H305="Ductile Iron"),(H305="Cast Iron")))),"Non-lead",IF(OR(AND(OR(G305="Non-lead",G305="Copper",G305="Galvanized",G305="Plastic",G305="Ductile Iron",G305="Cast Iron",G305="Unknown"),(H305="Unknown")),(AND(OR(H305="Non-lead",H305="Copper",H305="Galvanized",H305="Plastic",H305="Ductile Iron",H305="Cast Iron"),(G305="Unknown")))),"Unknown",""))))</f>
        <v>Non-lead</v>
      </c>
      <c r="G305" s="12" t="s">
        <v>5089</v>
      </c>
      <c r="H305" s="12" t="s">
        <v>5109</v>
      </c>
      <c r="I305" s="12" t="s">
        <v>76</v>
      </c>
      <c r="K305" s="12" t="s">
        <v>5091</v>
      </c>
      <c r="L305" s="12" t="s">
        <v>5110</v>
      </c>
      <c r="M305" s="12" t="s">
        <v>5096</v>
      </c>
      <c r="P305" s="12" t="s">
        <v>5209</v>
      </c>
      <c r="Q305" s="12">
        <v>1949</v>
      </c>
      <c r="R305" s="12">
        <v>6</v>
      </c>
    </row>
    <row r="306" spans="1:18" s="12" customFormat="1" ht="60" x14ac:dyDescent="0.25">
      <c r="A306" s="12" t="s">
        <v>1487</v>
      </c>
      <c r="B306" s="12" t="s">
        <v>1488</v>
      </c>
      <c r="C306" s="12">
        <v>3</v>
      </c>
      <c r="D306" s="12">
        <v>8</v>
      </c>
      <c r="E306" s="12" t="s">
        <v>1470</v>
      </c>
      <c r="F306" s="20" t="str">
        <f>IF(OR((G306="Lead"),(H306="Lead")),"Lead",IF(OR((G306="GRR"),(H306="GRR")),"GRR",IF(AND(OR((G306="Non-Lead"),(G306="Copper"),(G306="Galvanized"),(G306="Plastic"),(G306="Ductile Iron"),(G306="Cast Iron")),(OR((H306="Non-Lead"),(H306="Copper"),(H306="Galvanized"),(H306="Plastic"),(H306="Ductile Iron"),(H306="Cast Iron")))),"Non-lead",IF(OR(AND(OR(G306="Non-lead",G306="Copper",G306="Galvanized",G306="Plastic",G306="Ductile Iron",G306="Cast Iron",G306="Unknown"),(H306="Unknown")),(AND(OR(H306="Non-lead",H306="Copper",H306="Galvanized",H306="Plastic",H306="Ductile Iron",H306="Cast Iron"),(G306="Unknown")))),"Unknown",""))))</f>
        <v>Non-lead</v>
      </c>
      <c r="G306" s="12" t="s">
        <v>5089</v>
      </c>
      <c r="H306" s="12" t="s">
        <v>5109</v>
      </c>
      <c r="I306" s="12" t="s">
        <v>76</v>
      </c>
      <c r="K306" s="12" t="s">
        <v>5091</v>
      </c>
      <c r="L306" s="12" t="s">
        <v>5110</v>
      </c>
      <c r="M306" s="12" t="s">
        <v>5096</v>
      </c>
      <c r="P306" s="12" t="s">
        <v>5209</v>
      </c>
      <c r="Q306" s="12">
        <v>1950</v>
      </c>
      <c r="R306" s="12">
        <v>6</v>
      </c>
    </row>
    <row r="307" spans="1:18" s="12" customFormat="1" ht="60" x14ac:dyDescent="0.25">
      <c r="A307" s="12" t="s">
        <v>1489</v>
      </c>
      <c r="B307" s="12" t="s">
        <v>1490</v>
      </c>
      <c r="C307" s="12">
        <v>3</v>
      </c>
      <c r="D307" s="12">
        <v>7</v>
      </c>
      <c r="E307" s="12" t="s">
        <v>1470</v>
      </c>
      <c r="F307" s="20" t="str">
        <f>IF(OR((G307="Lead"),(H307="Lead")),"Lead",IF(OR((G307="GRR"),(H307="GRR")),"GRR",IF(AND(OR((G307="Non-Lead"),(G307="Copper"),(G307="Galvanized"),(G307="Plastic"),(G307="Ductile Iron"),(G307="Cast Iron")),(OR((H307="Non-Lead"),(H307="Copper"),(H307="Galvanized"),(H307="Plastic"),(H307="Ductile Iron"),(H307="Cast Iron")))),"Non-lead",IF(OR(AND(OR(G307="Non-lead",G307="Copper",G307="Galvanized",G307="Plastic",G307="Ductile Iron",G307="Cast Iron",G307="Unknown"),(H307="Unknown")),(AND(OR(H307="Non-lead",H307="Copper",H307="Galvanized",H307="Plastic",H307="Ductile Iron",H307="Cast Iron"),(G307="Unknown")))),"Unknown",""))))</f>
        <v>Non-lead</v>
      </c>
      <c r="G307" s="12" t="s">
        <v>5089</v>
      </c>
      <c r="H307" s="12" t="s">
        <v>5109</v>
      </c>
      <c r="I307" s="12" t="s">
        <v>76</v>
      </c>
      <c r="K307" s="12" t="s">
        <v>5091</v>
      </c>
      <c r="L307" s="12" t="s">
        <v>5110</v>
      </c>
      <c r="M307" s="12" t="s">
        <v>5096</v>
      </c>
      <c r="P307" s="12" t="s">
        <v>5209</v>
      </c>
      <c r="Q307" s="12">
        <v>1954</v>
      </c>
      <c r="R307" s="12">
        <v>6</v>
      </c>
    </row>
    <row r="308" spans="1:18" s="12" customFormat="1" ht="60" x14ac:dyDescent="0.25">
      <c r="A308" s="12" t="s">
        <v>1491</v>
      </c>
      <c r="B308" s="12" t="s">
        <v>1492</v>
      </c>
      <c r="C308" s="12" t="s">
        <v>189</v>
      </c>
      <c r="D308" s="12">
        <v>5</v>
      </c>
      <c r="E308" s="12" t="s">
        <v>1470</v>
      </c>
      <c r="F308" s="20" t="str">
        <f>IF(OR((G308="Lead"),(H308="Lead")),"Lead",IF(OR((G308="GRR"),(H308="GRR")),"GRR",IF(AND(OR((G308="Non-Lead"),(G308="Copper"),(G308="Galvanized"),(G308="Plastic"),(G308="Ductile Iron"),(G308="Cast Iron")),(OR((H308="Non-Lead"),(H308="Copper"),(H308="Galvanized"),(H308="Plastic"),(H308="Ductile Iron"),(H308="Cast Iron")))),"Non-lead",IF(OR(AND(OR(G308="Non-lead",G308="Copper",G308="Galvanized",G308="Plastic",G308="Ductile Iron",G308="Cast Iron",G308="Unknown"),(H308="Unknown")),(AND(OR(H308="Non-lead",H308="Copper",H308="Galvanized",H308="Plastic",H308="Ductile Iron",H308="Cast Iron"),(G308="Unknown")))),"Unknown",""))))</f>
        <v>Non-lead</v>
      </c>
      <c r="G308" s="12" t="s">
        <v>5089</v>
      </c>
      <c r="H308" s="12" t="s">
        <v>5109</v>
      </c>
      <c r="I308" s="12" t="s">
        <v>76</v>
      </c>
      <c r="K308" s="12" t="s">
        <v>5091</v>
      </c>
      <c r="L308" s="12" t="s">
        <v>5110</v>
      </c>
      <c r="M308" s="12" t="s">
        <v>5096</v>
      </c>
      <c r="P308" s="12" t="s">
        <v>5209</v>
      </c>
      <c r="Q308" s="12">
        <v>1955</v>
      </c>
      <c r="R308" s="12">
        <v>6</v>
      </c>
    </row>
    <row r="309" spans="1:18" s="12" customFormat="1" ht="60" x14ac:dyDescent="0.25">
      <c r="A309" s="12" t="s">
        <v>1493</v>
      </c>
      <c r="B309" s="12" t="s">
        <v>1494</v>
      </c>
      <c r="C309" s="12" t="s">
        <v>1495</v>
      </c>
      <c r="D309" s="12">
        <v>5</v>
      </c>
      <c r="E309" s="12" t="s">
        <v>1470</v>
      </c>
      <c r="F309" s="20" t="str">
        <f>IF(OR((G309="Lead"),(H309="Lead")),"Lead",IF(OR((G309="GRR"),(H309="GRR")),"GRR",IF(AND(OR((G309="Non-Lead"),(G309="Copper"),(G309="Galvanized"),(G309="Plastic"),(G309="Ductile Iron"),(G309="Cast Iron")),(OR((H309="Non-Lead"),(H309="Copper"),(H309="Galvanized"),(H309="Plastic"),(H309="Ductile Iron"),(H309="Cast Iron")))),"Non-lead",IF(OR(AND(OR(G309="Non-lead",G309="Copper",G309="Galvanized",G309="Plastic",G309="Ductile Iron",G309="Cast Iron",G309="Unknown"),(H309="Unknown")),(AND(OR(H309="Non-lead",H309="Copper",H309="Galvanized",H309="Plastic",H309="Ductile Iron",H309="Cast Iron"),(G309="Unknown")))),"Unknown",""))))</f>
        <v>Non-lead</v>
      </c>
      <c r="G309" s="12" t="s">
        <v>5089</v>
      </c>
      <c r="H309" s="12" t="s">
        <v>5109</v>
      </c>
      <c r="I309" s="12" t="s">
        <v>76</v>
      </c>
      <c r="K309" s="12" t="s">
        <v>5091</v>
      </c>
      <c r="L309" s="12" t="s">
        <v>5110</v>
      </c>
      <c r="M309" s="12" t="s">
        <v>5096</v>
      </c>
      <c r="P309" s="12" t="s">
        <v>5209</v>
      </c>
      <c r="Q309" s="12">
        <v>1973</v>
      </c>
      <c r="R309" s="12">
        <v>6</v>
      </c>
    </row>
    <row r="310" spans="1:18" s="12" customFormat="1" ht="60" x14ac:dyDescent="0.25">
      <c r="A310" s="12" t="s">
        <v>1496</v>
      </c>
      <c r="B310" s="12" t="s">
        <v>1497</v>
      </c>
      <c r="C310" s="12" t="s">
        <v>317</v>
      </c>
      <c r="D310" s="12">
        <v>7</v>
      </c>
      <c r="E310" s="12" t="s">
        <v>1470</v>
      </c>
      <c r="F310" s="20" t="str">
        <f>IF(OR((G310="Lead"),(H310="Lead")),"Lead",IF(OR((G310="GRR"),(H310="GRR")),"GRR",IF(AND(OR((G310="Non-Lead"),(G310="Copper"),(G310="Galvanized"),(G310="Plastic"),(G310="Ductile Iron"),(G310="Cast Iron")),(OR((H310="Non-Lead"),(H310="Copper"),(H310="Galvanized"),(H310="Plastic"),(H310="Ductile Iron"),(H310="Cast Iron")))),"Non-lead",IF(OR(AND(OR(G310="Non-lead",G310="Copper",G310="Galvanized",G310="Plastic",G310="Ductile Iron",G310="Cast Iron",G310="Unknown"),(H310="Unknown")),(AND(OR(H310="Non-lead",H310="Copper",H310="Galvanized",H310="Plastic",H310="Ductile Iron",H310="Cast Iron"),(G310="Unknown")))),"Unknown",""))))</f>
        <v>Non-lead</v>
      </c>
      <c r="G310" s="12" t="s">
        <v>5089</v>
      </c>
      <c r="H310" s="12" t="s">
        <v>5109</v>
      </c>
      <c r="I310" s="12" t="s">
        <v>76</v>
      </c>
      <c r="K310" s="12" t="s">
        <v>5091</v>
      </c>
      <c r="L310" s="12" t="s">
        <v>5110</v>
      </c>
      <c r="M310" s="12" t="s">
        <v>5096</v>
      </c>
      <c r="P310" s="12" t="s">
        <v>5209</v>
      </c>
      <c r="Q310" s="12">
        <v>1976</v>
      </c>
      <c r="R310" s="12">
        <v>6</v>
      </c>
    </row>
    <row r="311" spans="1:18" s="12" customFormat="1" ht="60" x14ac:dyDescent="0.25">
      <c r="A311" s="12" t="s">
        <v>1498</v>
      </c>
      <c r="B311" s="12" t="s">
        <v>1499</v>
      </c>
      <c r="C311" s="12">
        <v>5</v>
      </c>
      <c r="D311" s="12">
        <v>8</v>
      </c>
      <c r="E311" s="12" t="s">
        <v>1470</v>
      </c>
      <c r="F311" s="20" t="str">
        <f>IF(OR((G311="Lead"),(H311="Lead")),"Lead",IF(OR((G311="GRR"),(H311="GRR")),"GRR",IF(AND(OR((G311="Non-Lead"),(G311="Copper"),(G311="Galvanized"),(G311="Plastic"),(G311="Ductile Iron"),(G311="Cast Iron")),(OR((H311="Non-Lead"),(H311="Copper"),(H311="Galvanized"),(H311="Plastic"),(H311="Ductile Iron"),(H311="Cast Iron")))),"Non-lead",IF(OR(AND(OR(G311="Non-lead",G311="Copper",G311="Galvanized",G311="Plastic",G311="Ductile Iron",G311="Cast Iron",G311="Unknown"),(H311="Unknown")),(AND(OR(H311="Non-lead",H311="Copper",H311="Galvanized",H311="Plastic",H311="Ductile Iron",H311="Cast Iron"),(G311="Unknown")))),"Unknown",""))))</f>
        <v>Non-lead</v>
      </c>
      <c r="G311" s="12" t="s">
        <v>5089</v>
      </c>
      <c r="H311" s="12" t="s">
        <v>5109</v>
      </c>
      <c r="I311" s="12" t="s">
        <v>76</v>
      </c>
      <c r="K311" s="12" t="s">
        <v>5091</v>
      </c>
      <c r="L311" s="12" t="s">
        <v>5110</v>
      </c>
      <c r="M311" s="12" t="s">
        <v>5096</v>
      </c>
      <c r="P311" s="12" t="s">
        <v>5209</v>
      </c>
      <c r="Q311" s="12">
        <v>2008</v>
      </c>
      <c r="R311" s="12">
        <v>6</v>
      </c>
    </row>
    <row r="312" spans="1:18" s="12" customFormat="1" ht="30" x14ac:dyDescent="0.25">
      <c r="A312" s="12" t="s">
        <v>1500</v>
      </c>
      <c r="B312" s="12" t="s">
        <v>1501</v>
      </c>
      <c r="C312" s="12" t="s">
        <v>1502</v>
      </c>
      <c r="D312" s="12">
        <v>3</v>
      </c>
      <c r="E312" s="12" t="s">
        <v>1470</v>
      </c>
      <c r="F312" s="20" t="str">
        <f>IF(OR((G312="Lead"),(H312="Lead")),"Lead",IF(OR((G312="GRR"),(H312="GRR")),"GRR",IF(AND(OR((G312="Non-Lead"),(G312="Copper"),(G312="Galvanized"),(G312="Plastic"),(G312="Ductile Iron"),(G312="Cast Iron")),(OR((H312="Non-Lead"),(H312="Copper"),(H312="Galvanized"),(H312="Plastic"),(H312="Ductile Iron"),(H312="Cast Iron")))),"Non-lead",IF(OR(AND(OR(G312="Non-lead",G312="Copper",G312="Galvanized",G312="Plastic",G312="Ductile Iron",G312="Cast Iron",G312="Unknown"),(H312="Unknown")),(AND(OR(H312="Non-lead",H312="Copper",H312="Galvanized",H312="Plastic",H312="Ductile Iron",H312="Cast Iron"),(G312="Unknown")))),"Unknown",""))))</f>
        <v>Non-lead</v>
      </c>
      <c r="G312" s="12" t="s">
        <v>5089</v>
      </c>
      <c r="H312" s="12" t="s">
        <v>5095</v>
      </c>
      <c r="I312" s="12" t="s">
        <v>76</v>
      </c>
      <c r="K312" s="12" t="s">
        <v>5091</v>
      </c>
      <c r="L312" s="12" t="s">
        <v>5102</v>
      </c>
      <c r="M312" s="12" t="s">
        <v>5092</v>
      </c>
      <c r="Q312" s="12" t="s">
        <v>5187</v>
      </c>
      <c r="R312" s="12">
        <v>51</v>
      </c>
    </row>
    <row r="313" spans="1:18" s="12" customFormat="1" ht="30" x14ac:dyDescent="0.25">
      <c r="A313" s="12" t="s">
        <v>1503</v>
      </c>
      <c r="B313" s="12" t="s">
        <v>1504</v>
      </c>
      <c r="C313" s="12" t="s">
        <v>1505</v>
      </c>
      <c r="D313" s="12">
        <v>2</v>
      </c>
      <c r="E313" s="12" t="s">
        <v>1470</v>
      </c>
      <c r="F313" s="20" t="str">
        <f>IF(OR((G313="Lead"),(H313="Lead")),"Lead",IF(OR((G313="GRR"),(H313="GRR")),"GRR",IF(AND(OR((G313="Non-Lead"),(G313="Copper"),(G313="Galvanized"),(G313="Plastic"),(G313="Ductile Iron"),(G313="Cast Iron")),(OR((H313="Non-Lead"),(H313="Copper"),(H313="Galvanized"),(H313="Plastic"),(H313="Ductile Iron"),(H313="Cast Iron")))),"Non-lead",IF(OR(AND(OR(G313="Non-lead",G313="Copper",G313="Galvanized",G313="Plastic",G313="Ductile Iron",G313="Cast Iron",G313="Unknown"),(H313="Unknown")),(AND(OR(H313="Non-lead",H313="Copper",H313="Galvanized",H313="Plastic",H313="Ductile Iron",H313="Cast Iron"),(G313="Unknown")))),"Unknown",""))))</f>
        <v>Non-lead</v>
      </c>
      <c r="G313" s="12" t="s">
        <v>5089</v>
      </c>
      <c r="H313" s="12" t="s">
        <v>5109</v>
      </c>
      <c r="I313" s="12" t="s">
        <v>76</v>
      </c>
      <c r="K313" s="12" t="s">
        <v>5091</v>
      </c>
      <c r="L313" s="12" t="s">
        <v>5102</v>
      </c>
      <c r="M313" s="12" t="s">
        <v>5092</v>
      </c>
      <c r="Q313" s="12" t="s">
        <v>5187</v>
      </c>
      <c r="R313" s="12">
        <v>51</v>
      </c>
    </row>
    <row r="314" spans="1:18" s="12" customFormat="1" ht="30" x14ac:dyDescent="0.25">
      <c r="A314" s="12" t="s">
        <v>1506</v>
      </c>
      <c r="B314" s="12" t="s">
        <v>1504</v>
      </c>
      <c r="C314" s="12" t="s">
        <v>1507</v>
      </c>
      <c r="D314" s="12">
        <v>2</v>
      </c>
      <c r="E314" s="12" t="s">
        <v>1470</v>
      </c>
      <c r="F314" s="20" t="str">
        <f>IF(OR((G314="Lead"),(H314="Lead")),"Lead",IF(OR((G314="GRR"),(H314="GRR")),"GRR",IF(AND(OR((G314="Non-Lead"),(G314="Copper"),(G314="Galvanized"),(G314="Plastic"),(G314="Ductile Iron"),(G314="Cast Iron")),(OR((H314="Non-Lead"),(H314="Copper"),(H314="Galvanized"),(H314="Plastic"),(H314="Ductile Iron"),(H314="Cast Iron")))),"Non-lead",IF(OR(AND(OR(G314="Non-lead",G314="Copper",G314="Galvanized",G314="Plastic",G314="Ductile Iron",G314="Cast Iron",G314="Unknown"),(H314="Unknown")),(AND(OR(H314="Non-lead",H314="Copper",H314="Galvanized",H314="Plastic",H314="Ductile Iron",H314="Cast Iron"),(G314="Unknown")))),"Unknown",""))))</f>
        <v>Non-lead</v>
      </c>
      <c r="G314" s="12" t="s">
        <v>5095</v>
      </c>
      <c r="H314" s="12" t="s">
        <v>5095</v>
      </c>
      <c r="I314" s="12" t="s">
        <v>76</v>
      </c>
      <c r="K314" s="12" t="s">
        <v>5091</v>
      </c>
      <c r="L314" s="12" t="s">
        <v>5102</v>
      </c>
      <c r="M314" s="12" t="s">
        <v>5092</v>
      </c>
      <c r="Q314" s="12" t="s">
        <v>5211</v>
      </c>
      <c r="R314" s="12">
        <v>51</v>
      </c>
    </row>
    <row r="315" spans="1:18" s="12" customFormat="1" ht="30" x14ac:dyDescent="0.25">
      <c r="A315" s="12" t="s">
        <v>1508</v>
      </c>
      <c r="B315" s="12" t="s">
        <v>1509</v>
      </c>
      <c r="C315" s="12" t="s">
        <v>1510</v>
      </c>
      <c r="D315" s="12">
        <v>2</v>
      </c>
      <c r="E315" s="12" t="s">
        <v>1470</v>
      </c>
      <c r="F315" s="20" t="str">
        <f>IF(OR((G315="Lead"),(H315="Lead")),"Lead",IF(OR((G315="GRR"),(H315="GRR")),"GRR",IF(AND(OR((G315="Non-Lead"),(G315="Copper"),(G315="Galvanized"),(G315="Plastic"),(G315="Ductile Iron"),(G315="Cast Iron")),(OR((H315="Non-Lead"),(H315="Copper"),(H315="Galvanized"),(H315="Plastic"),(H315="Ductile Iron"),(H315="Cast Iron")))),"Non-lead",IF(OR(AND(OR(G315="Non-lead",G315="Copper",G315="Galvanized",G315="Plastic",G315="Ductile Iron",G315="Cast Iron",G315="Unknown"),(H315="Unknown")),(AND(OR(H315="Non-lead",H315="Copper",H315="Galvanized",H315="Plastic",H315="Ductile Iron",H315="Cast Iron"),(G315="Unknown")))),"Unknown",""))))</f>
        <v>Non-lead</v>
      </c>
      <c r="G315" s="12" t="s">
        <v>5089</v>
      </c>
      <c r="H315" s="12" t="s">
        <v>5089</v>
      </c>
      <c r="I315" s="12" t="s">
        <v>76</v>
      </c>
      <c r="K315" s="12" t="s">
        <v>5091</v>
      </c>
      <c r="L315" s="12" t="s">
        <v>5110</v>
      </c>
      <c r="M315" s="12" t="s">
        <v>5183</v>
      </c>
      <c r="Q315" s="12" t="s">
        <v>5094</v>
      </c>
      <c r="R315" s="12">
        <v>51</v>
      </c>
    </row>
    <row r="316" spans="1:18" s="12" customFormat="1" ht="30" x14ac:dyDescent="0.25">
      <c r="A316" s="12" t="s">
        <v>1511</v>
      </c>
      <c r="B316" s="12" t="s">
        <v>1509</v>
      </c>
      <c r="C316" s="12" t="s">
        <v>1510</v>
      </c>
      <c r="D316" s="12">
        <v>2</v>
      </c>
      <c r="E316" s="12" t="s">
        <v>1470</v>
      </c>
      <c r="F316" s="20" t="str">
        <f>IF(OR((G316="Lead"),(H316="Lead")),"Lead",IF(OR((G316="GRR"),(H316="GRR")),"GRR",IF(AND(OR((G316="Non-Lead"),(G316="Copper"),(G316="Galvanized"),(G316="Plastic"),(G316="Ductile Iron"),(G316="Cast Iron")),(OR((H316="Non-Lead"),(H316="Copper"),(H316="Galvanized"),(H316="Plastic"),(H316="Ductile Iron"),(H316="Cast Iron")))),"Non-lead",IF(OR(AND(OR(G316="Non-lead",G316="Copper",G316="Galvanized",G316="Plastic",G316="Ductile Iron",G316="Cast Iron",G316="Unknown"),(H316="Unknown")),(AND(OR(H316="Non-lead",H316="Copper",H316="Galvanized",H316="Plastic",H316="Ductile Iron",H316="Cast Iron"),(G316="Unknown")))),"Unknown",""))))</f>
        <v>Non-lead</v>
      </c>
      <c r="G316" s="12" t="s">
        <v>5089</v>
      </c>
      <c r="H316" s="12" t="s">
        <v>5089</v>
      </c>
      <c r="I316" s="12" t="s">
        <v>76</v>
      </c>
      <c r="K316" s="12" t="s">
        <v>5091</v>
      </c>
      <c r="L316" s="12" t="s">
        <v>5110</v>
      </c>
      <c r="M316" s="12" t="s">
        <v>5183</v>
      </c>
      <c r="Q316" s="12" t="s">
        <v>5094</v>
      </c>
      <c r="R316" s="12">
        <v>51</v>
      </c>
    </row>
    <row r="317" spans="1:18" s="12" customFormat="1" ht="30" x14ac:dyDescent="0.25">
      <c r="A317" s="12" t="s">
        <v>1546</v>
      </c>
      <c r="B317" s="12" t="s">
        <v>1547</v>
      </c>
      <c r="C317" s="12" t="s">
        <v>308</v>
      </c>
      <c r="D317" s="12">
        <v>1</v>
      </c>
      <c r="E317" s="12" t="s">
        <v>1470</v>
      </c>
      <c r="F317" s="20" t="str">
        <f>IF(OR((G317="Lead"),(H317="Lead")),"Lead",IF(OR((G317="GRR"),(H317="GRR")),"GRR",IF(AND(OR((G317="Non-Lead"),(G317="Copper"),(G317="Galvanized"),(G317="Plastic"),(G317="Ductile Iron"),(G317="Cast Iron")),(OR((H317="Non-Lead"),(H317="Copper"),(H317="Galvanized"),(H317="Plastic"),(H317="Ductile Iron"),(H317="Cast Iron")))),"Non-lead",IF(OR(AND(OR(G317="Non-lead",G317="Copper",G317="Galvanized",G317="Plastic",G317="Ductile Iron",G317="Cast Iron",G317="Unknown"),(H317="Unknown")),(AND(OR(H317="Non-lead",H317="Copper",H317="Galvanized",H317="Plastic",H317="Ductile Iron",H317="Cast Iron"),(G317="Unknown")))),"Unknown",""))))</f>
        <v>Non-lead</v>
      </c>
      <c r="G317" s="12" t="s">
        <v>5109</v>
      </c>
      <c r="H317" s="12" t="s">
        <v>5109</v>
      </c>
      <c r="I317" s="12" t="s">
        <v>76</v>
      </c>
      <c r="K317" s="12" t="s">
        <v>5091</v>
      </c>
      <c r="L317" s="12" t="s">
        <v>5113</v>
      </c>
      <c r="M317" s="12" t="s">
        <v>5096</v>
      </c>
      <c r="Q317" s="12">
        <v>1957</v>
      </c>
      <c r="R317" s="12">
        <v>6</v>
      </c>
    </row>
    <row r="318" spans="1:18" s="12" customFormat="1" ht="30" x14ac:dyDescent="0.25">
      <c r="A318" s="12" t="s">
        <v>1548</v>
      </c>
      <c r="B318" s="12" t="s">
        <v>1549</v>
      </c>
      <c r="C318" s="12">
        <v>1</v>
      </c>
      <c r="D318" s="12">
        <v>1</v>
      </c>
      <c r="E318" s="12" t="s">
        <v>1470</v>
      </c>
      <c r="F318" s="20" t="str">
        <f>IF(OR((G318="Lead"),(H318="Lead")),"Lead",IF(OR((G318="GRR"),(H318="GRR")),"GRR",IF(AND(OR((G318="Non-Lead"),(G318="Copper"),(G318="Galvanized"),(G318="Plastic"),(G318="Ductile Iron"),(G318="Cast Iron")),(OR((H318="Non-Lead"),(H318="Copper"),(H318="Galvanized"),(H318="Plastic"),(H318="Ductile Iron"),(H318="Cast Iron")))),"Non-lead",IF(OR(AND(OR(G318="Non-lead",G318="Copper",G318="Galvanized",G318="Plastic",G318="Ductile Iron",G318="Cast Iron",G318="Unknown"),(H318="Unknown")),(AND(OR(H318="Non-lead",H318="Copper",H318="Galvanized",H318="Plastic",H318="Ductile Iron",H318="Cast Iron"),(G318="Unknown")))),"Unknown",""))))</f>
        <v>Non-lead</v>
      </c>
      <c r="G318" s="12" t="s">
        <v>5109</v>
      </c>
      <c r="H318" s="12" t="s">
        <v>5109</v>
      </c>
      <c r="I318" s="12" t="s">
        <v>76</v>
      </c>
      <c r="K318" s="12" t="s">
        <v>5091</v>
      </c>
      <c r="L318" s="12" t="s">
        <v>5113</v>
      </c>
      <c r="M318" s="12" t="s">
        <v>5096</v>
      </c>
      <c r="Q318" s="12">
        <v>1920</v>
      </c>
      <c r="R318" s="12">
        <v>6</v>
      </c>
    </row>
    <row r="319" spans="1:18" s="12" customFormat="1" ht="30" x14ac:dyDescent="0.25">
      <c r="A319" s="12" t="s">
        <v>1550</v>
      </c>
      <c r="B319" s="12" t="s">
        <v>1551</v>
      </c>
      <c r="C319" s="12">
        <v>2</v>
      </c>
      <c r="D319" s="12">
        <v>1</v>
      </c>
      <c r="E319" s="12" t="s">
        <v>1470</v>
      </c>
      <c r="F319" s="20" t="str">
        <f>IF(OR((G319="Lead"),(H319="Lead")),"Lead",IF(OR((G319="GRR"),(H319="GRR")),"GRR",IF(AND(OR((G319="Non-Lead"),(G319="Copper"),(G319="Galvanized"),(G319="Plastic"),(G319="Ductile Iron"),(G319="Cast Iron")),(OR((H319="Non-Lead"),(H319="Copper"),(H319="Galvanized"),(H319="Plastic"),(H319="Ductile Iron"),(H319="Cast Iron")))),"Non-lead",IF(OR(AND(OR(G319="Non-lead",G319="Copper",G319="Galvanized",G319="Plastic",G319="Ductile Iron",G319="Cast Iron",G319="Unknown"),(H319="Unknown")),(AND(OR(H319="Non-lead",H319="Copper",H319="Galvanized",H319="Plastic",H319="Ductile Iron",H319="Cast Iron"),(G319="Unknown")))),"Unknown",""))))</f>
        <v>Non-lead</v>
      </c>
      <c r="G319" s="12" t="s">
        <v>5109</v>
      </c>
      <c r="H319" s="12" t="s">
        <v>5109</v>
      </c>
      <c r="I319" s="12" t="s">
        <v>76</v>
      </c>
      <c r="K319" s="12" t="s">
        <v>5091</v>
      </c>
      <c r="L319" s="12" t="s">
        <v>5113</v>
      </c>
      <c r="M319" s="12" t="s">
        <v>5096</v>
      </c>
      <c r="Q319" s="12">
        <v>1950</v>
      </c>
      <c r="R319" s="12">
        <v>6</v>
      </c>
    </row>
    <row r="320" spans="1:18" s="12" customFormat="1" ht="30" x14ac:dyDescent="0.25">
      <c r="A320" s="12" t="s">
        <v>1558</v>
      </c>
      <c r="B320" s="12" t="s">
        <v>1559</v>
      </c>
      <c r="C320" s="12" t="s">
        <v>317</v>
      </c>
      <c r="D320" s="12">
        <v>7</v>
      </c>
      <c r="E320" s="12" t="s">
        <v>1470</v>
      </c>
      <c r="F320" s="20" t="str">
        <f>IF(OR((G320="Lead"),(H320="Lead")),"Lead",IF(OR((G320="GRR"),(H320="GRR")),"GRR",IF(AND(OR((G320="Non-Lead"),(G320="Copper"),(G320="Galvanized"),(G320="Plastic"),(G320="Ductile Iron"),(G320="Cast Iron")),(OR((H320="Non-Lead"),(H320="Copper"),(H320="Galvanized"),(H320="Plastic"),(H320="Ductile Iron"),(H320="Cast Iron")))),"Non-lead",IF(OR(AND(OR(G320="Non-lead",G320="Copper",G320="Galvanized",G320="Plastic",G320="Ductile Iron",G320="Cast Iron",G320="Unknown"),(H320="Unknown")),(AND(OR(H320="Non-lead",H320="Copper",H320="Galvanized",H320="Plastic",H320="Ductile Iron",H320="Cast Iron"),(G320="Unknown")))),"Unknown",""))))</f>
        <v>Non-lead</v>
      </c>
      <c r="G320" s="12" t="s">
        <v>5109</v>
      </c>
      <c r="H320" s="12" t="s">
        <v>5109</v>
      </c>
      <c r="I320" s="12" t="s">
        <v>76</v>
      </c>
      <c r="K320" s="12" t="s">
        <v>5091</v>
      </c>
      <c r="L320" s="12" t="s">
        <v>5113</v>
      </c>
      <c r="M320" s="12" t="s">
        <v>5096</v>
      </c>
      <c r="Q320" s="12">
        <v>1977</v>
      </c>
      <c r="R320" s="12">
        <v>6</v>
      </c>
    </row>
    <row r="321" spans="1:18" s="12" customFormat="1" ht="30" x14ac:dyDescent="0.25">
      <c r="A321" s="12" t="s">
        <v>1562</v>
      </c>
      <c r="B321" s="12" t="s">
        <v>1563</v>
      </c>
      <c r="C321" s="12" t="s">
        <v>317</v>
      </c>
      <c r="D321" s="12">
        <v>2</v>
      </c>
      <c r="E321" s="12" t="s">
        <v>1564</v>
      </c>
      <c r="F321" s="20" t="str">
        <f>IF(OR((G321="Lead"),(H321="Lead")),"Lead",IF(OR((G321="GRR"),(H321="GRR")),"GRR",IF(AND(OR((G321="Non-Lead"),(G321="Copper"),(G321="Galvanized"),(G321="Plastic"),(G321="Ductile Iron"),(G321="Cast Iron")),(OR((H321="Non-Lead"),(H321="Copper"),(H321="Galvanized"),(H321="Plastic"),(H321="Ductile Iron"),(H321="Cast Iron")))),"Non-lead",IF(OR(AND(OR(G321="Non-lead",G321="Copper",G321="Galvanized",G321="Plastic",G321="Ductile Iron",G321="Cast Iron",G321="Unknown"),(H321="Unknown")),(AND(OR(H321="Non-lead",H321="Copper",H321="Galvanized",H321="Plastic",H321="Ductile Iron",H321="Cast Iron"),(G321="Unknown")))),"Unknown",""))))</f>
        <v>Non-lead</v>
      </c>
      <c r="G321" s="12" t="s">
        <v>5089</v>
      </c>
      <c r="H321" s="12" t="s">
        <v>5089</v>
      </c>
      <c r="I321" s="12" t="s">
        <v>76</v>
      </c>
      <c r="K321" s="12" t="s">
        <v>5091</v>
      </c>
      <c r="L321" s="12" t="s">
        <v>5110</v>
      </c>
      <c r="M321" s="12" t="s">
        <v>5096</v>
      </c>
      <c r="Q321" s="12">
        <v>1977</v>
      </c>
      <c r="R321" s="12">
        <v>6</v>
      </c>
    </row>
    <row r="322" spans="1:18" s="12" customFormat="1" ht="30" x14ac:dyDescent="0.25">
      <c r="A322" s="12" t="s">
        <v>1565</v>
      </c>
      <c r="B322" s="12" t="s">
        <v>1566</v>
      </c>
      <c r="C322" s="12" t="s">
        <v>317</v>
      </c>
      <c r="D322" s="12">
        <v>2</v>
      </c>
      <c r="E322" s="12" t="s">
        <v>1564</v>
      </c>
      <c r="F322" s="20" t="str">
        <f>IF(OR((G322="Lead"),(H322="Lead")),"Lead",IF(OR((G322="GRR"),(H322="GRR")),"GRR",IF(AND(OR((G322="Non-Lead"),(G322="Copper"),(G322="Galvanized"),(G322="Plastic"),(G322="Ductile Iron"),(G322="Cast Iron")),(OR((H322="Non-Lead"),(H322="Copper"),(H322="Galvanized"),(H322="Plastic"),(H322="Ductile Iron"),(H322="Cast Iron")))),"Non-lead",IF(OR(AND(OR(G322="Non-lead",G322="Copper",G322="Galvanized",G322="Plastic",G322="Ductile Iron",G322="Cast Iron",G322="Unknown"),(H322="Unknown")),(AND(OR(H322="Non-lead",H322="Copper",H322="Galvanized",H322="Plastic",H322="Ductile Iron",H322="Cast Iron"),(G322="Unknown")))),"Unknown",""))))</f>
        <v>Non-lead</v>
      </c>
      <c r="G322" s="12" t="s">
        <v>5089</v>
      </c>
      <c r="H322" s="12" t="s">
        <v>5089</v>
      </c>
      <c r="I322" s="12" t="s">
        <v>76</v>
      </c>
      <c r="K322" s="12" t="s">
        <v>5091</v>
      </c>
      <c r="L322" s="12" t="s">
        <v>5110</v>
      </c>
      <c r="M322" s="12" t="s">
        <v>5096</v>
      </c>
      <c r="Q322" s="12">
        <v>1979</v>
      </c>
      <c r="R322" s="12">
        <v>6</v>
      </c>
    </row>
    <row r="323" spans="1:18" s="12" customFormat="1" ht="120" x14ac:dyDescent="0.25">
      <c r="A323" s="12" t="s">
        <v>1567</v>
      </c>
      <c r="B323" s="12" t="s">
        <v>1568</v>
      </c>
      <c r="D323" s="12">
        <v>1</v>
      </c>
      <c r="E323" s="12" t="s">
        <v>1564</v>
      </c>
      <c r="F323" s="20" t="str">
        <f>IF(OR((G323="Lead"),(H323="Lead")),"Lead",IF(OR((G323="GRR"),(H323="GRR")),"GRR",IF(AND(OR((G323="Non-Lead"),(G323="Copper"),(G323="Galvanized"),(G323="Plastic"),(G323="Ductile Iron"),(G323="Cast Iron")),(OR((H323="Non-Lead"),(H323="Copper"),(H323="Galvanized"),(H323="Plastic"),(H323="Ductile Iron"),(H323="Cast Iron")))),"Non-lead",IF(OR(AND(OR(G323="Non-lead",G323="Copper",G323="Galvanized",G323="Plastic",G323="Ductile Iron",G323="Cast Iron",G323="Unknown"),(H323="Unknown")),(AND(OR(H323="Non-lead",H323="Copper",H323="Galvanized",H323="Plastic",H323="Ductile Iron",H323="Cast Iron"),(G323="Unknown")))),"Unknown",""))))</f>
        <v>Non-lead</v>
      </c>
      <c r="G323" s="12" t="s">
        <v>5089</v>
      </c>
      <c r="H323" s="12" t="s">
        <v>5109</v>
      </c>
      <c r="I323" s="12" t="s">
        <v>76</v>
      </c>
      <c r="K323" s="12" t="s">
        <v>5091</v>
      </c>
      <c r="L323" s="12" t="s">
        <v>5102</v>
      </c>
      <c r="M323" s="12" t="s">
        <v>5092</v>
      </c>
      <c r="P323" s="12" t="s">
        <v>5115</v>
      </c>
      <c r="Q323" s="12">
        <v>1999</v>
      </c>
      <c r="R323" s="12">
        <v>7</v>
      </c>
    </row>
    <row r="324" spans="1:18" s="12" customFormat="1" ht="120" x14ac:dyDescent="0.25">
      <c r="A324" s="12" t="s">
        <v>1569</v>
      </c>
      <c r="B324" s="12" t="s">
        <v>1570</v>
      </c>
      <c r="D324" s="12">
        <v>1</v>
      </c>
      <c r="E324" s="12" t="s">
        <v>1564</v>
      </c>
      <c r="F324" s="20" t="str">
        <f>IF(OR((G324="Lead"),(H324="Lead")),"Lead",IF(OR((G324="GRR"),(H324="GRR")),"GRR",IF(AND(OR((G324="Non-Lead"),(G324="Copper"),(G324="Galvanized"),(G324="Plastic"),(G324="Ductile Iron"),(G324="Cast Iron")),(OR((H324="Non-Lead"),(H324="Copper"),(H324="Galvanized"),(H324="Plastic"),(H324="Ductile Iron"),(H324="Cast Iron")))),"Non-lead",IF(OR(AND(OR(G324="Non-lead",G324="Copper",G324="Galvanized",G324="Plastic",G324="Ductile Iron",G324="Cast Iron",G324="Unknown"),(H324="Unknown")),(AND(OR(H324="Non-lead",H324="Copper",H324="Galvanized",H324="Plastic",H324="Ductile Iron",H324="Cast Iron"),(G324="Unknown")))),"Unknown",""))))</f>
        <v>Non-lead</v>
      </c>
      <c r="G324" s="12" t="s">
        <v>5089</v>
      </c>
      <c r="H324" s="12" t="s">
        <v>5109</v>
      </c>
      <c r="I324" s="12" t="s">
        <v>76</v>
      </c>
      <c r="K324" s="12" t="s">
        <v>5091</v>
      </c>
      <c r="L324" s="12" t="s">
        <v>5102</v>
      </c>
      <c r="M324" s="12" t="s">
        <v>5096</v>
      </c>
      <c r="P324" s="12" t="s">
        <v>5115</v>
      </c>
      <c r="Q324" s="12" t="s">
        <v>5100</v>
      </c>
      <c r="R324" s="12">
        <v>7</v>
      </c>
    </row>
    <row r="325" spans="1:18" s="12" customFormat="1" ht="30" x14ac:dyDescent="0.25">
      <c r="A325" s="12" t="s">
        <v>1571</v>
      </c>
      <c r="B325" s="12" t="s">
        <v>1572</v>
      </c>
      <c r="D325" s="12">
        <v>1</v>
      </c>
      <c r="E325" s="12" t="s">
        <v>1564</v>
      </c>
      <c r="F325" s="20" t="str">
        <f>IF(OR((G325="Lead"),(H325="Lead")),"Lead",IF(OR((G325="GRR"),(H325="GRR")),"GRR",IF(AND(OR((G325="Non-Lead"),(G325="Copper"),(G325="Galvanized"),(G325="Plastic"),(G325="Ductile Iron"),(G325="Cast Iron")),(OR((H325="Non-Lead"),(H325="Copper"),(H325="Galvanized"),(H325="Plastic"),(H325="Ductile Iron"),(H325="Cast Iron")))),"Non-lead",IF(OR(AND(OR(G325="Non-lead",G325="Copper",G325="Galvanized",G325="Plastic",G325="Ductile Iron",G325="Cast Iron",G325="Unknown"),(H325="Unknown")),(AND(OR(H325="Non-lead",H325="Copper",H325="Galvanized",H325="Plastic",H325="Ductile Iron",H325="Cast Iron"),(G325="Unknown")))),"Unknown",""))))</f>
        <v>Non-lead</v>
      </c>
      <c r="G325" s="12" t="s">
        <v>5089</v>
      </c>
      <c r="H325" s="12" t="s">
        <v>5095</v>
      </c>
      <c r="I325" s="12" t="s">
        <v>76</v>
      </c>
      <c r="K325" s="12" t="s">
        <v>5091</v>
      </c>
      <c r="L325" s="12" t="s">
        <v>5102</v>
      </c>
      <c r="M325" s="12" t="s">
        <v>5096</v>
      </c>
      <c r="Q325" s="12">
        <v>1961</v>
      </c>
      <c r="R325" s="12">
        <v>6</v>
      </c>
    </row>
    <row r="326" spans="1:18" s="12" customFormat="1" ht="30" x14ac:dyDescent="0.25">
      <c r="A326" s="12" t="s">
        <v>1573</v>
      </c>
      <c r="B326" s="12" t="s">
        <v>1574</v>
      </c>
      <c r="D326" s="12">
        <v>1</v>
      </c>
      <c r="E326" s="12" t="s">
        <v>1564</v>
      </c>
      <c r="F326" s="20" t="str">
        <f>IF(OR((G326="Lead"),(H326="Lead")),"Lead",IF(OR((G326="GRR"),(H326="GRR")),"GRR",IF(AND(OR((G326="Non-Lead"),(G326="Copper"),(G326="Galvanized"),(G326="Plastic"),(G326="Ductile Iron"),(G326="Cast Iron")),(OR((H326="Non-Lead"),(H326="Copper"),(H326="Galvanized"),(H326="Plastic"),(H326="Ductile Iron"),(H326="Cast Iron")))),"Non-lead",IF(OR(AND(OR(G326="Non-lead",G326="Copper",G326="Galvanized",G326="Plastic",G326="Ductile Iron",G326="Cast Iron",G326="Unknown"),(H326="Unknown")),(AND(OR(H326="Non-lead",H326="Copper",H326="Galvanized",H326="Plastic",H326="Ductile Iron",H326="Cast Iron"),(G326="Unknown")))),"Unknown",""))))</f>
        <v>Non-lead</v>
      </c>
      <c r="G326" s="12" t="s">
        <v>5089</v>
      </c>
      <c r="H326" s="12" t="s">
        <v>5109</v>
      </c>
      <c r="I326" s="12" t="s">
        <v>76</v>
      </c>
      <c r="K326" s="12" t="s">
        <v>5091</v>
      </c>
      <c r="L326" s="12" t="s">
        <v>5102</v>
      </c>
      <c r="M326" s="12" t="s">
        <v>5092</v>
      </c>
      <c r="Q326" s="12" t="s">
        <v>5100</v>
      </c>
      <c r="R326" s="12">
        <v>6</v>
      </c>
    </row>
    <row r="327" spans="1:18" s="12" customFormat="1" ht="45" x14ac:dyDescent="0.25">
      <c r="A327" s="12" t="s">
        <v>1575</v>
      </c>
      <c r="B327" s="12" t="s">
        <v>1576</v>
      </c>
      <c r="C327" s="12" t="s">
        <v>1495</v>
      </c>
      <c r="D327" s="12">
        <v>1</v>
      </c>
      <c r="E327" s="12" t="s">
        <v>1564</v>
      </c>
      <c r="F327" s="20" t="str">
        <f>IF(OR((G327="Lead"),(H327="Lead")),"Lead",IF(OR((G327="GRR"),(H327="GRR")),"GRR",IF(AND(OR((G327="Non-Lead"),(G327="Copper"),(G327="Galvanized"),(G327="Plastic"),(G327="Ductile Iron"),(G327="Cast Iron")),(OR((H327="Non-Lead"),(H327="Copper"),(H327="Galvanized"),(H327="Plastic"),(H327="Ductile Iron"),(H327="Cast Iron")))),"Non-lead",IF(OR(AND(OR(G327="Non-lead",G327="Copper",G327="Galvanized",G327="Plastic",G327="Ductile Iron",G327="Cast Iron",G327="Unknown"),(H327="Unknown")),(AND(OR(H327="Non-lead",H327="Copper",H327="Galvanized",H327="Plastic",H327="Ductile Iron",H327="Cast Iron"),(G327="Unknown")))),"Unknown",""))))</f>
        <v>Non-lead</v>
      </c>
      <c r="G327" s="12" t="s">
        <v>5089</v>
      </c>
      <c r="H327" s="12" t="s">
        <v>5095</v>
      </c>
      <c r="I327" s="12" t="s">
        <v>76</v>
      </c>
      <c r="K327" s="12" t="s">
        <v>5091</v>
      </c>
      <c r="L327" s="12" t="s">
        <v>5102</v>
      </c>
      <c r="M327" s="12" t="s">
        <v>5092</v>
      </c>
      <c r="P327" s="12" t="s">
        <v>5212</v>
      </c>
      <c r="Q327" s="12" t="s">
        <v>5094</v>
      </c>
      <c r="R327" s="12">
        <v>6</v>
      </c>
    </row>
    <row r="328" spans="1:18" s="12" customFormat="1" ht="30" x14ac:dyDescent="0.25">
      <c r="A328" s="12" t="s">
        <v>1603</v>
      </c>
      <c r="B328" s="12" t="s">
        <v>1604</v>
      </c>
      <c r="C328" s="12" t="s">
        <v>317</v>
      </c>
      <c r="D328" s="12">
        <v>10</v>
      </c>
      <c r="E328" s="12" t="s">
        <v>1605</v>
      </c>
      <c r="F328" s="20" t="str">
        <f>IF(OR((G328="Lead"),(H328="Lead")),"Lead",IF(OR((G328="GRR"),(H328="GRR")),"GRR",IF(AND(OR((G328="Non-Lead"),(G328="Copper"),(G328="Galvanized"),(G328="Plastic"),(G328="Ductile Iron"),(G328="Cast Iron")),(OR((H328="Non-Lead"),(H328="Copper"),(H328="Galvanized"),(H328="Plastic"),(H328="Ductile Iron"),(H328="Cast Iron")))),"Non-lead",IF(OR(AND(OR(G328="Non-lead",G328="Copper",G328="Galvanized",G328="Plastic",G328="Ductile Iron",G328="Cast Iron",G328="Unknown"),(H328="Unknown")),(AND(OR(H328="Non-lead",H328="Copper",H328="Galvanized",H328="Plastic",H328="Ductile Iron",H328="Cast Iron"),(G328="Unknown")))),"Unknown",""))))</f>
        <v>Non-lead</v>
      </c>
      <c r="G328" s="12" t="s">
        <v>5109</v>
      </c>
      <c r="H328" s="12" t="s">
        <v>5109</v>
      </c>
      <c r="I328" s="12" t="s">
        <v>76</v>
      </c>
      <c r="K328" s="12" t="s">
        <v>5091</v>
      </c>
      <c r="L328" s="12" t="s">
        <v>5110</v>
      </c>
      <c r="M328" s="12" t="s">
        <v>5096</v>
      </c>
      <c r="P328" s="12" t="s">
        <v>5133</v>
      </c>
      <c r="Q328" s="12">
        <v>2000</v>
      </c>
      <c r="R328" s="12">
        <v>9</v>
      </c>
    </row>
    <row r="329" spans="1:18" s="12" customFormat="1" ht="30" x14ac:dyDescent="0.25">
      <c r="A329" s="12" t="s">
        <v>1634</v>
      </c>
      <c r="B329" s="12" t="s">
        <v>1635</v>
      </c>
      <c r="C329" s="12" t="s">
        <v>1425</v>
      </c>
      <c r="D329" s="12">
        <v>8</v>
      </c>
      <c r="E329" s="12" t="s">
        <v>1636</v>
      </c>
      <c r="F329" s="20" t="str">
        <f>IF(OR((G329="Lead"),(H329="Lead")),"Lead",IF(OR((G329="GRR"),(H329="GRR")),"GRR",IF(AND(OR((G329="Non-Lead"),(G329="Copper"),(G329="Galvanized"),(G329="Plastic"),(G329="Ductile Iron"),(G329="Cast Iron")),(OR((H329="Non-Lead"),(H329="Copper"),(H329="Galvanized"),(H329="Plastic"),(H329="Ductile Iron"),(H329="Cast Iron")))),"Non-lead",IF(OR(AND(OR(G329="Non-lead",G329="Copper",G329="Galvanized",G329="Plastic",G329="Ductile Iron",G329="Cast Iron",G329="Unknown"),(H329="Unknown")),(AND(OR(H329="Non-lead",H329="Copper",H329="Galvanized",H329="Plastic",H329="Ductile Iron",H329="Cast Iron"),(G329="Unknown")))),"Unknown",""))))</f>
        <v>Non-lead</v>
      </c>
      <c r="G329" s="12" t="s">
        <v>5109</v>
      </c>
      <c r="H329" s="12" t="s">
        <v>5126</v>
      </c>
      <c r="I329" s="12" t="s">
        <v>76</v>
      </c>
      <c r="K329" s="12" t="s">
        <v>5091</v>
      </c>
      <c r="L329" s="12" t="s">
        <v>5110</v>
      </c>
      <c r="M329" s="12" t="s">
        <v>5096</v>
      </c>
      <c r="Q329" s="12">
        <v>1968</v>
      </c>
      <c r="R329" s="12">
        <v>9</v>
      </c>
    </row>
    <row r="330" spans="1:18" s="12" customFormat="1" ht="30" x14ac:dyDescent="0.25">
      <c r="A330" s="12" t="s">
        <v>1645</v>
      </c>
      <c r="B330" s="12" t="s">
        <v>1646</v>
      </c>
      <c r="C330" s="12" t="s">
        <v>413</v>
      </c>
      <c r="D330" s="12">
        <v>3</v>
      </c>
      <c r="E330" s="12" t="s">
        <v>1647</v>
      </c>
      <c r="F330" s="20" t="str">
        <f>IF(OR((G330="Lead"),(H330="Lead")),"Lead",IF(OR((G330="GRR"),(H330="GRR")),"GRR",IF(AND(OR((G330="Non-Lead"),(G330="Copper"),(G330="Galvanized"),(G330="Plastic"),(G330="Ductile Iron"),(G330="Cast Iron")),(OR((H330="Non-Lead"),(H330="Copper"),(H330="Galvanized"),(H330="Plastic"),(H330="Ductile Iron"),(H330="Cast Iron")))),"Non-lead",IF(OR(AND(OR(G330="Non-lead",G330="Copper",G330="Galvanized",G330="Plastic",G330="Ductile Iron",G330="Cast Iron",G330="Unknown"),(H330="Unknown")),(AND(OR(H330="Non-lead",H330="Copper",H330="Galvanized",H330="Plastic",H330="Ductile Iron",H330="Cast Iron"),(G330="Unknown")))),"Unknown",""))))</f>
        <v>Non-lead</v>
      </c>
      <c r="G330" s="12" t="s">
        <v>5109</v>
      </c>
      <c r="H330" s="12" t="s">
        <v>5095</v>
      </c>
      <c r="I330" s="12" t="s">
        <v>76</v>
      </c>
      <c r="K330" s="12" t="s">
        <v>5091</v>
      </c>
      <c r="L330" s="12" t="s">
        <v>5110</v>
      </c>
      <c r="M330" s="12" t="s">
        <v>5096</v>
      </c>
      <c r="Q330" s="12">
        <v>1951</v>
      </c>
      <c r="R330" s="12">
        <v>9</v>
      </c>
    </row>
    <row r="331" spans="1:18" s="12" customFormat="1" ht="30" x14ac:dyDescent="0.25">
      <c r="A331" s="12" t="s">
        <v>1662</v>
      </c>
      <c r="B331" s="12" t="s">
        <v>1663</v>
      </c>
      <c r="C331" s="12" t="s">
        <v>233</v>
      </c>
      <c r="D331" s="12">
        <v>1</v>
      </c>
      <c r="E331" s="12" t="s">
        <v>1664</v>
      </c>
      <c r="F331" s="20" t="str">
        <f>IF(OR((G331="Lead"),(H331="Lead")),"Lead",IF(OR((G331="GRR"),(H331="GRR")),"GRR",IF(AND(OR((G331="Non-Lead"),(G331="Copper"),(G331="Galvanized"),(G331="Plastic"),(G331="Ductile Iron"),(G331="Cast Iron")),(OR((H331="Non-Lead"),(H331="Copper"),(H331="Galvanized"),(H331="Plastic"),(H331="Ductile Iron"),(H331="Cast Iron")))),"Non-lead",IF(OR(AND(OR(G331="Non-lead",G331="Copper",G331="Galvanized",G331="Plastic",G331="Ductile Iron",G331="Cast Iron",G331="Unknown"),(H331="Unknown")),(AND(OR(H331="Non-lead",H331="Copper",H331="Galvanized",H331="Plastic",H331="Ductile Iron",H331="Cast Iron"),(G331="Unknown")))),"Unknown",""))))</f>
        <v>Non-lead</v>
      </c>
      <c r="G331" s="12" t="s">
        <v>5089</v>
      </c>
      <c r="H331" s="12" t="s">
        <v>5095</v>
      </c>
      <c r="I331" s="12" t="s">
        <v>76</v>
      </c>
      <c r="K331" s="12" t="s">
        <v>5091</v>
      </c>
      <c r="L331" s="12" t="s">
        <v>5102</v>
      </c>
      <c r="M331" s="12" t="s">
        <v>5096</v>
      </c>
      <c r="P331" s="12" t="s">
        <v>5213</v>
      </c>
      <c r="Q331" s="12">
        <v>2020</v>
      </c>
      <c r="R331" s="12">
        <v>15</v>
      </c>
    </row>
    <row r="332" spans="1:18" s="12" customFormat="1" ht="60" x14ac:dyDescent="0.25">
      <c r="A332" s="12" t="s">
        <v>1665</v>
      </c>
      <c r="B332" s="12" t="s">
        <v>1666</v>
      </c>
      <c r="C332" s="12" t="s">
        <v>466</v>
      </c>
      <c r="D332" s="12">
        <v>4</v>
      </c>
      <c r="E332" s="12" t="s">
        <v>1667</v>
      </c>
      <c r="F332" s="20" t="str">
        <f>IF(OR((G332="Lead"),(H332="Lead")),"Lead",IF(OR((G332="GRR"),(H332="GRR")),"GRR",IF(AND(OR((G332="Non-Lead"),(G332="Copper"),(G332="Galvanized"),(G332="Plastic"),(G332="Ductile Iron"),(G332="Cast Iron")),(OR((H332="Non-Lead"),(H332="Copper"),(H332="Galvanized"),(H332="Plastic"),(H332="Ductile Iron"),(H332="Cast Iron")))),"Non-lead",IF(OR(AND(OR(G332="Non-lead",G332="Copper",G332="Galvanized",G332="Plastic",G332="Ductile Iron",G332="Cast Iron",G332="Unknown"),(H332="Unknown")),(AND(OR(H332="Non-lead",H332="Copper",H332="Galvanized",H332="Plastic",H332="Ductile Iron",H332="Cast Iron"),(G332="Unknown")))),"Unknown",""))))</f>
        <v>Non-lead</v>
      </c>
      <c r="G332" s="12" t="s">
        <v>5089</v>
      </c>
      <c r="H332" s="12" t="s">
        <v>5089</v>
      </c>
      <c r="I332" s="12" t="s">
        <v>76</v>
      </c>
      <c r="K332" s="12" t="s">
        <v>5091</v>
      </c>
      <c r="L332" s="12" t="s">
        <v>5110</v>
      </c>
      <c r="M332" s="12" t="s">
        <v>5096</v>
      </c>
      <c r="P332" s="12" t="s">
        <v>5214</v>
      </c>
      <c r="Q332" s="12">
        <v>1900</v>
      </c>
      <c r="R332" s="12">
        <v>4</v>
      </c>
    </row>
    <row r="333" spans="1:18" s="12" customFormat="1" ht="45" x14ac:dyDescent="0.25">
      <c r="A333" s="12" t="s">
        <v>1668</v>
      </c>
      <c r="B333" s="12" t="s">
        <v>1669</v>
      </c>
      <c r="C333" s="12" t="s">
        <v>1670</v>
      </c>
      <c r="D333" s="12">
        <v>2</v>
      </c>
      <c r="E333" s="12" t="s">
        <v>1667</v>
      </c>
      <c r="F333" s="20" t="str">
        <f>IF(OR((G333="Lead"),(H333="Lead")),"Lead",IF(OR((G333="GRR"),(H333="GRR")),"GRR",IF(AND(OR((G333="Non-Lead"),(G333="Copper"),(G333="Galvanized"),(G333="Plastic"),(G333="Ductile Iron"),(G333="Cast Iron")),(OR((H333="Non-Lead"),(H333="Copper"),(H333="Galvanized"),(H333="Plastic"),(H333="Ductile Iron"),(H333="Cast Iron")))),"Non-lead",IF(OR(AND(OR(G333="Non-lead",G333="Copper",G333="Galvanized",G333="Plastic",G333="Ductile Iron",G333="Cast Iron",G333="Unknown"),(H333="Unknown")),(AND(OR(H333="Non-lead",H333="Copper",H333="Galvanized",H333="Plastic",H333="Ductile Iron",H333="Cast Iron"),(G333="Unknown")))),"Unknown",""))))</f>
        <v>Non-lead</v>
      </c>
      <c r="G333" s="12" t="s">
        <v>5109</v>
      </c>
      <c r="H333" s="12" t="s">
        <v>5095</v>
      </c>
      <c r="I333" s="12" t="s">
        <v>76</v>
      </c>
      <c r="K333" s="12" t="s">
        <v>5091</v>
      </c>
      <c r="L333" s="12" t="s">
        <v>5110</v>
      </c>
      <c r="M333" s="12" t="s">
        <v>5096</v>
      </c>
      <c r="Q333" s="12">
        <v>1903</v>
      </c>
      <c r="R333" s="12">
        <v>2</v>
      </c>
    </row>
    <row r="334" spans="1:18" s="12" customFormat="1" ht="30" x14ac:dyDescent="0.25">
      <c r="A334" s="12" t="s">
        <v>1671</v>
      </c>
      <c r="B334" s="12" t="s">
        <v>1672</v>
      </c>
      <c r="D334" s="12">
        <v>7</v>
      </c>
      <c r="E334" s="12" t="s">
        <v>1667</v>
      </c>
      <c r="F334" s="20" t="str">
        <f>IF(OR((G334="Lead"),(H334="Lead")),"Lead",IF(OR((G334="GRR"),(H334="GRR")),"GRR",IF(AND(OR((G334="Non-Lead"),(G334="Copper"),(G334="Galvanized"),(G334="Plastic"),(G334="Ductile Iron"),(G334="Cast Iron")),(OR((H334="Non-Lead"),(H334="Copper"),(H334="Galvanized"),(H334="Plastic"),(H334="Ductile Iron"),(H334="Cast Iron")))),"Non-lead",IF(OR(AND(OR(G334="Non-lead",G334="Copper",G334="Galvanized",G334="Plastic",G334="Ductile Iron",G334="Cast Iron",G334="Unknown"),(H334="Unknown")),(AND(OR(H334="Non-lead",H334="Copper",H334="Galvanized",H334="Plastic",H334="Ductile Iron",H334="Cast Iron"),(G334="Unknown")))),"Unknown",""))))</f>
        <v>Non-lead</v>
      </c>
      <c r="G334" s="12" t="s">
        <v>5109</v>
      </c>
      <c r="H334" s="12" t="s">
        <v>5095</v>
      </c>
      <c r="I334" s="12" t="s">
        <v>76</v>
      </c>
      <c r="K334" s="12" t="s">
        <v>5091</v>
      </c>
      <c r="L334" s="12" t="s">
        <v>5110</v>
      </c>
      <c r="M334" s="12" t="s">
        <v>5096</v>
      </c>
      <c r="Q334" s="12">
        <v>1906</v>
      </c>
      <c r="R334" s="12">
        <v>3</v>
      </c>
    </row>
    <row r="335" spans="1:18" s="12" customFormat="1" ht="30" x14ac:dyDescent="0.25">
      <c r="A335" s="12" t="s">
        <v>1673</v>
      </c>
      <c r="B335" s="12" t="s">
        <v>1674</v>
      </c>
      <c r="C335" s="12" t="s">
        <v>295</v>
      </c>
      <c r="D335" s="12">
        <v>4</v>
      </c>
      <c r="E335" s="12" t="s">
        <v>1667</v>
      </c>
      <c r="F335" s="20" t="str">
        <f>IF(OR((G335="Lead"),(H335="Lead")),"Lead",IF(OR((G335="GRR"),(H335="GRR")),"GRR",IF(AND(OR((G335="Non-Lead"),(G335="Copper"),(G335="Galvanized"),(G335="Plastic"),(G335="Ductile Iron"),(G335="Cast Iron")),(OR((H335="Non-Lead"),(H335="Copper"),(H335="Galvanized"),(H335="Plastic"),(H335="Ductile Iron"),(H335="Cast Iron")))),"Non-lead",IF(OR(AND(OR(G335="Non-lead",G335="Copper",G335="Galvanized",G335="Plastic",G335="Ductile Iron",G335="Cast Iron",G335="Unknown"),(H335="Unknown")),(AND(OR(H335="Non-lead",H335="Copper",H335="Galvanized",H335="Plastic",H335="Ductile Iron",H335="Cast Iron"),(G335="Unknown")))),"Unknown",""))))</f>
        <v>Non-lead</v>
      </c>
      <c r="G335" s="12" t="s">
        <v>5109</v>
      </c>
      <c r="H335" s="12" t="s">
        <v>5126</v>
      </c>
      <c r="I335" s="12" t="s">
        <v>76</v>
      </c>
      <c r="K335" s="12" t="s">
        <v>5091</v>
      </c>
      <c r="L335" s="12" t="s">
        <v>5102</v>
      </c>
      <c r="M335" s="12" t="s">
        <v>5096</v>
      </c>
      <c r="Q335" s="12">
        <v>1906</v>
      </c>
      <c r="R335" s="12">
        <v>4</v>
      </c>
    </row>
    <row r="336" spans="1:18" s="12" customFormat="1" ht="30" x14ac:dyDescent="0.25">
      <c r="A336" s="12" t="s">
        <v>1675</v>
      </c>
      <c r="B336" s="12" t="s">
        <v>1676</v>
      </c>
      <c r="C336" s="12">
        <v>27</v>
      </c>
      <c r="D336" s="12">
        <v>3</v>
      </c>
      <c r="E336" s="12" t="s">
        <v>1667</v>
      </c>
      <c r="F336" s="20" t="str">
        <f>IF(OR((G336="Lead"),(H336="Lead")),"Lead",IF(OR((G336="GRR"),(H336="GRR")),"GRR",IF(AND(OR((G336="Non-Lead"),(G336="Copper"),(G336="Galvanized"),(G336="Plastic"),(G336="Ductile Iron"),(G336="Cast Iron")),(OR((H336="Non-Lead"),(H336="Copper"),(H336="Galvanized"),(H336="Plastic"),(H336="Ductile Iron"),(H336="Cast Iron")))),"Non-lead",IF(OR(AND(OR(G336="Non-lead",G336="Copper",G336="Galvanized",G336="Plastic",G336="Ductile Iron",G336="Cast Iron",G336="Unknown"),(H336="Unknown")),(AND(OR(H336="Non-lead",H336="Copper",H336="Galvanized",H336="Plastic",H336="Ductile Iron",H336="Cast Iron"),(G336="Unknown")))),"Unknown",""))))</f>
        <v>Non-lead</v>
      </c>
      <c r="G336" s="12" t="s">
        <v>5095</v>
      </c>
      <c r="H336" s="12" t="s">
        <v>5109</v>
      </c>
      <c r="I336" s="12" t="s">
        <v>76</v>
      </c>
      <c r="K336" s="12" t="s">
        <v>5091</v>
      </c>
      <c r="L336" s="12" t="s">
        <v>5102</v>
      </c>
      <c r="M336" s="12" t="s">
        <v>5096</v>
      </c>
      <c r="P336" s="12" t="s">
        <v>5215</v>
      </c>
      <c r="Q336" s="12">
        <v>1906</v>
      </c>
      <c r="R336" s="12">
        <v>4</v>
      </c>
    </row>
    <row r="337" spans="1:18" s="12" customFormat="1" ht="30" x14ac:dyDescent="0.25">
      <c r="A337" s="12" t="s">
        <v>1677</v>
      </c>
      <c r="B337" s="12" t="s">
        <v>1678</v>
      </c>
      <c r="C337" s="12">
        <v>29</v>
      </c>
      <c r="D337" s="12">
        <v>3</v>
      </c>
      <c r="E337" s="12" t="s">
        <v>1667</v>
      </c>
      <c r="F337" s="20" t="str">
        <f>IF(OR((G337="Lead"),(H337="Lead")),"Lead",IF(OR((G337="GRR"),(H337="GRR")),"GRR",IF(AND(OR((G337="Non-Lead"),(G337="Copper"),(G337="Galvanized"),(G337="Plastic"),(G337="Ductile Iron"),(G337="Cast Iron")),(OR((H337="Non-Lead"),(H337="Copper"),(H337="Galvanized"),(H337="Plastic"),(H337="Ductile Iron"),(H337="Cast Iron")))),"Non-lead",IF(OR(AND(OR(G337="Non-lead",G337="Copper",G337="Galvanized",G337="Plastic",G337="Ductile Iron",G337="Cast Iron",G337="Unknown"),(H337="Unknown")),(AND(OR(H337="Non-lead",H337="Copper",H337="Galvanized",H337="Plastic",H337="Ductile Iron",H337="Cast Iron"),(G337="Unknown")))),"Unknown",""))))</f>
        <v>Non-lead</v>
      </c>
      <c r="G337" s="12" t="s">
        <v>5095</v>
      </c>
      <c r="H337" s="12" t="s">
        <v>5109</v>
      </c>
      <c r="I337" s="12" t="s">
        <v>76</v>
      </c>
      <c r="K337" s="12" t="s">
        <v>5091</v>
      </c>
      <c r="L337" s="12" t="s">
        <v>5102</v>
      </c>
      <c r="M337" s="12" t="s">
        <v>5096</v>
      </c>
      <c r="P337" s="12" t="s">
        <v>5215</v>
      </c>
      <c r="Q337" s="12">
        <v>1906</v>
      </c>
      <c r="R337" s="12">
        <v>4</v>
      </c>
    </row>
    <row r="338" spans="1:18" s="12" customFormat="1" ht="30" x14ac:dyDescent="0.25">
      <c r="A338" s="12" t="s">
        <v>1679</v>
      </c>
      <c r="B338" s="12" t="s">
        <v>1680</v>
      </c>
      <c r="C338" s="12" t="s">
        <v>1681</v>
      </c>
      <c r="D338" s="12">
        <v>3</v>
      </c>
      <c r="E338" s="12" t="s">
        <v>1667</v>
      </c>
      <c r="F338" s="20" t="str">
        <f>IF(OR((G338="Lead"),(H338="Lead")),"Lead",IF(OR((G338="GRR"),(H338="GRR")),"GRR",IF(AND(OR((G338="Non-Lead"),(G338="Copper"),(G338="Galvanized"),(G338="Plastic"),(G338="Ductile Iron"),(G338="Cast Iron")),(OR((H338="Non-Lead"),(H338="Copper"),(H338="Galvanized"),(H338="Plastic"),(H338="Ductile Iron"),(H338="Cast Iron")))),"Non-lead",IF(OR(AND(OR(G338="Non-lead",G338="Copper",G338="Galvanized",G338="Plastic",G338="Ductile Iron",G338="Cast Iron",G338="Unknown"),(H338="Unknown")),(AND(OR(H338="Non-lead",H338="Copper",H338="Galvanized",H338="Plastic",H338="Ductile Iron",H338="Cast Iron"),(G338="Unknown")))),"Unknown",""))))</f>
        <v>Non-lead</v>
      </c>
      <c r="G338" s="12" t="s">
        <v>5095</v>
      </c>
      <c r="H338" s="12" t="s">
        <v>5109</v>
      </c>
      <c r="I338" s="12" t="s">
        <v>76</v>
      </c>
      <c r="K338" s="12" t="s">
        <v>5091</v>
      </c>
      <c r="L338" s="12" t="s">
        <v>5102</v>
      </c>
      <c r="M338" s="12" t="s">
        <v>5096</v>
      </c>
      <c r="P338" s="12" t="s">
        <v>5215</v>
      </c>
      <c r="Q338" s="12">
        <v>1907</v>
      </c>
      <c r="R338" s="12">
        <v>4</v>
      </c>
    </row>
    <row r="339" spans="1:18" s="12" customFormat="1" ht="30" x14ac:dyDescent="0.25">
      <c r="A339" s="12" t="s">
        <v>1682</v>
      </c>
      <c r="B339" s="12" t="s">
        <v>1683</v>
      </c>
      <c r="C339" s="12">
        <v>28</v>
      </c>
      <c r="D339" s="12">
        <v>3</v>
      </c>
      <c r="E339" s="12" t="s">
        <v>1667</v>
      </c>
      <c r="F339" s="20" t="str">
        <f>IF(OR((G339="Lead"),(H339="Lead")),"Lead",IF(OR((G339="GRR"),(H339="GRR")),"GRR",IF(AND(OR((G339="Non-Lead"),(G339="Copper"),(G339="Galvanized"),(G339="Plastic"),(G339="Ductile Iron"),(G339="Cast Iron")),(OR((H339="Non-Lead"),(H339="Copper"),(H339="Galvanized"),(H339="Plastic"),(H339="Ductile Iron"),(H339="Cast Iron")))),"Non-lead",IF(OR(AND(OR(G339="Non-lead",G339="Copper",G339="Galvanized",G339="Plastic",G339="Ductile Iron",G339="Cast Iron",G339="Unknown"),(H339="Unknown")),(AND(OR(H339="Non-lead",H339="Copper",H339="Galvanized",H339="Plastic",H339="Ductile Iron",H339="Cast Iron"),(G339="Unknown")))),"Unknown",""))))</f>
        <v>Non-lead</v>
      </c>
      <c r="G339" s="12" t="s">
        <v>5095</v>
      </c>
      <c r="H339" s="12" t="s">
        <v>5109</v>
      </c>
      <c r="I339" s="12" t="s">
        <v>76</v>
      </c>
      <c r="K339" s="12" t="s">
        <v>5091</v>
      </c>
      <c r="L339" s="12" t="s">
        <v>5102</v>
      </c>
      <c r="M339" s="12" t="s">
        <v>5096</v>
      </c>
      <c r="P339" s="12" t="s">
        <v>5215</v>
      </c>
      <c r="Q339" s="12">
        <v>1920</v>
      </c>
      <c r="R339" s="12">
        <v>4</v>
      </c>
    </row>
    <row r="340" spans="1:18" s="12" customFormat="1" ht="60" x14ac:dyDescent="0.25">
      <c r="A340" s="12" t="s">
        <v>1684</v>
      </c>
      <c r="B340" s="12" t="s">
        <v>1685</v>
      </c>
      <c r="C340" s="12">
        <v>1</v>
      </c>
      <c r="D340" s="12">
        <v>4</v>
      </c>
      <c r="E340" s="12" t="s">
        <v>1667</v>
      </c>
      <c r="F340" s="20" t="str">
        <f>IF(OR((G340="Lead"),(H340="Lead")),"Lead",IF(OR((G340="GRR"),(H340="GRR")),"GRR",IF(AND(OR((G340="Non-Lead"),(G340="Copper"),(G340="Galvanized"),(G340="Plastic"),(G340="Ductile Iron"),(G340="Cast Iron")),(OR((H340="Non-Lead"),(H340="Copper"),(H340="Galvanized"),(H340="Plastic"),(H340="Ductile Iron"),(H340="Cast Iron")))),"Non-lead",IF(OR(AND(OR(G340="Non-lead",G340="Copper",G340="Galvanized",G340="Plastic",G340="Ductile Iron",G340="Cast Iron",G340="Unknown"),(H340="Unknown")),(AND(OR(H340="Non-lead",H340="Copper",H340="Galvanized",H340="Plastic",H340="Ductile Iron",H340="Cast Iron"),(G340="Unknown")))),"Unknown",""))))</f>
        <v>Non-lead</v>
      </c>
      <c r="G340" s="12" t="s">
        <v>5089</v>
      </c>
      <c r="H340" s="12" t="s">
        <v>5089</v>
      </c>
      <c r="I340" s="12" t="s">
        <v>76</v>
      </c>
      <c r="K340" s="12" t="s">
        <v>5091</v>
      </c>
      <c r="L340" s="12" t="s">
        <v>5110</v>
      </c>
      <c r="M340" s="12" t="s">
        <v>5096</v>
      </c>
      <c r="P340" s="12" t="s">
        <v>5214</v>
      </c>
      <c r="Q340" s="12">
        <v>1934</v>
      </c>
      <c r="R340" s="12">
        <v>4</v>
      </c>
    </row>
    <row r="341" spans="1:18" s="12" customFormat="1" ht="60" x14ac:dyDescent="0.25">
      <c r="A341" s="12" t="s">
        <v>1686</v>
      </c>
      <c r="B341" s="12" t="s">
        <v>1687</v>
      </c>
      <c r="C341" s="12" t="s">
        <v>1035</v>
      </c>
      <c r="D341" s="12">
        <v>4</v>
      </c>
      <c r="E341" s="12" t="s">
        <v>1667</v>
      </c>
      <c r="F341" s="20" t="str">
        <f>IF(OR((G341="Lead"),(H341="Lead")),"Lead",IF(OR((G341="GRR"),(H341="GRR")),"GRR",IF(AND(OR((G341="Non-Lead"),(G341="Copper"),(G341="Galvanized"),(G341="Plastic"),(G341="Ductile Iron"),(G341="Cast Iron")),(OR((H341="Non-Lead"),(H341="Copper"),(H341="Galvanized"),(H341="Plastic"),(H341="Ductile Iron"),(H341="Cast Iron")))),"Non-lead",IF(OR(AND(OR(G341="Non-lead",G341="Copper",G341="Galvanized",G341="Plastic",G341="Ductile Iron",G341="Cast Iron",G341="Unknown"),(H341="Unknown")),(AND(OR(H341="Non-lead",H341="Copper",H341="Galvanized",H341="Plastic",H341="Ductile Iron",H341="Cast Iron"),(G341="Unknown")))),"Unknown",""))))</f>
        <v>Non-lead</v>
      </c>
      <c r="G341" s="12" t="s">
        <v>5089</v>
      </c>
      <c r="H341" s="12" t="s">
        <v>5089</v>
      </c>
      <c r="I341" s="12" t="s">
        <v>76</v>
      </c>
      <c r="K341" s="12" t="s">
        <v>5091</v>
      </c>
      <c r="L341" s="12" t="s">
        <v>5110</v>
      </c>
      <c r="M341" s="12" t="s">
        <v>5096</v>
      </c>
      <c r="P341" s="12" t="s">
        <v>5214</v>
      </c>
      <c r="Q341" s="12">
        <v>1938</v>
      </c>
      <c r="R341" s="12">
        <v>4</v>
      </c>
    </row>
    <row r="342" spans="1:18" s="12" customFormat="1" ht="60" x14ac:dyDescent="0.25">
      <c r="A342" s="12" t="s">
        <v>1688</v>
      </c>
      <c r="B342" s="12" t="s">
        <v>1689</v>
      </c>
      <c r="C342" s="12" t="s">
        <v>101</v>
      </c>
      <c r="D342" s="12">
        <v>4</v>
      </c>
      <c r="E342" s="12" t="s">
        <v>1667</v>
      </c>
      <c r="F342" s="20" t="str">
        <f>IF(OR((G342="Lead"),(H342="Lead")),"Lead",IF(OR((G342="GRR"),(H342="GRR")),"GRR",IF(AND(OR((G342="Non-Lead"),(G342="Copper"),(G342="Galvanized"),(G342="Plastic"),(G342="Ductile Iron"),(G342="Cast Iron")),(OR((H342="Non-Lead"),(H342="Copper"),(H342="Galvanized"),(H342="Plastic"),(H342="Ductile Iron"),(H342="Cast Iron")))),"Non-lead",IF(OR(AND(OR(G342="Non-lead",G342="Copper",G342="Galvanized",G342="Plastic",G342="Ductile Iron",G342="Cast Iron",G342="Unknown"),(H342="Unknown")),(AND(OR(H342="Non-lead",H342="Copper",H342="Galvanized",H342="Plastic",H342="Ductile Iron",H342="Cast Iron"),(G342="Unknown")))),"Unknown",""))))</f>
        <v>Non-lead</v>
      </c>
      <c r="G342" s="12" t="s">
        <v>5089</v>
      </c>
      <c r="H342" s="12" t="s">
        <v>5089</v>
      </c>
      <c r="I342" s="12" t="s">
        <v>76</v>
      </c>
      <c r="K342" s="12" t="s">
        <v>5091</v>
      </c>
      <c r="L342" s="12" t="s">
        <v>5110</v>
      </c>
      <c r="M342" s="12" t="s">
        <v>5096</v>
      </c>
      <c r="P342" s="12" t="s">
        <v>5214</v>
      </c>
      <c r="Q342" s="12">
        <v>1940</v>
      </c>
      <c r="R342" s="12">
        <v>4</v>
      </c>
    </row>
    <row r="343" spans="1:18" s="12" customFormat="1" ht="45" x14ac:dyDescent="0.25">
      <c r="A343" s="12" t="s">
        <v>1690</v>
      </c>
      <c r="B343" s="12" t="s">
        <v>1691</v>
      </c>
      <c r="C343" s="12">
        <v>17</v>
      </c>
      <c r="D343" s="12">
        <v>3</v>
      </c>
      <c r="E343" s="12" t="s">
        <v>1667</v>
      </c>
      <c r="F343" s="20" t="str">
        <f>IF(OR((G343="Lead"),(H343="Lead")),"Lead",IF(OR((G343="GRR"),(H343="GRR")),"GRR",IF(AND(OR((G343="Non-Lead"),(G343="Copper"),(G343="Galvanized"),(G343="Plastic"),(G343="Ductile Iron"),(G343="Cast Iron")),(OR((H343="Non-Lead"),(H343="Copper"),(H343="Galvanized"),(H343="Plastic"),(H343="Ductile Iron"),(H343="Cast Iron")))),"Non-lead",IF(OR(AND(OR(G343="Non-lead",G343="Copper",G343="Galvanized",G343="Plastic",G343="Ductile Iron",G343="Cast Iron",G343="Unknown"),(H343="Unknown")),(AND(OR(H343="Non-lead",H343="Copper",H343="Galvanized",H343="Plastic",H343="Ductile Iron",H343="Cast Iron"),(G343="Unknown")))),"Unknown",""))))</f>
        <v>Non-lead</v>
      </c>
      <c r="G343" s="12" t="s">
        <v>5089</v>
      </c>
      <c r="H343" s="12" t="s">
        <v>5109</v>
      </c>
      <c r="I343" s="12" t="s">
        <v>76</v>
      </c>
      <c r="K343" s="12" t="s">
        <v>5091</v>
      </c>
      <c r="L343" s="12" t="s">
        <v>5102</v>
      </c>
      <c r="M343" s="12" t="s">
        <v>5092</v>
      </c>
      <c r="P343" s="12" t="s">
        <v>5216</v>
      </c>
      <c r="Q343" s="12">
        <v>1999</v>
      </c>
      <c r="R343" s="12">
        <v>4</v>
      </c>
    </row>
    <row r="344" spans="1:18" s="12" customFormat="1" ht="30" x14ac:dyDescent="0.25">
      <c r="A344" s="12" t="s">
        <v>1692</v>
      </c>
      <c r="B344" s="12" t="s">
        <v>1693</v>
      </c>
      <c r="C344" s="12" t="s">
        <v>262</v>
      </c>
      <c r="D344" s="12">
        <v>1</v>
      </c>
      <c r="E344" s="12" t="s">
        <v>1667</v>
      </c>
      <c r="F344" s="20" t="str">
        <f>IF(OR((G344="Lead"),(H344="Lead")),"Lead",IF(OR((G344="GRR"),(H344="GRR")),"GRR",IF(AND(OR((G344="Non-Lead"),(G344="Copper"),(G344="Galvanized"),(G344="Plastic"),(G344="Ductile Iron"),(G344="Cast Iron")),(OR((H344="Non-Lead"),(H344="Copper"),(H344="Galvanized"),(H344="Plastic"),(H344="Ductile Iron"),(H344="Cast Iron")))),"Non-lead",IF(OR(AND(OR(G344="Non-lead",G344="Copper",G344="Galvanized",G344="Plastic",G344="Ductile Iron",G344="Cast Iron",G344="Unknown"),(H344="Unknown")),(AND(OR(H344="Non-lead",H344="Copper",H344="Galvanized",H344="Plastic",H344="Ductile Iron",H344="Cast Iron"),(G344="Unknown")))),"Unknown",""))))</f>
        <v>Non-lead</v>
      </c>
      <c r="G344" s="12" t="s">
        <v>5089</v>
      </c>
      <c r="H344" s="12" t="s">
        <v>5089</v>
      </c>
      <c r="I344" s="12" t="s">
        <v>76</v>
      </c>
      <c r="K344" s="12" t="s">
        <v>5091</v>
      </c>
      <c r="L344" s="12" t="s">
        <v>5102</v>
      </c>
      <c r="M344" s="12" t="s">
        <v>5092</v>
      </c>
      <c r="Q344" s="12">
        <v>2000</v>
      </c>
      <c r="R344" s="12">
        <v>2</v>
      </c>
    </row>
    <row r="345" spans="1:18" s="12" customFormat="1" ht="30" x14ac:dyDescent="0.25">
      <c r="A345" s="12" t="s">
        <v>1694</v>
      </c>
      <c r="B345" s="12" t="s">
        <v>1695</v>
      </c>
      <c r="C345" s="12">
        <v>4</v>
      </c>
      <c r="D345" s="12">
        <v>2</v>
      </c>
      <c r="E345" s="12" t="s">
        <v>1667</v>
      </c>
      <c r="F345" s="20" t="str">
        <f>IF(OR((G345="Lead"),(H345="Lead")),"Lead",IF(OR((G345="GRR"),(H345="GRR")),"GRR",IF(AND(OR((G345="Non-Lead"),(G345="Copper"),(G345="Galvanized"),(G345="Plastic"),(G345="Ductile Iron"),(G345="Cast Iron")),(OR((H345="Non-Lead"),(H345="Copper"),(H345="Galvanized"),(H345="Plastic"),(H345="Ductile Iron"),(H345="Cast Iron")))),"Non-lead",IF(OR(AND(OR(G345="Non-lead",G345="Copper",G345="Galvanized",G345="Plastic",G345="Ductile Iron",G345="Cast Iron",G345="Unknown"),(H345="Unknown")),(AND(OR(H345="Non-lead",H345="Copper",H345="Galvanized",H345="Plastic",H345="Ductile Iron",H345="Cast Iron"),(G345="Unknown")))),"Unknown",""))))</f>
        <v>Non-lead</v>
      </c>
      <c r="G345" s="12" t="s">
        <v>5089</v>
      </c>
      <c r="H345" s="12" t="s">
        <v>5109</v>
      </c>
      <c r="I345" s="12" t="s">
        <v>76</v>
      </c>
      <c r="K345" s="12" t="s">
        <v>5091</v>
      </c>
      <c r="L345" s="12" t="s">
        <v>5102</v>
      </c>
      <c r="M345" s="12" t="s">
        <v>5096</v>
      </c>
      <c r="P345" s="12" t="s">
        <v>5133</v>
      </c>
      <c r="Q345" s="12">
        <v>2010</v>
      </c>
      <c r="R345" s="12">
        <v>3</v>
      </c>
    </row>
    <row r="346" spans="1:18" s="12" customFormat="1" ht="30" x14ac:dyDescent="0.25">
      <c r="A346" s="12" t="s">
        <v>1696</v>
      </c>
      <c r="B346" s="12" t="s">
        <v>1697</v>
      </c>
      <c r="C346" s="12" t="s">
        <v>308</v>
      </c>
      <c r="D346" s="12">
        <v>2</v>
      </c>
      <c r="E346" s="12" t="s">
        <v>1667</v>
      </c>
      <c r="F346" s="20" t="str">
        <f>IF(OR((G346="Lead"),(H346="Lead")),"Lead",IF(OR((G346="GRR"),(H346="GRR")),"GRR",IF(AND(OR((G346="Non-Lead"),(G346="Copper"),(G346="Galvanized"),(G346="Plastic"),(G346="Ductile Iron"),(G346="Cast Iron")),(OR((H346="Non-Lead"),(H346="Copper"),(H346="Galvanized"),(H346="Plastic"),(H346="Ductile Iron"),(H346="Cast Iron")))),"Non-lead",IF(OR(AND(OR(G346="Non-lead",G346="Copper",G346="Galvanized",G346="Plastic",G346="Ductile Iron",G346="Cast Iron",G346="Unknown"),(H346="Unknown")),(AND(OR(H346="Non-lead",H346="Copper",H346="Galvanized",H346="Plastic",H346="Ductile Iron",H346="Cast Iron"),(G346="Unknown")))),"Unknown",""))))</f>
        <v>Non-lead</v>
      </c>
      <c r="G346" s="12" t="s">
        <v>5089</v>
      </c>
      <c r="H346" s="12" t="s">
        <v>5109</v>
      </c>
      <c r="I346" s="12" t="s">
        <v>76</v>
      </c>
      <c r="K346" s="12" t="s">
        <v>5091</v>
      </c>
      <c r="L346" s="12" t="s">
        <v>5102</v>
      </c>
      <c r="M346" s="12" t="s">
        <v>5096</v>
      </c>
      <c r="P346" s="12" t="s">
        <v>5133</v>
      </c>
      <c r="Q346" s="12">
        <v>2016</v>
      </c>
      <c r="R346" s="12">
        <v>3</v>
      </c>
    </row>
    <row r="347" spans="1:18" s="12" customFormat="1" ht="30" x14ac:dyDescent="0.25">
      <c r="A347" s="12" t="s">
        <v>1698</v>
      </c>
      <c r="B347" s="12" t="s">
        <v>1699</v>
      </c>
      <c r="C347" s="12" t="s">
        <v>1700</v>
      </c>
      <c r="D347" s="12">
        <v>3</v>
      </c>
      <c r="E347" s="12" t="s">
        <v>1667</v>
      </c>
      <c r="F347" s="20" t="str">
        <f>IF(OR((G347="Lead"),(H347="Lead")),"Lead",IF(OR((G347="GRR"),(H347="GRR")),"GRR",IF(AND(OR((G347="Non-Lead"),(G347="Copper"),(G347="Galvanized"),(G347="Plastic"),(G347="Ductile Iron"),(G347="Cast Iron")),(OR((H347="Non-Lead"),(H347="Copper"),(H347="Galvanized"),(H347="Plastic"),(H347="Ductile Iron"),(H347="Cast Iron")))),"Non-lead",IF(OR(AND(OR(G347="Non-lead",G347="Copper",G347="Galvanized",G347="Plastic",G347="Ductile Iron",G347="Cast Iron",G347="Unknown"),(H347="Unknown")),(AND(OR(H347="Non-lead",H347="Copper",H347="Galvanized",H347="Plastic",H347="Ductile Iron",H347="Cast Iron"),(G347="Unknown")))),"Unknown",""))))</f>
        <v>Non-lead</v>
      </c>
      <c r="G347" s="12" t="s">
        <v>5089</v>
      </c>
      <c r="H347" s="12" t="s">
        <v>5109</v>
      </c>
      <c r="I347" s="12" t="s">
        <v>76</v>
      </c>
      <c r="K347" s="12" t="s">
        <v>5091</v>
      </c>
      <c r="L347" s="12" t="s">
        <v>5102</v>
      </c>
      <c r="M347" s="12" t="s">
        <v>5092</v>
      </c>
      <c r="P347" s="12" t="s">
        <v>5217</v>
      </c>
      <c r="Q347" s="12">
        <v>2021</v>
      </c>
      <c r="R347" s="12">
        <v>4</v>
      </c>
    </row>
    <row r="348" spans="1:18" s="12" customFormat="1" ht="30" x14ac:dyDescent="0.25">
      <c r="A348" s="12" t="s">
        <v>1701</v>
      </c>
      <c r="B348" s="12" t="s">
        <v>1702</v>
      </c>
      <c r="C348" s="12">
        <v>2</v>
      </c>
      <c r="D348" s="12">
        <v>1</v>
      </c>
      <c r="E348" s="12" t="s">
        <v>1667</v>
      </c>
      <c r="F348" s="20" t="str">
        <f>IF(OR((G348="Lead"),(H348="Lead")),"Lead",IF(OR((G348="GRR"),(H348="GRR")),"GRR",IF(AND(OR((G348="Non-Lead"),(G348="Copper"),(G348="Galvanized"),(G348="Plastic"),(G348="Ductile Iron"),(G348="Cast Iron")),(OR((H348="Non-Lead"),(H348="Copper"),(H348="Galvanized"),(H348="Plastic"),(H348="Ductile Iron"),(H348="Cast Iron")))),"Non-lead",IF(OR(AND(OR(G348="Non-lead",G348="Copper",G348="Galvanized",G348="Plastic",G348="Ductile Iron",G348="Cast Iron",G348="Unknown"),(H348="Unknown")),(AND(OR(H348="Non-lead",H348="Copper",H348="Galvanized",H348="Plastic",H348="Ductile Iron",H348="Cast Iron"),(G348="Unknown")))),"Unknown",""))))</f>
        <v>Non-lead</v>
      </c>
      <c r="G348" s="12" t="s">
        <v>5089</v>
      </c>
      <c r="H348" s="12" t="s">
        <v>5089</v>
      </c>
      <c r="I348" s="12" t="s">
        <v>76</v>
      </c>
      <c r="K348" s="12" t="s">
        <v>5091</v>
      </c>
      <c r="L348" s="12" t="s">
        <v>5102</v>
      </c>
      <c r="M348" s="12" t="s">
        <v>5096</v>
      </c>
      <c r="Q348" s="12">
        <v>1935</v>
      </c>
      <c r="R348" s="12">
        <v>3</v>
      </c>
    </row>
    <row r="349" spans="1:18" s="12" customFormat="1" ht="30" x14ac:dyDescent="0.25">
      <c r="A349" s="12" t="s">
        <v>1703</v>
      </c>
      <c r="B349" s="12" t="s">
        <v>1704</v>
      </c>
      <c r="C349" s="12">
        <v>15</v>
      </c>
      <c r="D349" s="12">
        <v>4</v>
      </c>
      <c r="E349" s="12" t="s">
        <v>1667</v>
      </c>
      <c r="F349" s="20" t="str">
        <f>IF(OR((G349="Lead"),(H349="Lead")),"Lead",IF(OR((G349="GRR"),(H349="GRR")),"GRR",IF(AND(OR((G349="Non-Lead"),(G349="Copper"),(G349="Galvanized"),(G349="Plastic"),(G349="Ductile Iron"),(G349="Cast Iron")),(OR((H349="Non-Lead"),(H349="Copper"),(H349="Galvanized"),(H349="Plastic"),(H349="Ductile Iron"),(H349="Cast Iron")))),"Non-lead",IF(OR(AND(OR(G349="Non-lead",G349="Copper",G349="Galvanized",G349="Plastic",G349="Ductile Iron",G349="Cast Iron",G349="Unknown"),(H349="Unknown")),(AND(OR(H349="Non-lead",H349="Copper",H349="Galvanized",H349="Plastic",H349="Ductile Iron",H349="Cast Iron"),(G349="Unknown")))),"Unknown",""))))</f>
        <v>Non-lead</v>
      </c>
      <c r="G349" s="12" t="s">
        <v>5089</v>
      </c>
      <c r="H349" s="12" t="s">
        <v>5095</v>
      </c>
      <c r="I349" s="12" t="s">
        <v>76</v>
      </c>
      <c r="K349" s="12" t="s">
        <v>5091</v>
      </c>
      <c r="L349" s="12" t="s">
        <v>5102</v>
      </c>
      <c r="M349" s="12" t="s">
        <v>5096</v>
      </c>
      <c r="Q349" s="12">
        <v>1950</v>
      </c>
      <c r="R349" s="12">
        <v>4</v>
      </c>
    </row>
    <row r="350" spans="1:18" s="12" customFormat="1" ht="30" x14ac:dyDescent="0.25">
      <c r="A350" s="12" t="s">
        <v>1705</v>
      </c>
      <c r="B350" s="12" t="s">
        <v>1706</v>
      </c>
      <c r="C350" s="12" t="s">
        <v>1700</v>
      </c>
      <c r="D350" s="12">
        <v>3</v>
      </c>
      <c r="E350" s="12" t="s">
        <v>1667</v>
      </c>
      <c r="F350" s="20" t="str">
        <f>IF(OR((G350="Lead"),(H350="Lead")),"Lead",IF(OR((G350="GRR"),(H350="GRR")),"GRR",IF(AND(OR((G350="Non-Lead"),(G350="Copper"),(G350="Galvanized"),(G350="Plastic"),(G350="Ductile Iron"),(G350="Cast Iron")),(OR((H350="Non-Lead"),(H350="Copper"),(H350="Galvanized"),(H350="Plastic"),(H350="Ductile Iron"),(H350="Cast Iron")))),"Non-lead",IF(OR(AND(OR(G350="Non-lead",G350="Copper",G350="Galvanized",G350="Plastic",G350="Ductile Iron",G350="Cast Iron",G350="Unknown"),(H350="Unknown")),(AND(OR(H350="Non-lead",H350="Copper",H350="Galvanized",H350="Plastic",H350="Ductile Iron",H350="Cast Iron"),(G350="Unknown")))),"Unknown",""))))</f>
        <v>Non-lead</v>
      </c>
      <c r="G350" s="12" t="s">
        <v>5089</v>
      </c>
      <c r="H350" s="12" t="s">
        <v>5109</v>
      </c>
      <c r="I350" s="12" t="s">
        <v>76</v>
      </c>
      <c r="K350" s="12" t="s">
        <v>5091</v>
      </c>
      <c r="L350" s="12" t="s">
        <v>5102</v>
      </c>
      <c r="M350" s="12" t="s">
        <v>5092</v>
      </c>
      <c r="P350" s="12" t="s">
        <v>5218</v>
      </c>
      <c r="Q350" s="12" t="s">
        <v>5100</v>
      </c>
      <c r="R350" s="12">
        <v>4</v>
      </c>
    </row>
    <row r="351" spans="1:18" s="12" customFormat="1" ht="30" x14ac:dyDescent="0.25">
      <c r="A351" s="12" t="s">
        <v>1786</v>
      </c>
      <c r="B351" s="12" t="s">
        <v>1787</v>
      </c>
      <c r="C351" s="12">
        <v>13</v>
      </c>
      <c r="D351" s="12">
        <v>1</v>
      </c>
      <c r="E351" s="12" t="s">
        <v>1667</v>
      </c>
      <c r="F351" s="20" t="str">
        <f>IF(OR((G351="Lead"),(H351="Lead")),"Lead",IF(OR((G351="GRR"),(H351="GRR")),"GRR",IF(AND(OR((G351="Non-Lead"),(G351="Copper"),(G351="Galvanized"),(G351="Plastic"),(G351="Ductile Iron"),(G351="Cast Iron")),(OR((H351="Non-Lead"),(H351="Copper"),(H351="Galvanized"),(H351="Plastic"),(H351="Ductile Iron"),(H351="Cast Iron")))),"Non-lead",IF(OR(AND(OR(G351="Non-lead",G351="Copper",G351="Galvanized",G351="Plastic",G351="Ductile Iron",G351="Cast Iron",G351="Unknown"),(H351="Unknown")),(AND(OR(H351="Non-lead",H351="Copper",H351="Galvanized",H351="Plastic",H351="Ductile Iron",H351="Cast Iron"),(G351="Unknown")))),"Unknown",""))))</f>
        <v>Non-lead</v>
      </c>
      <c r="G351" s="12" t="s">
        <v>5089</v>
      </c>
      <c r="H351" s="12" t="s">
        <v>5095</v>
      </c>
      <c r="I351" s="12" t="s">
        <v>76</v>
      </c>
      <c r="K351" s="12" t="s">
        <v>5091</v>
      </c>
      <c r="M351" s="12" t="s">
        <v>5096</v>
      </c>
      <c r="Q351" s="12">
        <v>1900</v>
      </c>
      <c r="R351" s="12">
        <v>2</v>
      </c>
    </row>
    <row r="352" spans="1:18" s="12" customFormat="1" ht="30" x14ac:dyDescent="0.25">
      <c r="A352" s="12" t="s">
        <v>1797</v>
      </c>
      <c r="B352" s="12" t="s">
        <v>1798</v>
      </c>
      <c r="C352" s="12">
        <v>8</v>
      </c>
      <c r="D352" s="12">
        <v>12</v>
      </c>
      <c r="E352" s="12" t="s">
        <v>1799</v>
      </c>
      <c r="F352" s="20" t="str">
        <f>IF(OR((G352="Lead"),(H352="Lead")),"Lead",IF(OR((G352="GRR"),(H352="GRR")),"GRR",IF(AND(OR((G352="Non-Lead"),(G352="Copper"),(G352="Galvanized"),(G352="Plastic"),(G352="Ductile Iron"),(G352="Cast Iron")),(OR((H352="Non-Lead"),(H352="Copper"),(H352="Galvanized"),(H352="Plastic"),(H352="Ductile Iron"),(H352="Cast Iron")))),"Non-lead",IF(OR(AND(OR(G352="Non-lead",G352="Copper",G352="Galvanized",G352="Plastic",G352="Ductile Iron",G352="Cast Iron",G352="Unknown"),(H352="Unknown")),(AND(OR(H352="Non-lead",H352="Copper",H352="Galvanized",H352="Plastic",H352="Ductile Iron",H352="Cast Iron"),(G352="Unknown")))),"Unknown",""))))</f>
        <v>Non-lead</v>
      </c>
      <c r="G352" s="12" t="s">
        <v>5089</v>
      </c>
      <c r="H352" s="12" t="s">
        <v>5095</v>
      </c>
      <c r="I352" s="12" t="s">
        <v>76</v>
      </c>
      <c r="K352" s="12" t="s">
        <v>5091</v>
      </c>
      <c r="L352" s="12" t="s">
        <v>5113</v>
      </c>
      <c r="M352" s="12" t="s">
        <v>5096</v>
      </c>
      <c r="Q352" s="12">
        <v>1940</v>
      </c>
      <c r="R352" s="12">
        <v>4</v>
      </c>
    </row>
    <row r="353" spans="1:18" s="12" customFormat="1" ht="30" x14ac:dyDescent="0.25">
      <c r="A353" s="12" t="s">
        <v>1800</v>
      </c>
      <c r="B353" s="12" t="s">
        <v>1801</v>
      </c>
      <c r="C353" s="12" t="s">
        <v>237</v>
      </c>
      <c r="D353" s="12">
        <v>12</v>
      </c>
      <c r="E353" s="12" t="s">
        <v>1799</v>
      </c>
      <c r="F353" s="20" t="str">
        <f>IF(OR((G353="Lead"),(H353="Lead")),"Lead",IF(OR((G353="GRR"),(H353="GRR")),"GRR",IF(AND(OR((G353="Non-Lead"),(G353="Copper"),(G353="Galvanized"),(G353="Plastic"),(G353="Ductile Iron"),(G353="Cast Iron")),(OR((H353="Non-Lead"),(H353="Copper"),(H353="Galvanized"),(H353="Plastic"),(H353="Ductile Iron"),(H353="Cast Iron")))),"Non-lead",IF(OR(AND(OR(G353="Non-lead",G353="Copper",G353="Galvanized",G353="Plastic",G353="Ductile Iron",G353="Cast Iron",G353="Unknown"),(H353="Unknown")),(AND(OR(H353="Non-lead",H353="Copper",H353="Galvanized",H353="Plastic",H353="Ductile Iron",H353="Cast Iron"),(G353="Unknown")))),"Unknown",""))))</f>
        <v>Non-lead</v>
      </c>
      <c r="G353" s="12" t="s">
        <v>5089</v>
      </c>
      <c r="H353" s="12" t="s">
        <v>5109</v>
      </c>
      <c r="I353" s="12" t="s">
        <v>76</v>
      </c>
      <c r="K353" s="12" t="s">
        <v>5091</v>
      </c>
      <c r="L353" s="12" t="s">
        <v>5102</v>
      </c>
      <c r="M353" s="12" t="s">
        <v>5092</v>
      </c>
      <c r="P353" s="12" t="s">
        <v>5218</v>
      </c>
      <c r="Q353" s="12" t="s">
        <v>5100</v>
      </c>
      <c r="R353" s="12">
        <v>4</v>
      </c>
    </row>
    <row r="354" spans="1:18" s="12" customFormat="1" ht="60" x14ac:dyDescent="0.25">
      <c r="A354" s="12" t="s">
        <v>1802</v>
      </c>
      <c r="B354" s="12" t="s">
        <v>1803</v>
      </c>
      <c r="C354" s="12" t="s">
        <v>262</v>
      </c>
      <c r="D354" s="12">
        <v>12</v>
      </c>
      <c r="E354" s="12" t="s">
        <v>1799</v>
      </c>
      <c r="F354" s="20" t="str">
        <f>IF(OR((G354="Lead"),(H354="Lead")),"Lead",IF(OR((G354="GRR"),(H354="GRR")),"GRR",IF(AND(OR((G354="Non-Lead"),(G354="Copper"),(G354="Galvanized"),(G354="Plastic"),(G354="Ductile Iron"),(G354="Cast Iron")),(OR((H354="Non-Lead"),(H354="Copper"),(H354="Galvanized"),(H354="Plastic"),(H354="Ductile Iron"),(H354="Cast Iron")))),"Non-lead",IF(OR(AND(OR(G354="Non-lead",G354="Copper",G354="Galvanized",G354="Plastic",G354="Ductile Iron",G354="Cast Iron",G354="Unknown"),(H354="Unknown")),(AND(OR(H354="Non-lead",H354="Copper",H354="Galvanized",H354="Plastic",H354="Ductile Iron",H354="Cast Iron"),(G354="Unknown")))),"Unknown",""))))</f>
        <v>Non-lead</v>
      </c>
      <c r="G354" s="12" t="s">
        <v>5089</v>
      </c>
      <c r="H354" s="12" t="s">
        <v>5089</v>
      </c>
      <c r="I354" s="12" t="s">
        <v>76</v>
      </c>
      <c r="K354" s="12" t="s">
        <v>5091</v>
      </c>
      <c r="L354" s="12" t="s">
        <v>5110</v>
      </c>
      <c r="M354" s="12" t="s">
        <v>5096</v>
      </c>
      <c r="P354" s="12" t="s">
        <v>5219</v>
      </c>
      <c r="Q354" s="12">
        <v>1930</v>
      </c>
      <c r="R354" s="12">
        <v>4</v>
      </c>
    </row>
    <row r="355" spans="1:18" s="12" customFormat="1" ht="60" x14ac:dyDescent="0.25">
      <c r="A355" s="12" t="s">
        <v>1804</v>
      </c>
      <c r="B355" s="12" t="s">
        <v>1805</v>
      </c>
      <c r="C355" s="12" t="s">
        <v>256</v>
      </c>
      <c r="D355" s="12">
        <v>11</v>
      </c>
      <c r="E355" s="12" t="s">
        <v>1799</v>
      </c>
      <c r="F355" s="20" t="str">
        <f>IF(OR((G355="Lead"),(H355="Lead")),"Lead",IF(OR((G355="GRR"),(H355="GRR")),"GRR",IF(AND(OR((G355="Non-Lead"),(G355="Copper"),(G355="Galvanized"),(G355="Plastic"),(G355="Ductile Iron"),(G355="Cast Iron")),(OR((H355="Non-Lead"),(H355="Copper"),(H355="Galvanized"),(H355="Plastic"),(H355="Ductile Iron"),(H355="Cast Iron")))),"Non-lead",IF(OR(AND(OR(G355="Non-lead",G355="Copper",G355="Galvanized",G355="Plastic",G355="Ductile Iron",G355="Cast Iron",G355="Unknown"),(H355="Unknown")),(AND(OR(H355="Non-lead",H355="Copper",H355="Galvanized",H355="Plastic",H355="Ductile Iron",H355="Cast Iron"),(G355="Unknown")))),"Unknown",""))))</f>
        <v>Non-lead</v>
      </c>
      <c r="G355" s="12" t="s">
        <v>5089</v>
      </c>
      <c r="H355" s="12" t="s">
        <v>5089</v>
      </c>
      <c r="I355" s="12" t="s">
        <v>76</v>
      </c>
      <c r="K355" s="12" t="s">
        <v>5091</v>
      </c>
      <c r="L355" s="12" t="s">
        <v>5110</v>
      </c>
      <c r="M355" s="12" t="s">
        <v>5096</v>
      </c>
      <c r="P355" s="12" t="s">
        <v>5214</v>
      </c>
      <c r="Q355" s="12">
        <v>1941</v>
      </c>
      <c r="R355" s="12">
        <v>4</v>
      </c>
    </row>
    <row r="356" spans="1:18" s="12" customFormat="1" ht="60" x14ac:dyDescent="0.25">
      <c r="A356" s="12" t="s">
        <v>1806</v>
      </c>
      <c r="B356" s="12" t="s">
        <v>1807</v>
      </c>
      <c r="C356" s="12" t="s">
        <v>262</v>
      </c>
      <c r="D356" s="12">
        <v>12</v>
      </c>
      <c r="E356" s="12" t="s">
        <v>1799</v>
      </c>
      <c r="F356" s="20" t="str">
        <f>IF(OR((G356="Lead"),(H356="Lead")),"Lead",IF(OR((G356="GRR"),(H356="GRR")),"GRR",IF(AND(OR((G356="Non-Lead"),(G356="Copper"),(G356="Galvanized"),(G356="Plastic"),(G356="Ductile Iron"),(G356="Cast Iron")),(OR((H356="Non-Lead"),(H356="Copper"),(H356="Galvanized"),(H356="Plastic"),(H356="Ductile Iron"),(H356="Cast Iron")))),"Non-lead",IF(OR(AND(OR(G356="Non-lead",G356="Copper",G356="Galvanized",G356="Plastic",G356="Ductile Iron",G356="Cast Iron",G356="Unknown"),(H356="Unknown")),(AND(OR(H356="Non-lead",H356="Copper",H356="Galvanized",H356="Plastic",H356="Ductile Iron",H356="Cast Iron"),(G356="Unknown")))),"Unknown",""))))</f>
        <v>Non-lead</v>
      </c>
      <c r="G356" s="12" t="s">
        <v>5089</v>
      </c>
      <c r="H356" s="12" t="s">
        <v>5089</v>
      </c>
      <c r="I356" s="12" t="s">
        <v>76</v>
      </c>
      <c r="K356" s="12" t="s">
        <v>5091</v>
      </c>
      <c r="L356" s="12" t="s">
        <v>5110</v>
      </c>
      <c r="M356" s="12" t="s">
        <v>5096</v>
      </c>
      <c r="P356" s="12" t="s">
        <v>5219</v>
      </c>
      <c r="Q356" s="12">
        <v>1972</v>
      </c>
      <c r="R356" s="12">
        <v>4</v>
      </c>
    </row>
    <row r="357" spans="1:18" s="12" customFormat="1" ht="60" x14ac:dyDescent="0.25">
      <c r="A357" s="12" t="s">
        <v>1808</v>
      </c>
      <c r="B357" s="12" t="s">
        <v>1809</v>
      </c>
      <c r="D357" s="12">
        <v>11</v>
      </c>
      <c r="E357" s="12" t="s">
        <v>1799</v>
      </c>
      <c r="F357" s="20" t="str">
        <f>IF(OR((G357="Lead"),(H357="Lead")),"Lead",IF(OR((G357="GRR"),(H357="GRR")),"GRR",IF(AND(OR((G357="Non-Lead"),(G357="Copper"),(G357="Galvanized"),(G357="Plastic"),(G357="Ductile Iron"),(G357="Cast Iron")),(OR((H357="Non-Lead"),(H357="Copper"),(H357="Galvanized"),(H357="Plastic"),(H357="Ductile Iron"),(H357="Cast Iron")))),"Non-lead",IF(OR(AND(OR(G357="Non-lead",G357="Copper",G357="Galvanized",G357="Plastic",G357="Ductile Iron",G357="Cast Iron",G357="Unknown"),(H357="Unknown")),(AND(OR(H357="Non-lead",H357="Copper",H357="Galvanized",H357="Plastic",H357="Ductile Iron",H357="Cast Iron"),(G357="Unknown")))),"Unknown",""))))</f>
        <v>Non-lead</v>
      </c>
      <c r="G357" s="12" t="s">
        <v>5089</v>
      </c>
      <c r="H357" s="12" t="s">
        <v>5109</v>
      </c>
      <c r="I357" s="12" t="s">
        <v>76</v>
      </c>
      <c r="K357" s="12" t="s">
        <v>5091</v>
      </c>
      <c r="L357" s="12" t="s">
        <v>5102</v>
      </c>
      <c r="M357" s="12" t="s">
        <v>5188</v>
      </c>
      <c r="P357" s="12" t="s">
        <v>5204</v>
      </c>
      <c r="Q357" s="12">
        <v>1979</v>
      </c>
      <c r="R357" s="12">
        <v>99</v>
      </c>
    </row>
    <row r="358" spans="1:18" s="12" customFormat="1" ht="30" x14ac:dyDescent="0.25">
      <c r="A358" s="12" t="s">
        <v>1810</v>
      </c>
      <c r="B358" s="12" t="s">
        <v>1811</v>
      </c>
      <c r="C358" s="12" t="s">
        <v>237</v>
      </c>
      <c r="D358" s="12">
        <v>12</v>
      </c>
      <c r="E358" s="12" t="s">
        <v>1799</v>
      </c>
      <c r="F358" s="20" t="str">
        <f>IF(OR((G358="Lead"),(H358="Lead")),"Lead",IF(OR((G358="GRR"),(H358="GRR")),"GRR",IF(AND(OR((G358="Non-Lead"),(G358="Copper"),(G358="Galvanized"),(G358="Plastic"),(G358="Ductile Iron"),(G358="Cast Iron")),(OR((H358="Non-Lead"),(H358="Copper"),(H358="Galvanized"),(H358="Plastic"),(H358="Ductile Iron"),(H358="Cast Iron")))),"Non-lead",IF(OR(AND(OR(G358="Non-lead",G358="Copper",G358="Galvanized",G358="Plastic",G358="Ductile Iron",G358="Cast Iron",G358="Unknown"),(H358="Unknown")),(AND(OR(H358="Non-lead",H358="Copper",H358="Galvanized",H358="Plastic",H358="Ductile Iron",H358="Cast Iron"),(G358="Unknown")))),"Unknown",""))))</f>
        <v>Non-lead</v>
      </c>
      <c r="G358" s="12" t="s">
        <v>5089</v>
      </c>
      <c r="H358" s="12" t="s">
        <v>5109</v>
      </c>
      <c r="I358" s="12" t="s">
        <v>76</v>
      </c>
      <c r="K358" s="12" t="s">
        <v>5091</v>
      </c>
      <c r="L358" s="12" t="s">
        <v>5102</v>
      </c>
      <c r="M358" s="12" t="s">
        <v>5092</v>
      </c>
      <c r="P358" s="12" t="s">
        <v>5220</v>
      </c>
      <c r="Q358" s="12">
        <v>1999</v>
      </c>
      <c r="R358" s="12">
        <v>4</v>
      </c>
    </row>
    <row r="359" spans="1:18" s="12" customFormat="1" ht="30" x14ac:dyDescent="0.25">
      <c r="A359" s="12" t="s">
        <v>1812</v>
      </c>
      <c r="B359" s="12" t="s">
        <v>1813</v>
      </c>
      <c r="C359" s="12">
        <v>7</v>
      </c>
      <c r="D359" s="12">
        <v>12</v>
      </c>
      <c r="E359" s="12" t="s">
        <v>1799</v>
      </c>
      <c r="F359" s="20" t="str">
        <f>IF(OR((G359="Lead"),(H359="Lead")),"Lead",IF(OR((G359="GRR"),(H359="GRR")),"GRR",IF(AND(OR((G359="Non-Lead"),(G359="Copper"),(G359="Galvanized"),(G359="Plastic"),(G359="Ductile Iron"),(G359="Cast Iron")),(OR((H359="Non-Lead"),(H359="Copper"),(H359="Galvanized"),(H359="Plastic"),(H359="Ductile Iron"),(H359="Cast Iron")))),"Non-lead",IF(OR(AND(OR(G359="Non-lead",G359="Copper",G359="Galvanized",G359="Plastic",G359="Ductile Iron",G359="Cast Iron",G359="Unknown"),(H359="Unknown")),(AND(OR(H359="Non-lead",H359="Copper",H359="Galvanized",H359="Plastic",H359="Ductile Iron",H359="Cast Iron"),(G359="Unknown")))),"Unknown",""))))</f>
        <v>Non-lead</v>
      </c>
      <c r="G359" s="12" t="s">
        <v>5089</v>
      </c>
      <c r="H359" s="12" t="s">
        <v>5109</v>
      </c>
      <c r="I359" s="12" t="s">
        <v>76</v>
      </c>
      <c r="K359" s="12" t="s">
        <v>5091</v>
      </c>
      <c r="L359" s="12" t="s">
        <v>5102</v>
      </c>
      <c r="M359" s="12" t="s">
        <v>5096</v>
      </c>
      <c r="Q359" s="12">
        <v>2006</v>
      </c>
      <c r="R359" s="12">
        <v>4</v>
      </c>
    </row>
    <row r="360" spans="1:18" s="12" customFormat="1" ht="30" x14ac:dyDescent="0.25">
      <c r="A360" s="12" t="s">
        <v>1814</v>
      </c>
      <c r="B360" s="12" t="s">
        <v>1815</v>
      </c>
      <c r="C360" s="12" t="s">
        <v>211</v>
      </c>
      <c r="D360" s="12">
        <v>12</v>
      </c>
      <c r="E360" s="12" t="s">
        <v>1799</v>
      </c>
      <c r="F360" s="20" t="str">
        <f>IF(OR((G360="Lead"),(H360="Lead")),"Lead",IF(OR((G360="GRR"),(H360="GRR")),"GRR",IF(AND(OR((G360="Non-Lead"),(G360="Copper"),(G360="Galvanized"),(G360="Plastic"),(G360="Ductile Iron"),(G360="Cast Iron")),(OR((H360="Non-Lead"),(H360="Copper"),(H360="Galvanized"),(H360="Plastic"),(H360="Ductile Iron"),(H360="Cast Iron")))),"Non-lead",IF(OR(AND(OR(G360="Non-lead",G360="Copper",G360="Galvanized",G360="Plastic",G360="Ductile Iron",G360="Cast Iron",G360="Unknown"),(H360="Unknown")),(AND(OR(H360="Non-lead",H360="Copper",H360="Galvanized",H360="Plastic",H360="Ductile Iron",H360="Cast Iron"),(G360="Unknown")))),"Unknown",""))))</f>
        <v>Non-lead</v>
      </c>
      <c r="G360" s="12" t="s">
        <v>5109</v>
      </c>
      <c r="H360" s="12" t="s">
        <v>5109</v>
      </c>
      <c r="I360" s="12" t="s">
        <v>76</v>
      </c>
      <c r="K360" s="12" t="s">
        <v>5091</v>
      </c>
      <c r="L360" s="12" t="s">
        <v>5102</v>
      </c>
      <c r="M360" s="12" t="s">
        <v>5096</v>
      </c>
      <c r="Q360" s="12">
        <v>2008</v>
      </c>
      <c r="R360" s="12">
        <v>4</v>
      </c>
    </row>
    <row r="361" spans="1:18" s="12" customFormat="1" ht="60" x14ac:dyDescent="0.25">
      <c r="A361" s="12" t="s">
        <v>1816</v>
      </c>
      <c r="B361" s="12" t="s">
        <v>1817</v>
      </c>
      <c r="D361" s="12">
        <v>11</v>
      </c>
      <c r="E361" s="12" t="s">
        <v>1799</v>
      </c>
      <c r="F361" s="20" t="str">
        <f>IF(OR((G361="Lead"),(H361="Lead")),"Lead",IF(OR((G361="GRR"),(H361="GRR")),"GRR",IF(AND(OR((G361="Non-Lead"),(G361="Copper"),(G361="Galvanized"),(G361="Plastic"),(G361="Ductile Iron"),(G361="Cast Iron")),(OR((H361="Non-Lead"),(H361="Copper"),(H361="Galvanized"),(H361="Plastic"),(H361="Ductile Iron"),(H361="Cast Iron")))),"Non-lead",IF(OR(AND(OR(G361="Non-lead",G361="Copper",G361="Galvanized",G361="Plastic",G361="Ductile Iron",G361="Cast Iron",G361="Unknown"),(H361="Unknown")),(AND(OR(H361="Non-lead",H361="Copper",H361="Galvanized",H361="Plastic",H361="Ductile Iron",H361="Cast Iron"),(G361="Unknown")))),"Unknown",""))))</f>
        <v>Non-lead</v>
      </c>
      <c r="G361" s="12" t="s">
        <v>5095</v>
      </c>
      <c r="H361" s="12" t="s">
        <v>5095</v>
      </c>
      <c r="I361" s="12" t="s">
        <v>76</v>
      </c>
      <c r="K361" s="12" t="s">
        <v>5091</v>
      </c>
      <c r="L361" s="12" t="s">
        <v>5110</v>
      </c>
      <c r="M361" s="12" t="s">
        <v>5101</v>
      </c>
      <c r="P361" s="12" t="s">
        <v>5204</v>
      </c>
      <c r="Q361" s="12" t="s">
        <v>5094</v>
      </c>
      <c r="R361" s="12">
        <v>99</v>
      </c>
    </row>
    <row r="362" spans="1:18" s="12" customFormat="1" ht="30" x14ac:dyDescent="0.25">
      <c r="A362" s="12" t="s">
        <v>1833</v>
      </c>
      <c r="B362" s="12" t="s">
        <v>1834</v>
      </c>
      <c r="C362" s="12" t="s">
        <v>847</v>
      </c>
      <c r="D362" s="12">
        <v>7</v>
      </c>
      <c r="E362" s="12" t="s">
        <v>1835</v>
      </c>
      <c r="F362" s="20" t="str">
        <f>IF(OR((G362="Lead"),(H362="Lead")),"Lead",IF(OR((G362="GRR"),(H362="GRR")),"GRR",IF(AND(OR((G362="Non-Lead"),(G362="Copper"),(G362="Galvanized"),(G362="Plastic"),(G362="Ductile Iron"),(G362="Cast Iron")),(OR((H362="Non-Lead"),(H362="Copper"),(H362="Galvanized"),(H362="Plastic"),(H362="Ductile Iron"),(H362="Cast Iron")))),"Non-lead",IF(OR(AND(OR(G362="Non-lead",G362="Copper",G362="Galvanized",G362="Plastic",G362="Ductile Iron",G362="Cast Iron",G362="Unknown"),(H362="Unknown")),(AND(OR(H362="Non-lead",H362="Copper",H362="Galvanized",H362="Plastic",H362="Ductile Iron",H362="Cast Iron"),(G362="Unknown")))),"Unknown",""))))</f>
        <v>Non-lead</v>
      </c>
      <c r="G362" s="12" t="s">
        <v>5109</v>
      </c>
      <c r="H362" s="12" t="s">
        <v>5109</v>
      </c>
      <c r="I362" s="12" t="s">
        <v>76</v>
      </c>
      <c r="K362" s="12" t="s">
        <v>5091</v>
      </c>
      <c r="L362" s="12" t="s">
        <v>5113</v>
      </c>
      <c r="M362" s="12" t="s">
        <v>5096</v>
      </c>
      <c r="P362" s="12" t="s">
        <v>5133</v>
      </c>
      <c r="Q362" s="12">
        <v>1910</v>
      </c>
      <c r="R362" s="12">
        <v>11</v>
      </c>
    </row>
    <row r="363" spans="1:18" s="12" customFormat="1" ht="45" x14ac:dyDescent="0.25">
      <c r="A363" s="12" t="s">
        <v>1836</v>
      </c>
      <c r="B363" s="12" t="s">
        <v>1837</v>
      </c>
      <c r="C363" s="12" t="s">
        <v>1838</v>
      </c>
      <c r="D363" s="12">
        <v>26</v>
      </c>
      <c r="E363" s="12" t="s">
        <v>1835</v>
      </c>
      <c r="F363" s="20" t="str">
        <f>IF(OR((G363="Lead"),(H363="Lead")),"Lead",IF(OR((G363="GRR"),(H363="GRR")),"GRR",IF(AND(OR((G363="Non-Lead"),(G363="Copper"),(G363="Galvanized"),(G363="Plastic"),(G363="Ductile Iron"),(G363="Cast Iron")),(OR((H363="Non-Lead"),(H363="Copper"),(H363="Galvanized"),(H363="Plastic"),(H363="Ductile Iron"),(H363="Cast Iron")))),"Non-lead",IF(OR(AND(OR(G363="Non-lead",G363="Copper",G363="Galvanized",G363="Plastic",G363="Ductile Iron",G363="Cast Iron",G363="Unknown"),(H363="Unknown")),(AND(OR(H363="Non-lead",H363="Copper",H363="Galvanized",H363="Plastic",H363="Ductile Iron",H363="Cast Iron"),(G363="Unknown")))),"Unknown",""))))</f>
        <v>Non-lead</v>
      </c>
      <c r="G363" s="12" t="s">
        <v>5089</v>
      </c>
      <c r="H363" s="12" t="s">
        <v>5109</v>
      </c>
      <c r="I363" s="12" t="s">
        <v>76</v>
      </c>
      <c r="K363" s="12" t="s">
        <v>5091</v>
      </c>
      <c r="L363" s="12" t="s">
        <v>5102</v>
      </c>
      <c r="M363" s="12" t="s">
        <v>5092</v>
      </c>
      <c r="P363" s="12" t="s">
        <v>5221</v>
      </c>
      <c r="Q363" s="12">
        <v>1931</v>
      </c>
      <c r="R363" s="12">
        <v>11</v>
      </c>
    </row>
    <row r="364" spans="1:18" s="12" customFormat="1" ht="30" x14ac:dyDescent="0.25">
      <c r="A364" s="12" t="s">
        <v>1839</v>
      </c>
      <c r="B364" s="12" t="s">
        <v>1840</v>
      </c>
      <c r="C364" s="12" t="s">
        <v>670</v>
      </c>
      <c r="D364" s="12">
        <v>18</v>
      </c>
      <c r="E364" s="12" t="s">
        <v>1835</v>
      </c>
      <c r="F364" s="20" t="str">
        <f>IF(OR((G364="Lead"),(H364="Lead")),"Lead",IF(OR((G364="GRR"),(H364="GRR")),"GRR",IF(AND(OR((G364="Non-Lead"),(G364="Copper"),(G364="Galvanized"),(G364="Plastic"),(G364="Ductile Iron"),(G364="Cast Iron")),(OR((H364="Non-Lead"),(H364="Copper"),(H364="Galvanized"),(H364="Plastic"),(H364="Ductile Iron"),(H364="Cast Iron")))),"Non-lead",IF(OR(AND(OR(G364="Non-lead",G364="Copper",G364="Galvanized",G364="Plastic",G364="Ductile Iron",G364="Cast Iron",G364="Unknown"),(H364="Unknown")),(AND(OR(H364="Non-lead",H364="Copper",H364="Galvanized",H364="Plastic",H364="Ductile Iron",H364="Cast Iron"),(G364="Unknown")))),"Unknown",""))))</f>
        <v>Non-lead</v>
      </c>
      <c r="G364" s="12" t="s">
        <v>5109</v>
      </c>
      <c r="H364" s="12" t="s">
        <v>5126</v>
      </c>
      <c r="I364" s="12" t="s">
        <v>76</v>
      </c>
      <c r="K364" s="12" t="s">
        <v>5091</v>
      </c>
      <c r="L364" s="12" t="s">
        <v>5113</v>
      </c>
      <c r="M364" s="12" t="s">
        <v>5096</v>
      </c>
      <c r="Q364" s="12">
        <v>1947</v>
      </c>
      <c r="R364" s="12">
        <v>11</v>
      </c>
    </row>
    <row r="365" spans="1:18" s="12" customFormat="1" ht="45" x14ac:dyDescent="0.25">
      <c r="A365" s="12" t="s">
        <v>1841</v>
      </c>
      <c r="B365" s="12" t="s">
        <v>1842</v>
      </c>
      <c r="D365" s="12" t="s">
        <v>1843</v>
      </c>
      <c r="E365" s="12" t="s">
        <v>1835</v>
      </c>
      <c r="F365" s="20" t="str">
        <f>IF(OR((G365="Lead"),(H365="Lead")),"Lead",IF(OR((G365="GRR"),(H365="GRR")),"GRR",IF(AND(OR((G365="Non-Lead"),(G365="Copper"),(G365="Galvanized"),(G365="Plastic"),(G365="Ductile Iron"),(G365="Cast Iron")),(OR((H365="Non-Lead"),(H365="Copper"),(H365="Galvanized"),(H365="Plastic"),(H365="Ductile Iron"),(H365="Cast Iron")))),"Non-lead",IF(OR(AND(OR(G365="Non-lead",G365="Copper",G365="Galvanized",G365="Plastic",G365="Ductile Iron",G365="Cast Iron",G365="Unknown"),(H365="Unknown")),(AND(OR(H365="Non-lead",H365="Copper",H365="Galvanized",H365="Plastic",H365="Ductile Iron",H365="Cast Iron"),(G365="Unknown")))),"Unknown",""))))</f>
        <v>Non-lead</v>
      </c>
      <c r="G365" s="12" t="s">
        <v>5095</v>
      </c>
      <c r="H365" s="12" t="s">
        <v>5095</v>
      </c>
      <c r="I365" s="12" t="s">
        <v>76</v>
      </c>
      <c r="K365" s="12" t="s">
        <v>5091</v>
      </c>
      <c r="L365" s="12" t="s">
        <v>5102</v>
      </c>
      <c r="M365" s="12" t="s">
        <v>5101</v>
      </c>
      <c r="P365" s="12" t="s">
        <v>5222</v>
      </c>
      <c r="Q365" s="12">
        <v>1950</v>
      </c>
      <c r="R365" s="12">
        <v>16</v>
      </c>
    </row>
    <row r="366" spans="1:18" s="12" customFormat="1" ht="45" x14ac:dyDescent="0.25">
      <c r="A366" s="12" t="s">
        <v>1844</v>
      </c>
      <c r="B366" s="12" t="s">
        <v>1842</v>
      </c>
      <c r="D366" s="12" t="s">
        <v>1843</v>
      </c>
      <c r="E366" s="12" t="s">
        <v>1835</v>
      </c>
      <c r="F366" s="20" t="str">
        <f>IF(OR((G366="Lead"),(H366="Lead")),"Lead",IF(OR((G366="GRR"),(H366="GRR")),"GRR",IF(AND(OR((G366="Non-Lead"),(G366="Copper"),(G366="Galvanized"),(G366="Plastic"),(G366="Ductile Iron"),(G366="Cast Iron")),(OR((H366="Non-Lead"),(H366="Copper"),(H366="Galvanized"),(H366="Plastic"),(H366="Ductile Iron"),(H366="Cast Iron")))),"Non-lead",IF(OR(AND(OR(G366="Non-lead",G366="Copper",G366="Galvanized",G366="Plastic",G366="Ductile Iron",G366="Cast Iron",G366="Unknown"),(H366="Unknown")),(AND(OR(H366="Non-lead",H366="Copper",H366="Galvanized",H366="Plastic",H366="Ductile Iron",H366="Cast Iron"),(G366="Unknown")))),"Unknown",""))))</f>
        <v>Non-lead</v>
      </c>
      <c r="G366" s="12" t="s">
        <v>5089</v>
      </c>
      <c r="H366" s="12" t="s">
        <v>5095</v>
      </c>
      <c r="I366" s="12" t="s">
        <v>76</v>
      </c>
      <c r="K366" s="12" t="s">
        <v>5091</v>
      </c>
      <c r="L366" s="12" t="s">
        <v>5102</v>
      </c>
      <c r="M366" s="12" t="s">
        <v>5101</v>
      </c>
      <c r="P366" s="12" t="s">
        <v>5222</v>
      </c>
      <c r="Q366" s="12">
        <v>1950</v>
      </c>
      <c r="R366" s="12">
        <v>16</v>
      </c>
    </row>
    <row r="367" spans="1:18" s="12" customFormat="1" ht="45" x14ac:dyDescent="0.25">
      <c r="A367" s="12" t="s">
        <v>1845</v>
      </c>
      <c r="B367" s="12" t="s">
        <v>1842</v>
      </c>
      <c r="D367" s="12" t="s">
        <v>1843</v>
      </c>
      <c r="E367" s="12" t="s">
        <v>1835</v>
      </c>
      <c r="F367" s="20" t="str">
        <f>IF(OR((G367="Lead"),(H367="Lead")),"Lead",IF(OR((G367="GRR"),(H367="GRR")),"GRR",IF(AND(OR((G367="Non-Lead"),(G367="Copper"),(G367="Galvanized"),(G367="Plastic"),(G367="Ductile Iron"),(G367="Cast Iron")),(OR((H367="Non-Lead"),(H367="Copper"),(H367="Galvanized"),(H367="Plastic"),(H367="Ductile Iron"),(H367="Cast Iron")))),"Non-lead",IF(OR(AND(OR(G367="Non-lead",G367="Copper",G367="Galvanized",G367="Plastic",G367="Ductile Iron",G367="Cast Iron",G367="Unknown"),(H367="Unknown")),(AND(OR(H367="Non-lead",H367="Copper",H367="Galvanized",H367="Plastic",H367="Ductile Iron",H367="Cast Iron"),(G367="Unknown")))),"Unknown",""))))</f>
        <v>Non-lead</v>
      </c>
      <c r="G367" s="12" t="s">
        <v>5095</v>
      </c>
      <c r="H367" s="12" t="s">
        <v>5095</v>
      </c>
      <c r="I367" s="12" t="s">
        <v>76</v>
      </c>
      <c r="K367" s="12" t="s">
        <v>5091</v>
      </c>
      <c r="L367" s="12" t="s">
        <v>5102</v>
      </c>
      <c r="M367" s="12" t="s">
        <v>5101</v>
      </c>
      <c r="P367" s="12" t="s">
        <v>5222</v>
      </c>
      <c r="Q367" s="12">
        <v>1950</v>
      </c>
      <c r="R367" s="12">
        <v>16</v>
      </c>
    </row>
    <row r="368" spans="1:18" s="12" customFormat="1" ht="45" x14ac:dyDescent="0.25">
      <c r="A368" s="12" t="s">
        <v>1846</v>
      </c>
      <c r="B368" s="12" t="s">
        <v>1847</v>
      </c>
      <c r="D368" s="12">
        <v>5</v>
      </c>
      <c r="E368" s="12" t="s">
        <v>1835</v>
      </c>
      <c r="F368" s="20" t="str">
        <f>IF(OR((G368="Lead"),(H368="Lead")),"Lead",IF(OR((G368="GRR"),(H368="GRR")),"GRR",IF(AND(OR((G368="Non-Lead"),(G368="Copper"),(G368="Galvanized"),(G368="Plastic"),(G368="Ductile Iron"),(G368="Cast Iron")),(OR((H368="Non-Lead"),(H368="Copper"),(H368="Galvanized"),(H368="Plastic"),(H368="Ductile Iron"),(H368="Cast Iron")))),"Non-lead",IF(OR(AND(OR(G368="Non-lead",G368="Copper",G368="Galvanized",G368="Plastic",G368="Ductile Iron",G368="Cast Iron",G368="Unknown"),(H368="Unknown")),(AND(OR(H368="Non-lead",H368="Copper",H368="Galvanized",H368="Plastic",H368="Ductile Iron",H368="Cast Iron"),(G368="Unknown")))),"Unknown",""))))</f>
        <v>Non-lead</v>
      </c>
      <c r="G368" s="12" t="s">
        <v>5089</v>
      </c>
      <c r="H368" s="12" t="s">
        <v>5095</v>
      </c>
      <c r="I368" s="12" t="s">
        <v>76</v>
      </c>
      <c r="K368" s="12" t="s">
        <v>5091</v>
      </c>
      <c r="L368" s="12" t="s">
        <v>5102</v>
      </c>
      <c r="M368" s="12" t="s">
        <v>5096</v>
      </c>
      <c r="P368" s="12" t="s">
        <v>5223</v>
      </c>
      <c r="Q368" s="12">
        <v>1970</v>
      </c>
      <c r="R368" s="12">
        <v>11</v>
      </c>
    </row>
    <row r="369" spans="1:18" s="12" customFormat="1" ht="45" x14ac:dyDescent="0.25">
      <c r="A369" s="12" t="s">
        <v>1848</v>
      </c>
      <c r="B369" s="12" t="s">
        <v>1849</v>
      </c>
      <c r="D369" s="12">
        <v>5</v>
      </c>
      <c r="E369" s="12" t="s">
        <v>1835</v>
      </c>
      <c r="F369" s="20" t="str">
        <f>IF(OR((G369="Lead"),(H369="Lead")),"Lead",IF(OR((G369="GRR"),(H369="GRR")),"GRR",IF(AND(OR((G369="Non-Lead"),(G369="Copper"),(G369="Galvanized"),(G369="Plastic"),(G369="Ductile Iron"),(G369="Cast Iron")),(OR((H369="Non-Lead"),(H369="Copper"),(H369="Galvanized"),(H369="Plastic"),(H369="Ductile Iron"),(H369="Cast Iron")))),"Non-lead",IF(OR(AND(OR(G369="Non-lead",G369="Copper",G369="Galvanized",G369="Plastic",G369="Ductile Iron",G369="Cast Iron",G369="Unknown"),(H369="Unknown")),(AND(OR(H369="Non-lead",H369="Copper",H369="Galvanized",H369="Plastic",H369="Ductile Iron",H369="Cast Iron"),(G369="Unknown")))),"Unknown",""))))</f>
        <v>Non-lead</v>
      </c>
      <c r="G369" s="12" t="s">
        <v>5089</v>
      </c>
      <c r="H369" s="12" t="s">
        <v>5095</v>
      </c>
      <c r="I369" s="12" t="s">
        <v>76</v>
      </c>
      <c r="K369" s="12" t="s">
        <v>5091</v>
      </c>
      <c r="L369" s="12" t="s">
        <v>5102</v>
      </c>
      <c r="M369" s="12" t="s">
        <v>5096</v>
      </c>
      <c r="P369" s="12" t="s">
        <v>5223</v>
      </c>
      <c r="Q369" s="12">
        <v>1970</v>
      </c>
      <c r="R369" s="12">
        <v>11</v>
      </c>
    </row>
    <row r="370" spans="1:18" s="12" customFormat="1" ht="30" x14ac:dyDescent="0.25">
      <c r="A370" s="12" t="s">
        <v>1850</v>
      </c>
      <c r="B370" s="12" t="s">
        <v>1851</v>
      </c>
      <c r="D370" s="12">
        <v>5</v>
      </c>
      <c r="E370" s="12" t="s">
        <v>1835</v>
      </c>
      <c r="F370" s="20" t="str">
        <f>IF(OR((G370="Lead"),(H370="Lead")),"Lead",IF(OR((G370="GRR"),(H370="GRR")),"GRR",IF(AND(OR((G370="Non-Lead"),(G370="Copper"),(G370="Galvanized"),(G370="Plastic"),(G370="Ductile Iron"),(G370="Cast Iron")),(OR((H370="Non-Lead"),(H370="Copper"),(H370="Galvanized"),(H370="Plastic"),(H370="Ductile Iron"),(H370="Cast Iron")))),"Non-lead",IF(OR(AND(OR(G370="Non-lead",G370="Copper",G370="Galvanized",G370="Plastic",G370="Ductile Iron",G370="Cast Iron",G370="Unknown"),(H370="Unknown")),(AND(OR(H370="Non-lead",H370="Copper",H370="Galvanized",H370="Plastic",H370="Ductile Iron",H370="Cast Iron"),(G370="Unknown")))),"Unknown",""))))</f>
        <v>Non-lead</v>
      </c>
      <c r="G370" s="12" t="s">
        <v>5089</v>
      </c>
      <c r="H370" s="12" t="s">
        <v>5095</v>
      </c>
      <c r="I370" s="12" t="s">
        <v>76</v>
      </c>
      <c r="K370" s="12" t="s">
        <v>5091</v>
      </c>
      <c r="L370" s="12" t="s">
        <v>5102</v>
      </c>
      <c r="M370" s="12" t="s">
        <v>5096</v>
      </c>
      <c r="P370" s="12" t="s">
        <v>5224</v>
      </c>
      <c r="Q370" s="12">
        <v>1980</v>
      </c>
      <c r="R370" s="12">
        <v>11</v>
      </c>
    </row>
    <row r="371" spans="1:18" s="12" customFormat="1" ht="30" x14ac:dyDescent="0.25">
      <c r="A371" s="12" t="s">
        <v>1852</v>
      </c>
      <c r="B371" s="12" t="s">
        <v>1853</v>
      </c>
      <c r="E371" s="12" t="s">
        <v>1835</v>
      </c>
      <c r="F371" s="20" t="str">
        <f>IF(OR((G371="Lead"),(H371="Lead")),"Lead",IF(OR((G371="GRR"),(H371="GRR")),"GRR",IF(AND(OR((G371="Non-Lead"),(G371="Copper"),(G371="Galvanized"),(G371="Plastic"),(G371="Ductile Iron"),(G371="Cast Iron")),(OR((H371="Non-Lead"),(H371="Copper"),(H371="Galvanized"),(H371="Plastic"),(H371="Ductile Iron"),(H371="Cast Iron")))),"Non-lead",IF(OR(AND(OR(G371="Non-lead",G371="Copper",G371="Galvanized",G371="Plastic",G371="Ductile Iron",G371="Cast Iron",G371="Unknown"),(H371="Unknown")),(AND(OR(H371="Non-lead",H371="Copper",H371="Galvanized",H371="Plastic",H371="Ductile Iron",H371="Cast Iron"),(G371="Unknown")))),"Unknown",""))))</f>
        <v>Non-lead</v>
      </c>
      <c r="G371" s="12" t="s">
        <v>5089</v>
      </c>
      <c r="H371" s="12" t="s">
        <v>5089</v>
      </c>
      <c r="I371" s="12" t="s">
        <v>76</v>
      </c>
      <c r="K371" s="12" t="s">
        <v>5091</v>
      </c>
      <c r="L371" s="12" t="s">
        <v>5102</v>
      </c>
      <c r="M371" s="12" t="s">
        <v>5092</v>
      </c>
      <c r="P371" s="12" t="s">
        <v>5225</v>
      </c>
      <c r="Q371" s="12">
        <v>1985</v>
      </c>
      <c r="R371" s="12">
        <v>16</v>
      </c>
    </row>
    <row r="372" spans="1:18" s="12" customFormat="1" ht="30" x14ac:dyDescent="0.25">
      <c r="A372" s="12" t="s">
        <v>1854</v>
      </c>
      <c r="B372" s="12" t="s">
        <v>1855</v>
      </c>
      <c r="C372" s="12">
        <v>24</v>
      </c>
      <c r="D372" s="12">
        <v>24</v>
      </c>
      <c r="E372" s="12" t="s">
        <v>1835</v>
      </c>
      <c r="F372" s="20" t="str">
        <f>IF(OR((G372="Lead"),(H372="Lead")),"Lead",IF(OR((G372="GRR"),(H372="GRR")),"GRR",IF(AND(OR((G372="Non-Lead"),(G372="Copper"),(G372="Galvanized"),(G372="Plastic"),(G372="Ductile Iron"),(G372="Cast Iron")),(OR((H372="Non-Lead"),(H372="Copper"),(H372="Galvanized"),(H372="Plastic"),(H372="Ductile Iron"),(H372="Cast Iron")))),"Non-lead",IF(OR(AND(OR(G372="Non-lead",G372="Copper",G372="Galvanized",G372="Plastic",G372="Ductile Iron",G372="Cast Iron",G372="Unknown"),(H372="Unknown")),(AND(OR(H372="Non-lead",H372="Copper",H372="Galvanized",H372="Plastic",H372="Ductile Iron",H372="Cast Iron"),(G372="Unknown")))),"Unknown",""))))</f>
        <v>Non-lead</v>
      </c>
      <c r="G372" s="12" t="s">
        <v>5095</v>
      </c>
      <c r="H372" s="12" t="s">
        <v>5095</v>
      </c>
      <c r="I372" s="12" t="s">
        <v>76</v>
      </c>
      <c r="K372" s="12" t="s">
        <v>5091</v>
      </c>
      <c r="L372" s="12" t="s">
        <v>5110</v>
      </c>
      <c r="M372" s="12" t="s">
        <v>5117</v>
      </c>
      <c r="P372" s="12" t="s">
        <v>5226</v>
      </c>
      <c r="Q372" s="12">
        <v>1989</v>
      </c>
      <c r="R372" s="12">
        <v>16</v>
      </c>
    </row>
    <row r="373" spans="1:18" s="12" customFormat="1" ht="45" x14ac:dyDescent="0.25">
      <c r="A373" s="12" t="s">
        <v>1856</v>
      </c>
      <c r="B373" s="12" t="s">
        <v>1857</v>
      </c>
      <c r="C373" s="12" t="s">
        <v>859</v>
      </c>
      <c r="D373" s="12">
        <v>5</v>
      </c>
      <c r="E373" s="12" t="s">
        <v>1835</v>
      </c>
      <c r="F373" s="20" t="str">
        <f>IF(OR((G373="Lead"),(H373="Lead")),"Lead",IF(OR((G373="GRR"),(H373="GRR")),"GRR",IF(AND(OR((G373="Non-Lead"),(G373="Copper"),(G373="Galvanized"),(G373="Plastic"),(G373="Ductile Iron"),(G373="Cast Iron")),(OR((H373="Non-Lead"),(H373="Copper"),(H373="Galvanized"),(H373="Plastic"),(H373="Ductile Iron"),(H373="Cast Iron")))),"Non-lead",IF(OR(AND(OR(G373="Non-lead",G373="Copper",G373="Galvanized",G373="Plastic",G373="Ductile Iron",G373="Cast Iron",G373="Unknown"),(H373="Unknown")),(AND(OR(H373="Non-lead",H373="Copper",H373="Galvanized",H373="Plastic",H373="Ductile Iron",H373="Cast Iron"),(G373="Unknown")))),"Unknown",""))))</f>
        <v>Non-lead</v>
      </c>
      <c r="G373" s="12" t="s">
        <v>5089</v>
      </c>
      <c r="H373" s="12" t="s">
        <v>5095</v>
      </c>
      <c r="I373" s="12" t="s">
        <v>76</v>
      </c>
      <c r="K373" s="12" t="s">
        <v>5091</v>
      </c>
      <c r="L373" s="12" t="s">
        <v>5102</v>
      </c>
      <c r="M373" s="12" t="s">
        <v>5096</v>
      </c>
      <c r="P373" s="12" t="s">
        <v>5223</v>
      </c>
      <c r="Q373" s="12">
        <v>1993</v>
      </c>
      <c r="R373" s="12">
        <v>11</v>
      </c>
    </row>
    <row r="374" spans="1:18" s="12" customFormat="1" ht="30" x14ac:dyDescent="0.25">
      <c r="A374" s="12" t="s">
        <v>1858</v>
      </c>
      <c r="B374" s="12" t="s">
        <v>1859</v>
      </c>
      <c r="D374" s="12">
        <v>15</v>
      </c>
      <c r="E374" s="12" t="s">
        <v>1835</v>
      </c>
      <c r="F374" s="20" t="str">
        <f>IF(OR((G374="Lead"),(H374="Lead")),"Lead",IF(OR((G374="GRR"),(H374="GRR")),"GRR",IF(AND(OR((G374="Non-Lead"),(G374="Copper"),(G374="Galvanized"),(G374="Plastic"),(G374="Ductile Iron"),(G374="Cast Iron")),(OR((H374="Non-Lead"),(H374="Copper"),(H374="Galvanized"),(H374="Plastic"),(H374="Ductile Iron"),(H374="Cast Iron")))),"Non-lead",IF(OR(AND(OR(G374="Non-lead",G374="Copper",G374="Galvanized",G374="Plastic",G374="Ductile Iron",G374="Cast Iron",G374="Unknown"),(H374="Unknown")),(AND(OR(H374="Non-lead",H374="Copper",H374="Galvanized",H374="Plastic",H374="Ductile Iron",H374="Cast Iron"),(G374="Unknown")))),"Unknown",""))))</f>
        <v>Non-lead</v>
      </c>
      <c r="G374" s="12" t="s">
        <v>5109</v>
      </c>
      <c r="H374" s="12" t="s">
        <v>5109</v>
      </c>
      <c r="I374" s="12" t="s">
        <v>76</v>
      </c>
      <c r="K374" s="12" t="s">
        <v>5091</v>
      </c>
      <c r="L374" s="12" t="s">
        <v>5102</v>
      </c>
      <c r="M374" s="12" t="s">
        <v>5096</v>
      </c>
      <c r="P374" s="12" t="s">
        <v>5133</v>
      </c>
      <c r="Q374" s="12">
        <v>1994</v>
      </c>
      <c r="R374" s="12">
        <v>11</v>
      </c>
    </row>
    <row r="375" spans="1:18" s="12" customFormat="1" ht="30" x14ac:dyDescent="0.25">
      <c r="A375" s="12" t="s">
        <v>1860</v>
      </c>
      <c r="B375" s="12" t="s">
        <v>1861</v>
      </c>
      <c r="C375" s="12" t="s">
        <v>670</v>
      </c>
      <c r="D375" s="12">
        <v>26</v>
      </c>
      <c r="E375" s="12" t="s">
        <v>1835</v>
      </c>
      <c r="F375" s="20" t="str">
        <f>IF(OR((G375="Lead"),(H375="Lead")),"Lead",IF(OR((G375="GRR"),(H375="GRR")),"GRR",IF(AND(OR((G375="Non-Lead"),(G375="Copper"),(G375="Galvanized"),(G375="Plastic"),(G375="Ductile Iron"),(G375="Cast Iron")),(OR((H375="Non-Lead"),(H375="Copper"),(H375="Galvanized"),(H375="Plastic"),(H375="Ductile Iron"),(H375="Cast Iron")))),"Non-lead",IF(OR(AND(OR(G375="Non-lead",G375="Copper",G375="Galvanized",G375="Plastic",G375="Ductile Iron",G375="Cast Iron",G375="Unknown"),(H375="Unknown")),(AND(OR(H375="Non-lead",H375="Copper",H375="Galvanized",H375="Plastic",H375="Ductile Iron",H375="Cast Iron"),(G375="Unknown")))),"Unknown",""))))</f>
        <v>Non-lead</v>
      </c>
      <c r="G375" s="12" t="s">
        <v>5089</v>
      </c>
      <c r="H375" s="12" t="s">
        <v>5095</v>
      </c>
      <c r="I375" s="12" t="s">
        <v>76</v>
      </c>
      <c r="K375" s="12" t="s">
        <v>5091</v>
      </c>
      <c r="L375" s="12" t="s">
        <v>5102</v>
      </c>
      <c r="M375" s="12" t="s">
        <v>5096</v>
      </c>
      <c r="P375" s="12" t="s">
        <v>5227</v>
      </c>
      <c r="Q375" s="12">
        <v>1998</v>
      </c>
      <c r="R375" s="12">
        <v>16</v>
      </c>
    </row>
    <row r="376" spans="1:18" s="12" customFormat="1" ht="30" x14ac:dyDescent="0.25">
      <c r="A376" s="12" t="s">
        <v>1862</v>
      </c>
      <c r="B376" s="12" t="s">
        <v>1863</v>
      </c>
      <c r="D376" s="12">
        <v>1</v>
      </c>
      <c r="E376" s="12" t="s">
        <v>1835</v>
      </c>
      <c r="F376" s="20" t="str">
        <f>IF(OR((G376="Lead"),(H376="Lead")),"Lead",IF(OR((G376="GRR"),(H376="GRR")),"GRR",IF(AND(OR((G376="Non-Lead"),(G376="Copper"),(G376="Galvanized"),(G376="Plastic"),(G376="Ductile Iron"),(G376="Cast Iron")),(OR((H376="Non-Lead"),(H376="Copper"),(H376="Galvanized"),(H376="Plastic"),(H376="Ductile Iron"),(H376="Cast Iron")))),"Non-lead",IF(OR(AND(OR(G376="Non-lead",G376="Copper",G376="Galvanized",G376="Plastic",G376="Ductile Iron",G376="Cast Iron",G376="Unknown"),(H376="Unknown")),(AND(OR(H376="Non-lead",H376="Copper",H376="Galvanized",H376="Plastic",H376="Ductile Iron",H376="Cast Iron"),(G376="Unknown")))),"Unknown",""))))</f>
        <v>Non-lead</v>
      </c>
      <c r="G376" s="12" t="s">
        <v>5089</v>
      </c>
      <c r="H376" s="12" t="s">
        <v>5109</v>
      </c>
      <c r="I376" s="12" t="s">
        <v>76</v>
      </c>
      <c r="K376" s="12" t="s">
        <v>5091</v>
      </c>
      <c r="L376" s="12" t="s">
        <v>5110</v>
      </c>
      <c r="M376" s="12" t="s">
        <v>5096</v>
      </c>
      <c r="P376" s="12" t="s">
        <v>5133</v>
      </c>
      <c r="Q376" s="12">
        <v>2001</v>
      </c>
      <c r="R376" s="12">
        <v>11</v>
      </c>
    </row>
    <row r="377" spans="1:18" s="12" customFormat="1" ht="30" x14ac:dyDescent="0.25">
      <c r="A377" s="12" t="s">
        <v>1864</v>
      </c>
      <c r="B377" s="12" t="s">
        <v>1865</v>
      </c>
      <c r="D377" s="12">
        <v>20</v>
      </c>
      <c r="E377" s="12" t="s">
        <v>1835</v>
      </c>
      <c r="F377" s="20" t="str">
        <f>IF(OR((G377="Lead"),(H377="Lead")),"Lead",IF(OR((G377="GRR"),(H377="GRR")),"GRR",IF(AND(OR((G377="Non-Lead"),(G377="Copper"),(G377="Galvanized"),(G377="Plastic"),(G377="Ductile Iron"),(G377="Cast Iron")),(OR((H377="Non-Lead"),(H377="Copper"),(H377="Galvanized"),(H377="Plastic"),(H377="Ductile Iron"),(H377="Cast Iron")))),"Non-lead",IF(OR(AND(OR(G377="Non-lead",G377="Copper",G377="Galvanized",G377="Plastic",G377="Ductile Iron",G377="Cast Iron",G377="Unknown"),(H377="Unknown")),(AND(OR(H377="Non-lead",H377="Copper",H377="Galvanized",H377="Plastic",H377="Ductile Iron",H377="Cast Iron"),(G377="Unknown")))),"Unknown",""))))</f>
        <v>Non-lead</v>
      </c>
      <c r="G377" s="12" t="s">
        <v>5089</v>
      </c>
      <c r="H377" s="12" t="s">
        <v>5109</v>
      </c>
      <c r="I377" s="12" t="s">
        <v>76</v>
      </c>
      <c r="K377" s="12" t="s">
        <v>5091</v>
      </c>
      <c r="L377" s="12" t="s">
        <v>5102</v>
      </c>
      <c r="M377" s="12" t="s">
        <v>5096</v>
      </c>
      <c r="P377" s="12" t="s">
        <v>5133</v>
      </c>
      <c r="Q377" s="12">
        <v>2002</v>
      </c>
      <c r="R377" s="12">
        <v>11</v>
      </c>
    </row>
    <row r="378" spans="1:18" s="12" customFormat="1" ht="30" x14ac:dyDescent="0.25">
      <c r="A378" s="12" t="s">
        <v>1866</v>
      </c>
      <c r="B378" s="12" t="s">
        <v>1867</v>
      </c>
      <c r="C378" s="12">
        <v>25</v>
      </c>
      <c r="E378" s="12" t="s">
        <v>1835</v>
      </c>
      <c r="F378" s="20" t="str">
        <f>IF(OR((G378="Lead"),(H378="Lead")),"Lead",IF(OR((G378="GRR"),(H378="GRR")),"GRR",IF(AND(OR((G378="Non-Lead"),(G378="Copper"),(G378="Galvanized"),(G378="Plastic"),(G378="Ductile Iron"),(G378="Cast Iron")),(OR((H378="Non-Lead"),(H378="Copper"),(H378="Galvanized"),(H378="Plastic"),(H378="Ductile Iron"),(H378="Cast Iron")))),"Non-lead",IF(OR(AND(OR(G378="Non-lead",G378="Copper",G378="Galvanized",G378="Plastic",G378="Ductile Iron",G378="Cast Iron",G378="Unknown"),(H378="Unknown")),(AND(OR(H378="Non-lead",H378="Copper",H378="Galvanized",H378="Plastic",H378="Ductile Iron",H378="Cast Iron"),(G378="Unknown")))),"Unknown",""))))</f>
        <v>Non-lead</v>
      </c>
      <c r="G378" s="12" t="s">
        <v>5109</v>
      </c>
      <c r="H378" s="12" t="s">
        <v>5109</v>
      </c>
      <c r="I378" s="12" t="s">
        <v>76</v>
      </c>
      <c r="K378" s="12" t="s">
        <v>5091</v>
      </c>
      <c r="M378" s="12" t="s">
        <v>5096</v>
      </c>
      <c r="P378" s="12" t="s">
        <v>5133</v>
      </c>
      <c r="Q378" s="12">
        <v>2005</v>
      </c>
      <c r="R378" s="12">
        <v>11</v>
      </c>
    </row>
    <row r="379" spans="1:18" s="12" customFormat="1" ht="30" x14ac:dyDescent="0.25">
      <c r="A379" s="12" t="s">
        <v>1868</v>
      </c>
      <c r="B379" s="12" t="s">
        <v>1869</v>
      </c>
      <c r="D379" s="12">
        <v>14</v>
      </c>
      <c r="E379" s="12" t="s">
        <v>1835</v>
      </c>
      <c r="F379" s="20" t="str">
        <f>IF(OR((G379="Lead"),(H379="Lead")),"Lead",IF(OR((G379="GRR"),(H379="GRR")),"GRR",IF(AND(OR((G379="Non-Lead"),(G379="Copper"),(G379="Galvanized"),(G379="Plastic"),(G379="Ductile Iron"),(G379="Cast Iron")),(OR((H379="Non-Lead"),(H379="Copper"),(H379="Galvanized"),(H379="Plastic"),(H379="Ductile Iron"),(H379="Cast Iron")))),"Non-lead",IF(OR(AND(OR(G379="Non-lead",G379="Copper",G379="Galvanized",G379="Plastic",G379="Ductile Iron",G379="Cast Iron",G379="Unknown"),(H379="Unknown")),(AND(OR(H379="Non-lead",H379="Copper",H379="Galvanized",H379="Plastic",H379="Ductile Iron",H379="Cast Iron"),(G379="Unknown")))),"Unknown",""))))</f>
        <v>Non-lead</v>
      </c>
      <c r="G379" s="12" t="s">
        <v>5089</v>
      </c>
      <c r="H379" s="12" t="s">
        <v>5109</v>
      </c>
      <c r="I379" s="12" t="s">
        <v>76</v>
      </c>
      <c r="K379" s="12" t="s">
        <v>5091</v>
      </c>
      <c r="L379" s="12" t="s">
        <v>5113</v>
      </c>
      <c r="M379" s="12" t="s">
        <v>5096</v>
      </c>
      <c r="P379" s="12" t="s">
        <v>5133</v>
      </c>
      <c r="Q379" s="12">
        <v>2005</v>
      </c>
      <c r="R379" s="12">
        <v>11</v>
      </c>
    </row>
    <row r="380" spans="1:18" s="12" customFormat="1" ht="45" x14ac:dyDescent="0.25">
      <c r="A380" s="12" t="s">
        <v>1870</v>
      </c>
      <c r="B380" s="12" t="s">
        <v>1871</v>
      </c>
      <c r="C380" s="12" t="s">
        <v>1872</v>
      </c>
      <c r="E380" s="12" t="s">
        <v>1835</v>
      </c>
      <c r="F380" s="20" t="str">
        <f>IF(OR((G380="Lead"),(H380="Lead")),"Lead",IF(OR((G380="GRR"),(H380="GRR")),"GRR",IF(AND(OR((G380="Non-Lead"),(G380="Copper"),(G380="Galvanized"),(G380="Plastic"),(G380="Ductile Iron"),(G380="Cast Iron")),(OR((H380="Non-Lead"),(H380="Copper"),(H380="Galvanized"),(H380="Plastic"),(H380="Ductile Iron"),(H380="Cast Iron")))),"Non-lead",IF(OR(AND(OR(G380="Non-lead",G380="Copper",G380="Galvanized",G380="Plastic",G380="Ductile Iron",G380="Cast Iron",G380="Unknown"),(H380="Unknown")),(AND(OR(H380="Non-lead",H380="Copper",H380="Galvanized",H380="Plastic",H380="Ductile Iron",H380="Cast Iron"),(G380="Unknown")))),"Unknown",""))))</f>
        <v>Non-lead</v>
      </c>
      <c r="G380" s="12" t="s">
        <v>5089</v>
      </c>
      <c r="H380" s="12" t="s">
        <v>5109</v>
      </c>
      <c r="I380" s="12" t="s">
        <v>76</v>
      </c>
      <c r="K380" s="12" t="s">
        <v>5091</v>
      </c>
      <c r="L380" s="12" t="s">
        <v>5110</v>
      </c>
      <c r="M380" s="12" t="s">
        <v>5096</v>
      </c>
      <c r="P380" s="12" t="s">
        <v>5228</v>
      </c>
      <c r="Q380" s="12">
        <v>2006</v>
      </c>
      <c r="R380" s="12">
        <v>11</v>
      </c>
    </row>
    <row r="381" spans="1:18" s="12" customFormat="1" ht="30" x14ac:dyDescent="0.25">
      <c r="A381" s="12" t="s">
        <v>1873</v>
      </c>
      <c r="B381" s="12" t="s">
        <v>1874</v>
      </c>
      <c r="C381" s="12" t="s">
        <v>670</v>
      </c>
      <c r="D381" s="12">
        <v>7</v>
      </c>
      <c r="E381" s="12" t="s">
        <v>1835</v>
      </c>
      <c r="F381" s="20" t="str">
        <f>IF(OR((G381="Lead"),(H381="Lead")),"Lead",IF(OR((G381="GRR"),(H381="GRR")),"GRR",IF(AND(OR((G381="Non-Lead"),(G381="Copper"),(G381="Galvanized"),(G381="Plastic"),(G381="Ductile Iron"),(G381="Cast Iron")),(OR((H381="Non-Lead"),(H381="Copper"),(H381="Galvanized"),(H381="Plastic"),(H381="Ductile Iron"),(H381="Cast Iron")))),"Non-lead",IF(OR(AND(OR(G381="Non-lead",G381="Copper",G381="Galvanized",G381="Plastic",G381="Ductile Iron",G381="Cast Iron",G381="Unknown"),(H381="Unknown")),(AND(OR(H381="Non-lead",H381="Copper",H381="Galvanized",H381="Plastic",H381="Ductile Iron",H381="Cast Iron"),(G381="Unknown")))),"Unknown",""))))</f>
        <v>Non-lead</v>
      </c>
      <c r="G381" s="12" t="s">
        <v>5089</v>
      </c>
      <c r="H381" s="12" t="s">
        <v>5109</v>
      </c>
      <c r="I381" s="12" t="s">
        <v>76</v>
      </c>
      <c r="K381" s="12" t="s">
        <v>5091</v>
      </c>
      <c r="M381" s="12" t="s">
        <v>5096</v>
      </c>
      <c r="Q381" s="12">
        <v>2007</v>
      </c>
      <c r="R381" s="12">
        <v>11</v>
      </c>
    </row>
    <row r="382" spans="1:18" s="12" customFormat="1" ht="45" x14ac:dyDescent="0.25">
      <c r="A382" s="12" t="s">
        <v>1875</v>
      </c>
      <c r="B382" s="12" t="s">
        <v>1876</v>
      </c>
      <c r="C382" s="12" t="s">
        <v>1877</v>
      </c>
      <c r="D382" s="12">
        <v>8</v>
      </c>
      <c r="E382" s="12" t="s">
        <v>1835</v>
      </c>
      <c r="F382" s="20" t="str">
        <f>IF(OR((G382="Lead"),(H382="Lead")),"Lead",IF(OR((G382="GRR"),(H382="GRR")),"GRR",IF(AND(OR((G382="Non-Lead"),(G382="Copper"),(G382="Galvanized"),(G382="Plastic"),(G382="Ductile Iron"),(G382="Cast Iron")),(OR((H382="Non-Lead"),(H382="Copper"),(H382="Galvanized"),(H382="Plastic"),(H382="Ductile Iron"),(H382="Cast Iron")))),"Non-lead",IF(OR(AND(OR(G382="Non-lead",G382="Copper",G382="Galvanized",G382="Plastic",G382="Ductile Iron",G382="Cast Iron",G382="Unknown"),(H382="Unknown")),(AND(OR(H382="Non-lead",H382="Copper",H382="Galvanized",H382="Plastic",H382="Ductile Iron",H382="Cast Iron"),(G382="Unknown")))),"Unknown",""))))</f>
        <v>Non-lead</v>
      </c>
      <c r="G382" s="12" t="s">
        <v>5109</v>
      </c>
      <c r="H382" s="12" t="s">
        <v>5109</v>
      </c>
      <c r="I382" s="12" t="s">
        <v>76</v>
      </c>
      <c r="K382" s="12" t="s">
        <v>5091</v>
      </c>
      <c r="L382" s="12" t="s">
        <v>5113</v>
      </c>
      <c r="M382" s="12" t="s">
        <v>5096</v>
      </c>
      <c r="P382" s="12" t="s">
        <v>5133</v>
      </c>
      <c r="Q382" s="12">
        <v>2009</v>
      </c>
      <c r="R382" s="12">
        <v>11</v>
      </c>
    </row>
    <row r="383" spans="1:18" s="12" customFormat="1" ht="30" x14ac:dyDescent="0.25">
      <c r="A383" s="12" t="s">
        <v>1878</v>
      </c>
      <c r="B383" s="12" t="s">
        <v>1879</v>
      </c>
      <c r="C383" s="12" t="s">
        <v>854</v>
      </c>
      <c r="D383" s="12">
        <v>11</v>
      </c>
      <c r="E383" s="12" t="s">
        <v>1835</v>
      </c>
      <c r="F383" s="20" t="str">
        <f>IF(OR((G383="Lead"),(H383="Lead")),"Lead",IF(OR((G383="GRR"),(H383="GRR")),"GRR",IF(AND(OR((G383="Non-Lead"),(G383="Copper"),(G383="Galvanized"),(G383="Plastic"),(G383="Ductile Iron"),(G383="Cast Iron")),(OR((H383="Non-Lead"),(H383="Copper"),(H383="Galvanized"),(H383="Plastic"),(H383="Ductile Iron"),(H383="Cast Iron")))),"Non-lead",IF(OR(AND(OR(G383="Non-lead",G383="Copper",G383="Galvanized",G383="Plastic",G383="Ductile Iron",G383="Cast Iron",G383="Unknown"),(H383="Unknown")),(AND(OR(H383="Non-lead",H383="Copper",H383="Galvanized",H383="Plastic",H383="Ductile Iron",H383="Cast Iron"),(G383="Unknown")))),"Unknown",""))))</f>
        <v>Non-lead</v>
      </c>
      <c r="G383" s="12" t="s">
        <v>5089</v>
      </c>
      <c r="H383" s="12" t="s">
        <v>5109</v>
      </c>
      <c r="I383" s="12" t="s">
        <v>76</v>
      </c>
      <c r="K383" s="12" t="s">
        <v>5091</v>
      </c>
      <c r="L383" s="12" t="s">
        <v>5110</v>
      </c>
      <c r="M383" s="12" t="s">
        <v>5096</v>
      </c>
      <c r="P383" s="12" t="s">
        <v>5137</v>
      </c>
      <c r="Q383" s="12">
        <v>2021</v>
      </c>
      <c r="R383" s="12">
        <v>11</v>
      </c>
    </row>
    <row r="384" spans="1:18" s="12" customFormat="1" ht="30" x14ac:dyDescent="0.25">
      <c r="A384" s="12" t="s">
        <v>1880</v>
      </c>
      <c r="B384" s="12" t="s">
        <v>1881</v>
      </c>
      <c r="D384" s="12">
        <v>1</v>
      </c>
      <c r="E384" s="12" t="s">
        <v>1835</v>
      </c>
      <c r="F384" s="20" t="str">
        <f>IF(OR((G384="Lead"),(H384="Lead")),"Lead",IF(OR((G384="GRR"),(H384="GRR")),"GRR",IF(AND(OR((G384="Non-Lead"),(G384="Copper"),(G384="Galvanized"),(G384="Plastic"),(G384="Ductile Iron"),(G384="Cast Iron")),(OR((H384="Non-Lead"),(H384="Copper"),(H384="Galvanized"),(H384="Plastic"),(H384="Ductile Iron"),(H384="Cast Iron")))),"Non-lead",IF(OR(AND(OR(G384="Non-lead",G384="Copper",G384="Galvanized",G384="Plastic",G384="Ductile Iron",G384="Cast Iron",G384="Unknown"),(H384="Unknown")),(AND(OR(H384="Non-lead",H384="Copper",H384="Galvanized",H384="Plastic",H384="Ductile Iron",H384="Cast Iron"),(G384="Unknown")))),"Unknown",""))))</f>
        <v>Non-lead</v>
      </c>
      <c r="G384" s="12" t="s">
        <v>5089</v>
      </c>
      <c r="H384" s="12" t="s">
        <v>5109</v>
      </c>
      <c r="I384" s="12" t="s">
        <v>76</v>
      </c>
      <c r="K384" s="12" t="s">
        <v>5091</v>
      </c>
      <c r="L384" s="12" t="s">
        <v>5110</v>
      </c>
      <c r="M384" s="12" t="s">
        <v>5096</v>
      </c>
      <c r="P384" s="12" t="s">
        <v>5133</v>
      </c>
      <c r="Q384" s="12">
        <v>2022</v>
      </c>
      <c r="R384" s="12">
        <v>11</v>
      </c>
    </row>
    <row r="385" spans="1:18" s="12" customFormat="1" ht="45" x14ac:dyDescent="0.25">
      <c r="A385" s="12" t="s">
        <v>1882</v>
      </c>
      <c r="B385" s="12" t="s">
        <v>1883</v>
      </c>
      <c r="C385" s="12" t="s">
        <v>862</v>
      </c>
      <c r="D385" s="12">
        <v>3</v>
      </c>
      <c r="E385" s="12" t="s">
        <v>1835</v>
      </c>
      <c r="F385" s="20" t="str">
        <f>IF(OR((G385="Lead"),(H385="Lead")),"Lead",IF(OR((G385="GRR"),(H385="GRR")),"GRR",IF(AND(OR((G385="Non-Lead"),(G385="Copper"),(G385="Galvanized"),(G385="Plastic"),(G385="Ductile Iron"),(G385="Cast Iron")),(OR((H385="Non-Lead"),(H385="Copper"),(H385="Galvanized"),(H385="Plastic"),(H385="Ductile Iron"),(H385="Cast Iron")))),"Non-lead",IF(OR(AND(OR(G385="Non-lead",G385="Copper",G385="Galvanized",G385="Plastic",G385="Ductile Iron",G385="Cast Iron",G385="Unknown"),(H385="Unknown")),(AND(OR(H385="Non-lead",H385="Copper",H385="Galvanized",H385="Plastic",H385="Ductile Iron",H385="Cast Iron"),(G385="Unknown")))),"Unknown",""))))</f>
        <v>Non-lead</v>
      </c>
      <c r="G385" s="12" t="s">
        <v>5095</v>
      </c>
      <c r="H385" s="12" t="s">
        <v>5095</v>
      </c>
      <c r="I385" s="12" t="s">
        <v>76</v>
      </c>
      <c r="K385" s="12" t="s">
        <v>5091</v>
      </c>
      <c r="L385" s="12" t="s">
        <v>5110</v>
      </c>
      <c r="M385" s="12" t="s">
        <v>5096</v>
      </c>
      <c r="P385" s="12" t="s">
        <v>5133</v>
      </c>
      <c r="Q385" s="12">
        <v>2023</v>
      </c>
      <c r="R385" s="12">
        <v>11</v>
      </c>
    </row>
    <row r="386" spans="1:18" s="12" customFormat="1" ht="45" x14ac:dyDescent="0.25">
      <c r="A386" s="12" t="s">
        <v>1884</v>
      </c>
      <c r="B386" s="12" t="s">
        <v>1883</v>
      </c>
      <c r="C386" s="12" t="s">
        <v>862</v>
      </c>
      <c r="D386" s="12">
        <v>3</v>
      </c>
      <c r="E386" s="12" t="s">
        <v>1835</v>
      </c>
      <c r="F386" s="20" t="str">
        <f>IF(OR((G386="Lead"),(H386="Lead")),"Lead",IF(OR((G386="GRR"),(H386="GRR")),"GRR",IF(AND(OR((G386="Non-Lead"),(G386="Copper"),(G386="Galvanized"),(G386="Plastic"),(G386="Ductile Iron"),(G386="Cast Iron")),(OR((H386="Non-Lead"),(H386="Copper"),(H386="Galvanized"),(H386="Plastic"),(H386="Ductile Iron"),(H386="Cast Iron")))),"Non-lead",IF(OR(AND(OR(G386="Non-lead",G386="Copper",G386="Galvanized",G386="Plastic",G386="Ductile Iron",G386="Cast Iron",G386="Unknown"),(H386="Unknown")),(AND(OR(H386="Non-lead",H386="Copper",H386="Galvanized",H386="Plastic",H386="Ductile Iron",H386="Cast Iron"),(G386="Unknown")))),"Unknown",""))))</f>
        <v>Non-lead</v>
      </c>
      <c r="G386" s="12" t="s">
        <v>5095</v>
      </c>
      <c r="H386" s="12" t="s">
        <v>5095</v>
      </c>
      <c r="I386" s="12" t="s">
        <v>76</v>
      </c>
      <c r="K386" s="12" t="s">
        <v>5091</v>
      </c>
      <c r="L386" s="12" t="s">
        <v>5110</v>
      </c>
      <c r="M386" s="12" t="s">
        <v>5096</v>
      </c>
      <c r="P386" s="12" t="s">
        <v>5133</v>
      </c>
      <c r="Q386" s="12">
        <v>2023</v>
      </c>
      <c r="R386" s="12">
        <v>11</v>
      </c>
    </row>
    <row r="387" spans="1:18" s="12" customFormat="1" ht="45" x14ac:dyDescent="0.25">
      <c r="A387" s="12" t="s">
        <v>1885</v>
      </c>
      <c r="B387" s="12" t="s">
        <v>1883</v>
      </c>
      <c r="C387" s="12" t="s">
        <v>862</v>
      </c>
      <c r="D387" s="12">
        <v>3</v>
      </c>
      <c r="E387" s="12" t="s">
        <v>1835</v>
      </c>
      <c r="F387" s="20" t="str">
        <f>IF(OR((G387="Lead"),(H387="Lead")),"Lead",IF(OR((G387="GRR"),(H387="GRR")),"GRR",IF(AND(OR((G387="Non-Lead"),(G387="Copper"),(G387="Galvanized"),(G387="Plastic"),(G387="Ductile Iron"),(G387="Cast Iron")),(OR((H387="Non-Lead"),(H387="Copper"),(H387="Galvanized"),(H387="Plastic"),(H387="Ductile Iron"),(H387="Cast Iron")))),"Non-lead",IF(OR(AND(OR(G387="Non-lead",G387="Copper",G387="Galvanized",G387="Plastic",G387="Ductile Iron",G387="Cast Iron",G387="Unknown"),(H387="Unknown")),(AND(OR(H387="Non-lead",H387="Copper",H387="Galvanized",H387="Plastic",H387="Ductile Iron",H387="Cast Iron"),(G387="Unknown")))),"Unknown",""))))</f>
        <v>Non-lead</v>
      </c>
      <c r="G387" s="12" t="s">
        <v>5095</v>
      </c>
      <c r="H387" s="12" t="s">
        <v>5095</v>
      </c>
      <c r="I387" s="12" t="s">
        <v>76</v>
      </c>
      <c r="K387" s="12" t="s">
        <v>5091</v>
      </c>
      <c r="L387" s="12" t="s">
        <v>5110</v>
      </c>
      <c r="M387" s="12" t="s">
        <v>5096</v>
      </c>
      <c r="P387" s="12" t="s">
        <v>5133</v>
      </c>
      <c r="Q387" s="12">
        <v>2023</v>
      </c>
      <c r="R387" s="12">
        <v>11</v>
      </c>
    </row>
    <row r="388" spans="1:18" s="12" customFormat="1" ht="45" x14ac:dyDescent="0.25">
      <c r="A388" s="12" t="s">
        <v>1886</v>
      </c>
      <c r="B388" s="12" t="s">
        <v>1883</v>
      </c>
      <c r="C388" s="12" t="s">
        <v>862</v>
      </c>
      <c r="D388" s="12">
        <v>3</v>
      </c>
      <c r="E388" s="12" t="s">
        <v>1835</v>
      </c>
      <c r="F388" s="20" t="str">
        <f>IF(OR((G388="Lead"),(H388="Lead")),"Lead",IF(OR((G388="GRR"),(H388="GRR")),"GRR",IF(AND(OR((G388="Non-Lead"),(G388="Copper"),(G388="Galvanized"),(G388="Plastic"),(G388="Ductile Iron"),(G388="Cast Iron")),(OR((H388="Non-Lead"),(H388="Copper"),(H388="Galvanized"),(H388="Plastic"),(H388="Ductile Iron"),(H388="Cast Iron")))),"Non-lead",IF(OR(AND(OR(G388="Non-lead",G388="Copper",G388="Galvanized",G388="Plastic",G388="Ductile Iron",G388="Cast Iron",G388="Unknown"),(H388="Unknown")),(AND(OR(H388="Non-lead",H388="Copper",H388="Galvanized",H388="Plastic",H388="Ductile Iron",H388="Cast Iron"),(G388="Unknown")))),"Unknown",""))))</f>
        <v>Non-lead</v>
      </c>
      <c r="G388" s="12" t="s">
        <v>5095</v>
      </c>
      <c r="H388" s="12" t="s">
        <v>5095</v>
      </c>
      <c r="I388" s="12" t="s">
        <v>76</v>
      </c>
      <c r="K388" s="12" t="s">
        <v>5091</v>
      </c>
      <c r="L388" s="12" t="s">
        <v>5110</v>
      </c>
      <c r="M388" s="12" t="s">
        <v>5096</v>
      </c>
      <c r="P388" s="12" t="s">
        <v>5133</v>
      </c>
      <c r="Q388" s="12">
        <v>2023</v>
      </c>
      <c r="R388" s="12">
        <v>11</v>
      </c>
    </row>
    <row r="389" spans="1:18" s="12" customFormat="1" ht="30" x14ac:dyDescent="0.25">
      <c r="A389" s="12" t="s">
        <v>1887</v>
      </c>
      <c r="B389" s="12" t="s">
        <v>1888</v>
      </c>
      <c r="D389" s="12">
        <v>16</v>
      </c>
      <c r="E389" s="12" t="s">
        <v>1835</v>
      </c>
      <c r="F389" s="20" t="str">
        <f>IF(OR((G389="Lead"),(H389="Lead")),"Lead",IF(OR((G389="GRR"),(H389="GRR")),"GRR",IF(AND(OR((G389="Non-Lead"),(G389="Copper"),(G389="Galvanized"),(G389="Plastic"),(G389="Ductile Iron"),(G389="Cast Iron")),(OR((H389="Non-Lead"),(H389="Copper"),(H389="Galvanized"),(H389="Plastic"),(H389="Ductile Iron"),(H389="Cast Iron")))),"Non-lead",IF(OR(AND(OR(G389="Non-lead",G389="Copper",G389="Galvanized",G389="Plastic",G389="Ductile Iron",G389="Cast Iron",G389="Unknown"),(H389="Unknown")),(AND(OR(H389="Non-lead",H389="Copper",H389="Galvanized",H389="Plastic",H389="Ductile Iron",H389="Cast Iron"),(G389="Unknown")))),"Unknown",""))))</f>
        <v>Non-lead</v>
      </c>
      <c r="G389" s="12" t="s">
        <v>5095</v>
      </c>
      <c r="H389" s="12" t="s">
        <v>5109</v>
      </c>
      <c r="I389" s="12" t="s">
        <v>76</v>
      </c>
      <c r="K389" s="12" t="s">
        <v>5090</v>
      </c>
      <c r="L389" s="12" t="s">
        <v>5102</v>
      </c>
      <c r="M389" s="12" t="s">
        <v>5096</v>
      </c>
      <c r="P389" s="12" t="s">
        <v>5229</v>
      </c>
      <c r="Q389" s="12" t="s">
        <v>5100</v>
      </c>
      <c r="R389" s="12">
        <v>11</v>
      </c>
    </row>
    <row r="390" spans="1:18" s="12" customFormat="1" ht="30" x14ac:dyDescent="0.25">
      <c r="A390" s="12" t="s">
        <v>1887</v>
      </c>
      <c r="B390" s="12" t="s">
        <v>1888</v>
      </c>
      <c r="D390" s="12">
        <v>16</v>
      </c>
      <c r="E390" s="12" t="s">
        <v>1835</v>
      </c>
      <c r="F390" s="20" t="str">
        <f>IF(OR((G390="Lead"),(H390="Lead")),"Lead",IF(OR((G390="GRR"),(H390="GRR")),"GRR",IF(AND(OR((G390="Non-Lead"),(G390="Copper"),(G390="Galvanized"),(G390="Plastic"),(G390="Ductile Iron"),(G390="Cast Iron")),(OR((H390="Non-Lead"),(H390="Copper"),(H390="Galvanized"),(H390="Plastic"),(H390="Ductile Iron"),(H390="Cast Iron")))),"Non-lead",IF(OR(AND(OR(G390="Non-lead",G390="Copper",G390="Galvanized",G390="Plastic",G390="Ductile Iron",G390="Cast Iron",G390="Unknown"),(H390="Unknown")),(AND(OR(H390="Non-lead",H390="Copper",H390="Galvanized",H390="Plastic",H390="Ductile Iron",H390="Cast Iron"),(G390="Unknown")))),"Unknown",""))))</f>
        <v>Non-lead</v>
      </c>
      <c r="G390" s="12" t="s">
        <v>5095</v>
      </c>
      <c r="H390" s="12" t="s">
        <v>5109</v>
      </c>
      <c r="I390" s="12" t="s">
        <v>76</v>
      </c>
      <c r="K390" s="12" t="s">
        <v>5090</v>
      </c>
      <c r="L390" s="12" t="s">
        <v>5102</v>
      </c>
      <c r="M390" s="12" t="s">
        <v>5096</v>
      </c>
      <c r="P390" s="12" t="s">
        <v>5150</v>
      </c>
      <c r="Q390" s="12" t="s">
        <v>5100</v>
      </c>
      <c r="R390" s="12">
        <v>11</v>
      </c>
    </row>
    <row r="391" spans="1:18" s="12" customFormat="1" ht="45" x14ac:dyDescent="0.25">
      <c r="A391" s="12" t="s">
        <v>1889</v>
      </c>
      <c r="B391" s="12" t="s">
        <v>1851</v>
      </c>
      <c r="D391" s="12">
        <v>5</v>
      </c>
      <c r="E391" s="12" t="s">
        <v>1835</v>
      </c>
      <c r="F391" s="20" t="str">
        <f>IF(OR((G391="Lead"),(H391="Lead")),"Lead",IF(OR((G391="GRR"),(H391="GRR")),"GRR",IF(AND(OR((G391="Non-Lead"),(G391="Copper"),(G391="Galvanized"),(G391="Plastic"),(G391="Ductile Iron"),(G391="Cast Iron")),(OR((H391="Non-Lead"),(H391="Copper"),(H391="Galvanized"),(H391="Plastic"),(H391="Ductile Iron"),(H391="Cast Iron")))),"Non-lead",IF(OR(AND(OR(G391="Non-lead",G391="Copper",G391="Galvanized",G391="Plastic",G391="Ductile Iron",G391="Cast Iron",G391="Unknown"),(H391="Unknown")),(AND(OR(H391="Non-lead",H391="Copper",H391="Galvanized",H391="Plastic",H391="Ductile Iron",H391="Cast Iron"),(G391="Unknown")))),"Unknown",""))))</f>
        <v>Non-lead</v>
      </c>
      <c r="G391" s="12" t="s">
        <v>5089</v>
      </c>
      <c r="H391" s="12" t="s">
        <v>5095</v>
      </c>
      <c r="I391" s="12" t="s">
        <v>76</v>
      </c>
      <c r="K391" s="12" t="s">
        <v>5091</v>
      </c>
      <c r="L391" s="12" t="s">
        <v>5102</v>
      </c>
      <c r="M391" s="12" t="s">
        <v>5106</v>
      </c>
      <c r="P391" s="12" t="s">
        <v>5223</v>
      </c>
      <c r="Q391" s="12" t="s">
        <v>5150</v>
      </c>
      <c r="R391" s="12">
        <v>11</v>
      </c>
    </row>
    <row r="392" spans="1:18" s="12" customFormat="1" ht="30" x14ac:dyDescent="0.25">
      <c r="A392" s="12" t="s">
        <v>1999</v>
      </c>
      <c r="B392" s="12" t="s">
        <v>2000</v>
      </c>
      <c r="C392" s="12" t="s">
        <v>317</v>
      </c>
      <c r="E392" s="12" t="s">
        <v>2001</v>
      </c>
      <c r="F392" s="20" t="str">
        <f>IF(OR((G392="Lead"),(H392="Lead")),"Lead",IF(OR((G392="GRR"),(H392="GRR")),"GRR",IF(AND(OR((G392="Non-Lead"),(G392="Copper"),(G392="Galvanized"),(G392="Plastic"),(G392="Ductile Iron"),(G392="Cast Iron")),(OR((H392="Non-Lead"),(H392="Copper"),(H392="Galvanized"),(H392="Plastic"),(H392="Ductile Iron"),(H392="Cast Iron")))),"Non-lead",IF(OR(AND(OR(G392="Non-lead",G392="Copper",G392="Galvanized",G392="Plastic",G392="Ductile Iron",G392="Cast Iron",G392="Unknown"),(H392="Unknown")),(AND(OR(H392="Non-lead",H392="Copper",H392="Galvanized",H392="Plastic",H392="Ductile Iron",H392="Cast Iron"),(G392="Unknown")))),"Unknown",""))))</f>
        <v>Non-lead</v>
      </c>
      <c r="G392" s="12" t="s">
        <v>5095</v>
      </c>
      <c r="H392" s="12" t="s">
        <v>5095</v>
      </c>
      <c r="I392" s="12" t="s">
        <v>76</v>
      </c>
      <c r="K392" s="12" t="s">
        <v>5091</v>
      </c>
      <c r="L392" s="12" t="s">
        <v>5102</v>
      </c>
      <c r="M392" s="12" t="s">
        <v>5092</v>
      </c>
      <c r="P392" s="12" t="s">
        <v>5133</v>
      </c>
      <c r="Q392" s="12">
        <v>2010</v>
      </c>
      <c r="R392" s="12">
        <v>99</v>
      </c>
    </row>
    <row r="393" spans="1:18" s="12" customFormat="1" ht="60" x14ac:dyDescent="0.25">
      <c r="A393" s="12" t="s">
        <v>2002</v>
      </c>
      <c r="B393" s="12" t="s">
        <v>2003</v>
      </c>
      <c r="C393" s="12" t="s">
        <v>308</v>
      </c>
      <c r="E393" s="12" t="s">
        <v>2001</v>
      </c>
      <c r="F393" s="20" t="str">
        <f>IF(OR((G393="Lead"),(H393="Lead")),"Lead",IF(OR((G393="GRR"),(H393="GRR")),"GRR",IF(AND(OR((G393="Non-Lead"),(G393="Copper"),(G393="Galvanized"),(G393="Plastic"),(G393="Ductile Iron"),(G393="Cast Iron")),(OR((H393="Non-Lead"),(H393="Copper"),(H393="Galvanized"),(H393="Plastic"),(H393="Ductile Iron"),(H393="Cast Iron")))),"Non-lead",IF(OR(AND(OR(G393="Non-lead",G393="Copper",G393="Galvanized",G393="Plastic",G393="Ductile Iron",G393="Cast Iron",G393="Unknown"),(H393="Unknown")),(AND(OR(H393="Non-lead",H393="Copper",H393="Galvanized",H393="Plastic",H393="Ductile Iron",H393="Cast Iron"),(G393="Unknown")))),"Unknown",""))))</f>
        <v>Non-lead</v>
      </c>
      <c r="G393" s="12" t="s">
        <v>5089</v>
      </c>
      <c r="H393" s="12" t="s">
        <v>5089</v>
      </c>
      <c r="I393" s="12" t="s">
        <v>76</v>
      </c>
      <c r="K393" s="12" t="s">
        <v>5091</v>
      </c>
      <c r="L393" s="12" t="s">
        <v>5110</v>
      </c>
      <c r="M393" s="12" t="s">
        <v>5092</v>
      </c>
      <c r="P393" s="12" t="s">
        <v>5232</v>
      </c>
      <c r="Q393" s="12" t="s">
        <v>5233</v>
      </c>
      <c r="R393" s="12">
        <v>51</v>
      </c>
    </row>
    <row r="394" spans="1:18" s="12" customFormat="1" ht="60" x14ac:dyDescent="0.25">
      <c r="A394" s="12" t="s">
        <v>2004</v>
      </c>
      <c r="B394" s="12" t="s">
        <v>2005</v>
      </c>
      <c r="C394" s="12" t="s">
        <v>558</v>
      </c>
      <c r="E394" s="12" t="s">
        <v>2001</v>
      </c>
      <c r="F394" s="20" t="str">
        <f>IF(OR((G394="Lead"),(H394="Lead")),"Lead",IF(OR((G394="GRR"),(H394="GRR")),"GRR",IF(AND(OR((G394="Non-Lead"),(G394="Copper"),(G394="Galvanized"),(G394="Plastic"),(G394="Ductile Iron"),(G394="Cast Iron")),(OR((H394="Non-Lead"),(H394="Copper"),(H394="Galvanized"),(H394="Plastic"),(H394="Ductile Iron"),(H394="Cast Iron")))),"Non-lead",IF(OR(AND(OR(G394="Non-lead",G394="Copper",G394="Galvanized",G394="Plastic",G394="Ductile Iron",G394="Cast Iron",G394="Unknown"),(H394="Unknown")),(AND(OR(H394="Non-lead",H394="Copper",H394="Galvanized",H394="Plastic",H394="Ductile Iron",H394="Cast Iron"),(G394="Unknown")))),"Unknown",""))))</f>
        <v>Non-lead</v>
      </c>
      <c r="G394" s="12" t="s">
        <v>5089</v>
      </c>
      <c r="H394" s="12" t="s">
        <v>5089</v>
      </c>
      <c r="I394" s="12" t="s">
        <v>76</v>
      </c>
      <c r="K394" s="12" t="s">
        <v>5091</v>
      </c>
      <c r="L394" s="12" t="s">
        <v>5110</v>
      </c>
      <c r="M394" s="12" t="s">
        <v>5092</v>
      </c>
      <c r="P394" s="12" t="s">
        <v>5232</v>
      </c>
      <c r="Q394" s="12" t="s">
        <v>5094</v>
      </c>
      <c r="R394" s="12">
        <v>99</v>
      </c>
    </row>
    <row r="395" spans="1:18" s="12" customFormat="1" ht="45" x14ac:dyDescent="0.25">
      <c r="A395" s="12" t="s">
        <v>2006</v>
      </c>
      <c r="B395" s="12" t="s">
        <v>2007</v>
      </c>
      <c r="C395" s="12" t="s">
        <v>262</v>
      </c>
      <c r="D395" s="12">
        <v>2</v>
      </c>
      <c r="E395" s="12" t="s">
        <v>2008</v>
      </c>
      <c r="F395" s="20" t="str">
        <f>IF(OR((G395="Lead"),(H395="Lead")),"Lead",IF(OR((G395="GRR"),(H395="GRR")),"GRR",IF(AND(OR((G395="Non-Lead"),(G395="Copper"),(G395="Galvanized"),(G395="Plastic"),(G395="Ductile Iron"),(G395="Cast Iron")),(OR((H395="Non-Lead"),(H395="Copper"),(H395="Galvanized"),(H395="Plastic"),(H395="Ductile Iron"),(H395="Cast Iron")))),"Non-lead",IF(OR(AND(OR(G395="Non-lead",G395="Copper",G395="Galvanized",G395="Plastic",G395="Ductile Iron",G395="Cast Iron",G395="Unknown"),(H395="Unknown")),(AND(OR(H395="Non-lead",H395="Copper",H395="Galvanized",H395="Plastic",H395="Ductile Iron",H395="Cast Iron"),(G395="Unknown")))),"Unknown",""))))</f>
        <v>Non-lead</v>
      </c>
      <c r="G395" s="12" t="s">
        <v>5089</v>
      </c>
      <c r="H395" s="12" t="s">
        <v>5109</v>
      </c>
      <c r="I395" s="12" t="s">
        <v>76</v>
      </c>
      <c r="K395" s="12" t="s">
        <v>5091</v>
      </c>
      <c r="L395" s="12" t="s">
        <v>5113</v>
      </c>
      <c r="M395" s="12" t="s">
        <v>5096</v>
      </c>
      <c r="P395" s="12" t="s">
        <v>5131</v>
      </c>
      <c r="Q395" s="12">
        <v>1992</v>
      </c>
      <c r="R395" s="12">
        <v>12</v>
      </c>
    </row>
    <row r="396" spans="1:18" s="12" customFormat="1" ht="30" x14ac:dyDescent="0.25">
      <c r="A396" s="12" t="s">
        <v>2009</v>
      </c>
      <c r="B396" s="12" t="s">
        <v>2010</v>
      </c>
      <c r="C396" s="12" t="s">
        <v>503</v>
      </c>
      <c r="D396" s="12">
        <v>1</v>
      </c>
      <c r="E396" s="12" t="s">
        <v>2008</v>
      </c>
      <c r="F396" s="20" t="str">
        <f>IF(OR((G396="Lead"),(H396="Lead")),"Lead",IF(OR((G396="GRR"),(H396="GRR")),"GRR",IF(AND(OR((G396="Non-Lead"),(G396="Copper"),(G396="Galvanized"),(G396="Plastic"),(G396="Ductile Iron"),(G396="Cast Iron")),(OR((H396="Non-Lead"),(H396="Copper"),(H396="Galvanized"),(H396="Plastic"),(H396="Ductile Iron"),(H396="Cast Iron")))),"Non-lead",IF(OR(AND(OR(G396="Non-lead",G396="Copper",G396="Galvanized",G396="Plastic",G396="Ductile Iron",G396="Cast Iron",G396="Unknown"),(H396="Unknown")),(AND(OR(H396="Non-lead",H396="Copper",H396="Galvanized",H396="Plastic",H396="Ductile Iron",H396="Cast Iron"),(G396="Unknown")))),"Unknown",""))))</f>
        <v>Non-lead</v>
      </c>
      <c r="G396" s="12" t="s">
        <v>5089</v>
      </c>
      <c r="H396" s="12" t="s">
        <v>5109</v>
      </c>
      <c r="I396" s="12" t="s">
        <v>76</v>
      </c>
      <c r="K396" s="12" t="s">
        <v>5090</v>
      </c>
      <c r="L396" s="12" t="s">
        <v>5113</v>
      </c>
      <c r="M396" s="12" t="s">
        <v>5092</v>
      </c>
      <c r="P396" s="12" t="s">
        <v>5149</v>
      </c>
      <c r="Q396" s="12" t="s">
        <v>5100</v>
      </c>
      <c r="R396" s="12">
        <v>12</v>
      </c>
    </row>
    <row r="397" spans="1:18" s="12" customFormat="1" ht="30" x14ac:dyDescent="0.25">
      <c r="A397" s="12" t="s">
        <v>2011</v>
      </c>
      <c r="B397" s="12" t="s">
        <v>2012</v>
      </c>
      <c r="C397" s="12" t="s">
        <v>317</v>
      </c>
      <c r="D397" s="12">
        <v>1</v>
      </c>
      <c r="E397" s="12" t="s">
        <v>2008</v>
      </c>
      <c r="F397" s="20" t="str">
        <f>IF(OR((G397="Lead"),(H397="Lead")),"Lead",IF(OR((G397="GRR"),(H397="GRR")),"GRR",IF(AND(OR((G397="Non-Lead"),(G397="Copper"),(G397="Galvanized"),(G397="Plastic"),(G397="Ductile Iron"),(G397="Cast Iron")),(OR((H397="Non-Lead"),(H397="Copper"),(H397="Galvanized"),(H397="Plastic"),(H397="Ductile Iron"),(H397="Cast Iron")))),"Non-lead",IF(OR(AND(OR(G397="Non-lead",G397="Copper",G397="Galvanized",G397="Plastic",G397="Ductile Iron",G397="Cast Iron",G397="Unknown"),(H397="Unknown")),(AND(OR(H397="Non-lead",H397="Copper",H397="Galvanized",H397="Plastic",H397="Ductile Iron",H397="Cast Iron"),(G397="Unknown")))),"Unknown",""))))</f>
        <v>Non-lead</v>
      </c>
      <c r="G397" s="12" t="s">
        <v>5089</v>
      </c>
      <c r="H397" s="12" t="s">
        <v>5095</v>
      </c>
      <c r="I397" s="12" t="s">
        <v>76</v>
      </c>
      <c r="K397" s="12" t="s">
        <v>5091</v>
      </c>
      <c r="L397" s="12" t="s">
        <v>5113</v>
      </c>
      <c r="M397" s="12" t="s">
        <v>5092</v>
      </c>
      <c r="P397" s="12" t="s">
        <v>5213</v>
      </c>
      <c r="Q397" s="12">
        <v>2000</v>
      </c>
      <c r="R397" s="12">
        <v>12</v>
      </c>
    </row>
    <row r="398" spans="1:18" s="12" customFormat="1" ht="60" x14ac:dyDescent="0.25">
      <c r="A398" s="12" t="s">
        <v>2025</v>
      </c>
      <c r="B398" s="12" t="s">
        <v>2026</v>
      </c>
      <c r="C398" s="12" t="s">
        <v>2027</v>
      </c>
      <c r="D398" s="12">
        <v>2</v>
      </c>
      <c r="E398" s="12" t="s">
        <v>2028</v>
      </c>
      <c r="F398" s="20" t="str">
        <f>IF(OR((G398="Lead"),(H398="Lead")),"Lead",IF(OR((G398="GRR"),(H398="GRR")),"GRR",IF(AND(OR((G398="Non-Lead"),(G398="Copper"),(G398="Galvanized"),(G398="Plastic"),(G398="Ductile Iron"),(G398="Cast Iron")),(OR((H398="Non-Lead"),(H398="Copper"),(H398="Galvanized"),(H398="Plastic"),(H398="Ductile Iron"),(H398="Cast Iron")))),"Non-lead",IF(OR(AND(OR(G398="Non-lead",G398="Copper",G398="Galvanized",G398="Plastic",G398="Ductile Iron",G398="Cast Iron",G398="Unknown"),(H398="Unknown")),(AND(OR(H398="Non-lead",H398="Copper",H398="Galvanized",H398="Plastic",H398="Ductile Iron",H398="Cast Iron"),(G398="Unknown")))),"Unknown",""))))</f>
        <v>Non-lead</v>
      </c>
      <c r="G398" s="12" t="s">
        <v>5089</v>
      </c>
      <c r="H398" s="12" t="s">
        <v>5109</v>
      </c>
      <c r="I398" s="12" t="s">
        <v>76</v>
      </c>
      <c r="K398" s="12" t="s">
        <v>5091</v>
      </c>
      <c r="L398" s="12" t="s">
        <v>5102</v>
      </c>
      <c r="M398" s="12" t="s">
        <v>5096</v>
      </c>
      <c r="P398" s="12" t="s">
        <v>5234</v>
      </c>
      <c r="Q398" s="12">
        <v>1950</v>
      </c>
      <c r="R398" s="12">
        <v>11</v>
      </c>
    </row>
    <row r="399" spans="1:18" s="12" customFormat="1" ht="45" x14ac:dyDescent="0.25">
      <c r="A399" s="12" t="s">
        <v>2025</v>
      </c>
      <c r="B399" s="12" t="s">
        <v>2026</v>
      </c>
      <c r="C399" s="12" t="s">
        <v>2027</v>
      </c>
      <c r="D399" s="12">
        <v>2</v>
      </c>
      <c r="E399" s="12" t="s">
        <v>2028</v>
      </c>
      <c r="F399" s="20" t="str">
        <f>IF(OR((G399="Lead"),(H399="Lead")),"Lead",IF(OR((G399="GRR"),(H399="GRR")),"GRR",IF(AND(OR((G399="Non-Lead"),(G399="Copper"),(G399="Galvanized"),(G399="Plastic"),(G399="Ductile Iron"),(G399="Cast Iron")),(OR((H399="Non-Lead"),(H399="Copper"),(H399="Galvanized"),(H399="Plastic"),(H399="Ductile Iron"),(H399="Cast Iron")))),"Non-lead",IF(OR(AND(OR(G399="Non-lead",G399="Copper",G399="Galvanized",G399="Plastic",G399="Ductile Iron",G399="Cast Iron",G399="Unknown"),(H399="Unknown")),(AND(OR(H399="Non-lead",H399="Copper",H399="Galvanized",H399="Plastic",H399="Ductile Iron",H399="Cast Iron"),(G399="Unknown")))),"Unknown",""))))</f>
        <v>Non-lead</v>
      </c>
      <c r="G399" s="12" t="s">
        <v>5089</v>
      </c>
      <c r="H399" s="12" t="s">
        <v>5109</v>
      </c>
      <c r="I399" s="12" t="s">
        <v>76</v>
      </c>
      <c r="K399" s="12" t="s">
        <v>5091</v>
      </c>
      <c r="L399" s="12" t="s">
        <v>5102</v>
      </c>
      <c r="M399" s="12" t="s">
        <v>5096</v>
      </c>
      <c r="P399" s="12" t="s">
        <v>5235</v>
      </c>
      <c r="Q399" s="12">
        <v>1950</v>
      </c>
      <c r="R399" s="12">
        <v>11</v>
      </c>
    </row>
    <row r="400" spans="1:18" s="12" customFormat="1" ht="30" x14ac:dyDescent="0.25">
      <c r="A400" s="12" t="s">
        <v>2029</v>
      </c>
      <c r="B400" s="12" t="s">
        <v>2030</v>
      </c>
      <c r="C400" s="12" t="s">
        <v>240</v>
      </c>
      <c r="D400" s="12">
        <v>1</v>
      </c>
      <c r="E400" s="12" t="s">
        <v>2028</v>
      </c>
      <c r="F400" s="20" t="str">
        <f>IF(OR((G400="Lead"),(H400="Lead")),"Lead",IF(OR((G400="GRR"),(H400="GRR")),"GRR",IF(AND(OR((G400="Non-Lead"),(G400="Copper"),(G400="Galvanized"),(G400="Plastic"),(G400="Ductile Iron"),(G400="Cast Iron")),(OR((H400="Non-Lead"),(H400="Copper"),(H400="Galvanized"),(H400="Plastic"),(H400="Ductile Iron"),(H400="Cast Iron")))),"Non-lead",IF(OR(AND(OR(G400="Non-lead",G400="Copper",G400="Galvanized",G400="Plastic",G400="Ductile Iron",G400="Cast Iron",G400="Unknown"),(H400="Unknown")),(AND(OR(H400="Non-lead",H400="Copper",H400="Galvanized",H400="Plastic",H400="Ductile Iron",H400="Cast Iron"),(G400="Unknown")))),"Unknown",""))))</f>
        <v>Non-lead</v>
      </c>
      <c r="G400" s="12" t="s">
        <v>5089</v>
      </c>
      <c r="H400" s="12" t="s">
        <v>5109</v>
      </c>
      <c r="I400" s="12" t="s">
        <v>76</v>
      </c>
      <c r="K400" s="12" t="s">
        <v>5091</v>
      </c>
      <c r="L400" s="12" t="s">
        <v>5102</v>
      </c>
      <c r="M400" s="12" t="s">
        <v>5096</v>
      </c>
      <c r="P400" s="12" t="s">
        <v>5133</v>
      </c>
      <c r="Q400" s="12">
        <v>1996</v>
      </c>
      <c r="R400" s="12">
        <v>11</v>
      </c>
    </row>
    <row r="401" spans="1:18" s="12" customFormat="1" ht="30" x14ac:dyDescent="0.25">
      <c r="A401" s="12" t="s">
        <v>2031</v>
      </c>
      <c r="B401" s="12" t="s">
        <v>2032</v>
      </c>
      <c r="C401" s="12" t="s">
        <v>503</v>
      </c>
      <c r="D401" s="12">
        <v>2</v>
      </c>
      <c r="E401" s="12" t="s">
        <v>2028</v>
      </c>
      <c r="F401" s="20" t="str">
        <f>IF(OR((G401="Lead"),(H401="Lead")),"Lead",IF(OR((G401="GRR"),(H401="GRR")),"GRR",IF(AND(OR((G401="Non-Lead"),(G401="Copper"),(G401="Galvanized"),(G401="Plastic"),(G401="Ductile Iron"),(G401="Cast Iron")),(OR((H401="Non-Lead"),(H401="Copper"),(H401="Galvanized"),(H401="Plastic"),(H401="Ductile Iron"),(H401="Cast Iron")))),"Non-lead",IF(OR(AND(OR(G401="Non-lead",G401="Copper",G401="Galvanized",G401="Plastic",G401="Ductile Iron",G401="Cast Iron",G401="Unknown"),(H401="Unknown")),(AND(OR(H401="Non-lead",H401="Copper",H401="Galvanized",H401="Plastic",H401="Ductile Iron",H401="Cast Iron"),(G401="Unknown")))),"Unknown",""))))</f>
        <v>Non-lead</v>
      </c>
      <c r="G401" s="12" t="s">
        <v>5089</v>
      </c>
      <c r="H401" s="12" t="s">
        <v>5109</v>
      </c>
      <c r="I401" s="12" t="s">
        <v>76</v>
      </c>
      <c r="K401" s="12" t="s">
        <v>5091</v>
      </c>
      <c r="L401" s="12" t="s">
        <v>5110</v>
      </c>
      <c r="M401" s="12" t="s">
        <v>5096</v>
      </c>
      <c r="P401" s="12" t="s">
        <v>5133</v>
      </c>
      <c r="Q401" s="12">
        <v>1997</v>
      </c>
      <c r="R401" s="12">
        <v>11</v>
      </c>
    </row>
    <row r="402" spans="1:18" s="12" customFormat="1" ht="30" x14ac:dyDescent="0.25">
      <c r="A402" s="12" t="s">
        <v>2033</v>
      </c>
      <c r="B402" s="12" t="s">
        <v>2034</v>
      </c>
      <c r="C402" s="12" t="s">
        <v>195</v>
      </c>
      <c r="D402" s="12">
        <v>1</v>
      </c>
      <c r="E402" s="12" t="s">
        <v>2028</v>
      </c>
      <c r="F402" s="20" t="str">
        <f>IF(OR((G402="Lead"),(H402="Lead")),"Lead",IF(OR((G402="GRR"),(H402="GRR")),"GRR",IF(AND(OR((G402="Non-Lead"),(G402="Copper"),(G402="Galvanized"),(G402="Plastic"),(G402="Ductile Iron"),(G402="Cast Iron")),(OR((H402="Non-Lead"),(H402="Copper"),(H402="Galvanized"),(H402="Plastic"),(H402="Ductile Iron"),(H402="Cast Iron")))),"Non-lead",IF(OR(AND(OR(G402="Non-lead",G402="Copper",G402="Galvanized",G402="Plastic",G402="Ductile Iron",G402="Cast Iron",G402="Unknown"),(H402="Unknown")),(AND(OR(H402="Non-lead",H402="Copper",H402="Galvanized",H402="Plastic",H402="Ductile Iron",H402="Cast Iron"),(G402="Unknown")))),"Unknown",""))))</f>
        <v>Non-lead</v>
      </c>
      <c r="G402" s="12" t="s">
        <v>5089</v>
      </c>
      <c r="H402" s="12" t="s">
        <v>5109</v>
      </c>
      <c r="I402" s="12" t="s">
        <v>76</v>
      </c>
      <c r="K402" s="12" t="s">
        <v>5091</v>
      </c>
      <c r="L402" s="12" t="s">
        <v>5102</v>
      </c>
      <c r="M402" s="12" t="s">
        <v>5096</v>
      </c>
      <c r="P402" s="12" t="s">
        <v>5133</v>
      </c>
      <c r="Q402" s="12">
        <v>1997</v>
      </c>
      <c r="R402" s="12">
        <v>11</v>
      </c>
    </row>
    <row r="403" spans="1:18" s="12" customFormat="1" ht="30" x14ac:dyDescent="0.25">
      <c r="A403" s="12" t="s">
        <v>2035</v>
      </c>
      <c r="B403" s="12" t="s">
        <v>2036</v>
      </c>
      <c r="C403" s="12" t="s">
        <v>195</v>
      </c>
      <c r="D403" s="12">
        <v>2</v>
      </c>
      <c r="E403" s="12" t="s">
        <v>2028</v>
      </c>
      <c r="F403" s="20" t="str">
        <f>IF(OR((G403="Lead"),(H403="Lead")),"Lead",IF(OR((G403="GRR"),(H403="GRR")),"GRR",IF(AND(OR((G403="Non-Lead"),(G403="Copper"),(G403="Galvanized"),(G403="Plastic"),(G403="Ductile Iron"),(G403="Cast Iron")),(OR((H403="Non-Lead"),(H403="Copper"),(H403="Galvanized"),(H403="Plastic"),(H403="Ductile Iron"),(H403="Cast Iron")))),"Non-lead",IF(OR(AND(OR(G403="Non-lead",G403="Copper",G403="Galvanized",G403="Plastic",G403="Ductile Iron",G403="Cast Iron",G403="Unknown"),(H403="Unknown")),(AND(OR(H403="Non-lead",H403="Copper",H403="Galvanized",H403="Plastic",H403="Ductile Iron",H403="Cast Iron"),(G403="Unknown")))),"Unknown",""))))</f>
        <v>Non-lead</v>
      </c>
      <c r="G403" s="12" t="s">
        <v>5109</v>
      </c>
      <c r="H403" s="12" t="s">
        <v>5109</v>
      </c>
      <c r="I403" s="12" t="s">
        <v>76</v>
      </c>
      <c r="K403" s="12" t="s">
        <v>5091</v>
      </c>
      <c r="L403" s="12" t="s">
        <v>5110</v>
      </c>
      <c r="M403" s="12" t="s">
        <v>5092</v>
      </c>
      <c r="P403" s="12" t="s">
        <v>5133</v>
      </c>
      <c r="Q403" s="12">
        <v>2009</v>
      </c>
      <c r="R403" s="12">
        <v>11</v>
      </c>
    </row>
    <row r="404" spans="1:18" s="12" customFormat="1" ht="30" x14ac:dyDescent="0.25">
      <c r="A404" s="12" t="s">
        <v>2037</v>
      </c>
      <c r="B404" s="12" t="s">
        <v>2038</v>
      </c>
      <c r="C404" s="12" t="s">
        <v>619</v>
      </c>
      <c r="D404" s="12">
        <v>1</v>
      </c>
      <c r="E404" s="12" t="s">
        <v>2028</v>
      </c>
      <c r="F404" s="20" t="str">
        <f>IF(OR((G404="Lead"),(H404="Lead")),"Lead",IF(OR((G404="GRR"),(H404="GRR")),"GRR",IF(AND(OR((G404="Non-Lead"),(G404="Copper"),(G404="Galvanized"),(G404="Plastic"),(G404="Ductile Iron"),(G404="Cast Iron")),(OR((H404="Non-Lead"),(H404="Copper"),(H404="Galvanized"),(H404="Plastic"),(H404="Ductile Iron"),(H404="Cast Iron")))),"Non-lead",IF(OR(AND(OR(G404="Non-lead",G404="Copper",G404="Galvanized",G404="Plastic",G404="Ductile Iron",G404="Cast Iron",G404="Unknown"),(H404="Unknown")),(AND(OR(H404="Non-lead",H404="Copper",H404="Galvanized",H404="Plastic",H404="Ductile Iron",H404="Cast Iron"),(G404="Unknown")))),"Unknown",""))))</f>
        <v>Non-lead</v>
      </c>
      <c r="G404" s="12" t="s">
        <v>5089</v>
      </c>
      <c r="H404" s="12" t="s">
        <v>5109</v>
      </c>
      <c r="I404" s="12" t="s">
        <v>76</v>
      </c>
      <c r="K404" s="12" t="s">
        <v>5091</v>
      </c>
      <c r="L404" s="12" t="s">
        <v>5102</v>
      </c>
      <c r="M404" s="12" t="s">
        <v>5106</v>
      </c>
      <c r="P404" s="12" t="s">
        <v>5236</v>
      </c>
      <c r="Q404" s="12" t="s">
        <v>5100</v>
      </c>
      <c r="R404" s="12">
        <v>11</v>
      </c>
    </row>
    <row r="405" spans="1:18" s="12" customFormat="1" ht="60" x14ac:dyDescent="0.25">
      <c r="A405" s="12" t="s">
        <v>2048</v>
      </c>
      <c r="B405" s="12" t="s">
        <v>2049</v>
      </c>
      <c r="C405" s="12" t="s">
        <v>2050</v>
      </c>
      <c r="D405" s="12">
        <v>2</v>
      </c>
      <c r="E405" s="12" t="s">
        <v>2051</v>
      </c>
      <c r="F405" s="20" t="str">
        <f>IF(OR((G405="Lead"),(H405="Lead")),"Lead",IF(OR((G405="GRR"),(H405="GRR")),"GRR",IF(AND(OR((G405="Non-Lead"),(G405="Copper"),(G405="Galvanized"),(G405="Plastic"),(G405="Ductile Iron"),(G405="Cast Iron")),(OR((H405="Non-Lead"),(H405="Copper"),(H405="Galvanized"),(H405="Plastic"),(H405="Ductile Iron"),(H405="Cast Iron")))),"Non-lead",IF(OR(AND(OR(G405="Non-lead",G405="Copper",G405="Galvanized",G405="Plastic",G405="Ductile Iron",G405="Cast Iron",G405="Unknown"),(H405="Unknown")),(AND(OR(H405="Non-lead",H405="Copper",H405="Galvanized",H405="Plastic",H405="Ductile Iron",H405="Cast Iron"),(G405="Unknown")))),"Unknown",""))))</f>
        <v>Non-lead</v>
      </c>
      <c r="G405" s="12" t="s">
        <v>5089</v>
      </c>
      <c r="H405" s="12" t="s">
        <v>5109</v>
      </c>
      <c r="I405" s="12" t="s">
        <v>76</v>
      </c>
      <c r="K405" s="12" t="s">
        <v>5091</v>
      </c>
      <c r="L405" s="12" t="s">
        <v>5110</v>
      </c>
      <c r="M405" s="12" t="s">
        <v>5092</v>
      </c>
      <c r="P405" s="12" t="s">
        <v>5238</v>
      </c>
      <c r="Q405" s="12">
        <v>1975</v>
      </c>
      <c r="R405" s="12">
        <v>99</v>
      </c>
    </row>
    <row r="406" spans="1:18" s="12" customFormat="1" ht="30" x14ac:dyDescent="0.25">
      <c r="A406" s="12" t="s">
        <v>2052</v>
      </c>
      <c r="B406" s="12" t="s">
        <v>2053</v>
      </c>
      <c r="C406" s="12" t="s">
        <v>2054</v>
      </c>
      <c r="D406" s="12">
        <v>2</v>
      </c>
      <c r="E406" s="12" t="s">
        <v>2051</v>
      </c>
      <c r="F406" s="20" t="str">
        <f>IF(OR((G406="Lead"),(H406="Lead")),"Lead",IF(OR((G406="GRR"),(H406="GRR")),"GRR",IF(AND(OR((G406="Non-Lead"),(G406="Copper"),(G406="Galvanized"),(G406="Plastic"),(G406="Ductile Iron"),(G406="Cast Iron")),(OR((H406="Non-Lead"),(H406="Copper"),(H406="Galvanized"),(H406="Plastic"),(H406="Ductile Iron"),(H406="Cast Iron")))),"Non-lead",IF(OR(AND(OR(G406="Non-lead",G406="Copper",G406="Galvanized",G406="Plastic",G406="Ductile Iron",G406="Cast Iron",G406="Unknown"),(H406="Unknown")),(AND(OR(H406="Non-lead",H406="Copper",H406="Galvanized",H406="Plastic",H406="Ductile Iron",H406="Cast Iron"),(G406="Unknown")))),"Unknown",""))))</f>
        <v>Non-lead</v>
      </c>
      <c r="G406" s="12" t="s">
        <v>5109</v>
      </c>
      <c r="H406" s="12" t="s">
        <v>5109</v>
      </c>
      <c r="I406" s="12" t="s">
        <v>76</v>
      </c>
      <c r="K406" s="12" t="s">
        <v>5091</v>
      </c>
      <c r="L406" s="12" t="s">
        <v>5110</v>
      </c>
      <c r="M406" s="12" t="s">
        <v>5096</v>
      </c>
      <c r="P406" s="12" t="s">
        <v>5133</v>
      </c>
      <c r="Q406" s="12">
        <v>2000</v>
      </c>
      <c r="R406" s="12">
        <v>12</v>
      </c>
    </row>
    <row r="407" spans="1:18" s="12" customFormat="1" ht="60" x14ac:dyDescent="0.25">
      <c r="A407" s="12" t="s">
        <v>2060</v>
      </c>
      <c r="B407" s="12" t="s">
        <v>2061</v>
      </c>
      <c r="E407" s="12" t="s">
        <v>2062</v>
      </c>
      <c r="F407" s="20" t="str">
        <f>IF(OR((G407="Lead"),(H407="Lead")),"Lead",IF(OR((G407="GRR"),(H407="GRR")),"GRR",IF(AND(OR((G407="Non-Lead"),(G407="Copper"),(G407="Galvanized"),(G407="Plastic"),(G407="Ductile Iron"),(G407="Cast Iron")),(OR((H407="Non-Lead"),(H407="Copper"),(H407="Galvanized"),(H407="Plastic"),(H407="Ductile Iron"),(H407="Cast Iron")))),"Non-lead",IF(OR(AND(OR(G407="Non-lead",G407="Copper",G407="Galvanized",G407="Plastic",G407="Ductile Iron",G407="Cast Iron",G407="Unknown"),(H407="Unknown")),(AND(OR(H407="Non-lead",H407="Copper",H407="Galvanized",H407="Plastic",H407="Ductile Iron",H407="Cast Iron"),(G407="Unknown")))),"Unknown",""))))</f>
        <v>Non-lead</v>
      </c>
      <c r="G407" s="12" t="s">
        <v>5089</v>
      </c>
      <c r="H407" s="12" t="s">
        <v>5109</v>
      </c>
      <c r="I407" s="12" t="s">
        <v>76</v>
      </c>
      <c r="K407" s="12" t="s">
        <v>5091</v>
      </c>
      <c r="L407" s="12" t="s">
        <v>5110</v>
      </c>
      <c r="M407" s="12" t="s">
        <v>5096</v>
      </c>
      <c r="P407" s="12" t="s">
        <v>5239</v>
      </c>
      <c r="Q407" s="12">
        <v>1900</v>
      </c>
      <c r="R407" s="12">
        <v>5</v>
      </c>
    </row>
    <row r="408" spans="1:18" s="12" customFormat="1" ht="60" x14ac:dyDescent="0.25">
      <c r="A408" s="12" t="s">
        <v>2063</v>
      </c>
      <c r="B408" s="12" t="s">
        <v>2064</v>
      </c>
      <c r="E408" s="12" t="s">
        <v>2062</v>
      </c>
      <c r="F408" s="20" t="str">
        <f>IF(OR((G408="Lead"),(H408="Lead")),"Lead",IF(OR((G408="GRR"),(H408="GRR")),"GRR",IF(AND(OR((G408="Non-Lead"),(G408="Copper"),(G408="Galvanized"),(G408="Plastic"),(G408="Ductile Iron"),(G408="Cast Iron")),(OR((H408="Non-Lead"),(H408="Copper"),(H408="Galvanized"),(H408="Plastic"),(H408="Ductile Iron"),(H408="Cast Iron")))),"Non-lead",IF(OR(AND(OR(G408="Non-lead",G408="Copper",G408="Galvanized",G408="Plastic",G408="Ductile Iron",G408="Cast Iron",G408="Unknown"),(H408="Unknown")),(AND(OR(H408="Non-lead",H408="Copper",H408="Galvanized",H408="Plastic",H408="Ductile Iron",H408="Cast Iron"),(G408="Unknown")))),"Unknown",""))))</f>
        <v>Non-lead</v>
      </c>
      <c r="G408" s="12" t="s">
        <v>5089</v>
      </c>
      <c r="H408" s="12" t="s">
        <v>5109</v>
      </c>
      <c r="I408" s="12" t="s">
        <v>76</v>
      </c>
      <c r="K408" s="12" t="s">
        <v>5091</v>
      </c>
      <c r="L408" s="12" t="s">
        <v>5110</v>
      </c>
      <c r="M408" s="12" t="s">
        <v>5096</v>
      </c>
      <c r="P408" s="12" t="s">
        <v>5239</v>
      </c>
      <c r="Q408" s="12">
        <v>1977</v>
      </c>
      <c r="R408" s="12">
        <v>5</v>
      </c>
    </row>
    <row r="409" spans="1:18" s="12" customFormat="1" ht="60" x14ac:dyDescent="0.25">
      <c r="A409" s="12" t="s">
        <v>2065</v>
      </c>
      <c r="B409" s="12" t="s">
        <v>2066</v>
      </c>
      <c r="E409" s="12" t="s">
        <v>2062</v>
      </c>
      <c r="F409" s="20" t="str">
        <f>IF(OR((G409="Lead"),(H409="Lead")),"Lead",IF(OR((G409="GRR"),(H409="GRR")),"GRR",IF(AND(OR((G409="Non-Lead"),(G409="Copper"),(G409="Galvanized"),(G409="Plastic"),(G409="Ductile Iron"),(G409="Cast Iron")),(OR((H409="Non-Lead"),(H409="Copper"),(H409="Galvanized"),(H409="Plastic"),(H409="Ductile Iron"),(H409="Cast Iron")))),"Non-lead",IF(OR(AND(OR(G409="Non-lead",G409="Copper",G409="Galvanized",G409="Plastic",G409="Ductile Iron",G409="Cast Iron",G409="Unknown"),(H409="Unknown")),(AND(OR(H409="Non-lead",H409="Copper",H409="Galvanized",H409="Plastic",H409="Ductile Iron",H409="Cast Iron"),(G409="Unknown")))),"Unknown",""))))</f>
        <v>Non-lead</v>
      </c>
      <c r="G409" s="12" t="s">
        <v>5089</v>
      </c>
      <c r="H409" s="12" t="s">
        <v>5109</v>
      </c>
      <c r="I409" s="12" t="s">
        <v>76</v>
      </c>
      <c r="K409" s="12" t="s">
        <v>5091</v>
      </c>
      <c r="L409" s="12" t="s">
        <v>5110</v>
      </c>
      <c r="M409" s="12" t="s">
        <v>5096</v>
      </c>
      <c r="P409" s="12" t="s">
        <v>5239</v>
      </c>
      <c r="Q409" s="12">
        <v>1978</v>
      </c>
      <c r="R409" s="12">
        <v>5</v>
      </c>
    </row>
    <row r="410" spans="1:18" s="12" customFormat="1" ht="60" x14ac:dyDescent="0.25">
      <c r="A410" s="12" t="s">
        <v>2067</v>
      </c>
      <c r="B410" s="12" t="s">
        <v>2068</v>
      </c>
      <c r="E410" s="12" t="s">
        <v>2062</v>
      </c>
      <c r="F410" s="20" t="str">
        <f>IF(OR((G410="Lead"),(H410="Lead")),"Lead",IF(OR((G410="GRR"),(H410="GRR")),"GRR",IF(AND(OR((G410="Non-Lead"),(G410="Copper"),(G410="Galvanized"),(G410="Plastic"),(G410="Ductile Iron"),(G410="Cast Iron")),(OR((H410="Non-Lead"),(H410="Copper"),(H410="Galvanized"),(H410="Plastic"),(H410="Ductile Iron"),(H410="Cast Iron")))),"Non-lead",IF(OR(AND(OR(G410="Non-lead",G410="Copper",G410="Galvanized",G410="Plastic",G410="Ductile Iron",G410="Cast Iron",G410="Unknown"),(H410="Unknown")),(AND(OR(H410="Non-lead",H410="Copper",H410="Galvanized",H410="Plastic",H410="Ductile Iron",H410="Cast Iron"),(G410="Unknown")))),"Unknown",""))))</f>
        <v>Non-lead</v>
      </c>
      <c r="G410" s="12" t="s">
        <v>5089</v>
      </c>
      <c r="H410" s="12" t="s">
        <v>5109</v>
      </c>
      <c r="I410" s="12" t="s">
        <v>76</v>
      </c>
      <c r="K410" s="12" t="s">
        <v>5091</v>
      </c>
      <c r="L410" s="12" t="s">
        <v>5110</v>
      </c>
      <c r="M410" s="12" t="s">
        <v>5096</v>
      </c>
      <c r="P410" s="12" t="s">
        <v>5239</v>
      </c>
      <c r="Q410" s="12">
        <v>1980</v>
      </c>
      <c r="R410" s="12">
        <v>5</v>
      </c>
    </row>
    <row r="411" spans="1:18" s="12" customFormat="1" ht="60" x14ac:dyDescent="0.25">
      <c r="A411" s="12" t="s">
        <v>2069</v>
      </c>
      <c r="B411" s="12" t="s">
        <v>2070</v>
      </c>
      <c r="E411" s="12" t="s">
        <v>2062</v>
      </c>
      <c r="F411" s="20" t="str">
        <f>IF(OR((G411="Lead"),(H411="Lead")),"Lead",IF(OR((G411="GRR"),(H411="GRR")),"GRR",IF(AND(OR((G411="Non-Lead"),(G411="Copper"),(G411="Galvanized"),(G411="Plastic"),(G411="Ductile Iron"),(G411="Cast Iron")),(OR((H411="Non-Lead"),(H411="Copper"),(H411="Galvanized"),(H411="Plastic"),(H411="Ductile Iron"),(H411="Cast Iron")))),"Non-lead",IF(OR(AND(OR(G411="Non-lead",G411="Copper",G411="Galvanized",G411="Plastic",G411="Ductile Iron",G411="Cast Iron",G411="Unknown"),(H411="Unknown")),(AND(OR(H411="Non-lead",H411="Copper",H411="Galvanized",H411="Plastic",H411="Ductile Iron",H411="Cast Iron"),(G411="Unknown")))),"Unknown",""))))</f>
        <v>Non-lead</v>
      </c>
      <c r="G411" s="12" t="s">
        <v>5089</v>
      </c>
      <c r="H411" s="12" t="s">
        <v>5109</v>
      </c>
      <c r="I411" s="12" t="s">
        <v>76</v>
      </c>
      <c r="K411" s="12" t="s">
        <v>5091</v>
      </c>
      <c r="L411" s="12" t="s">
        <v>5110</v>
      </c>
      <c r="M411" s="12" t="s">
        <v>5096</v>
      </c>
      <c r="P411" s="12" t="s">
        <v>5239</v>
      </c>
      <c r="Q411" s="12">
        <v>1996</v>
      </c>
      <c r="R411" s="12">
        <v>5</v>
      </c>
    </row>
    <row r="412" spans="1:18" s="12" customFormat="1" ht="30" x14ac:dyDescent="0.25">
      <c r="A412" s="12" t="s">
        <v>2071</v>
      </c>
      <c r="B412" s="12" t="s">
        <v>2072</v>
      </c>
      <c r="E412" s="12" t="s">
        <v>2062</v>
      </c>
      <c r="F412" s="20" t="str">
        <f>IF(OR((G412="Lead"),(H412="Lead")),"Lead",IF(OR((G412="GRR"),(H412="GRR")),"GRR",IF(AND(OR((G412="Non-Lead"),(G412="Copper"),(G412="Galvanized"),(G412="Plastic"),(G412="Ductile Iron"),(G412="Cast Iron")),(OR((H412="Non-Lead"),(H412="Copper"),(H412="Galvanized"),(H412="Plastic"),(H412="Ductile Iron"),(H412="Cast Iron")))),"Non-lead",IF(OR(AND(OR(G412="Non-lead",G412="Copper",G412="Galvanized",G412="Plastic",G412="Ductile Iron",G412="Cast Iron",G412="Unknown"),(H412="Unknown")),(AND(OR(H412="Non-lead",H412="Copper",H412="Galvanized",H412="Plastic",H412="Ductile Iron",H412="Cast Iron"),(G412="Unknown")))),"Unknown",""))))</f>
        <v>Non-lead</v>
      </c>
      <c r="G412" s="12" t="s">
        <v>5089</v>
      </c>
      <c r="H412" s="12" t="s">
        <v>5109</v>
      </c>
      <c r="I412" s="12" t="s">
        <v>76</v>
      </c>
      <c r="K412" s="12" t="s">
        <v>5091</v>
      </c>
      <c r="L412" s="12" t="s">
        <v>5110</v>
      </c>
      <c r="M412" s="12" t="s">
        <v>5096</v>
      </c>
      <c r="P412" s="12" t="s">
        <v>5133</v>
      </c>
      <c r="Q412" s="12">
        <v>2001</v>
      </c>
      <c r="R412" s="12">
        <v>5</v>
      </c>
    </row>
    <row r="413" spans="1:18" s="12" customFormat="1" ht="30" x14ac:dyDescent="0.25">
      <c r="A413" s="12" t="s">
        <v>2073</v>
      </c>
      <c r="B413" s="12" t="s">
        <v>2074</v>
      </c>
      <c r="E413" s="12" t="s">
        <v>2062</v>
      </c>
      <c r="F413" s="20" t="str">
        <f>IF(OR((G413="Lead"),(H413="Lead")),"Lead",IF(OR((G413="GRR"),(H413="GRR")),"GRR",IF(AND(OR((G413="Non-Lead"),(G413="Copper"),(G413="Galvanized"),(G413="Plastic"),(G413="Ductile Iron"),(G413="Cast Iron")),(OR((H413="Non-Lead"),(H413="Copper"),(H413="Galvanized"),(H413="Plastic"),(H413="Ductile Iron"),(H413="Cast Iron")))),"Non-lead",IF(OR(AND(OR(G413="Non-lead",G413="Copper",G413="Galvanized",G413="Plastic",G413="Ductile Iron",G413="Cast Iron",G413="Unknown"),(H413="Unknown")),(AND(OR(H413="Non-lead",H413="Copper",H413="Galvanized",H413="Plastic",H413="Ductile Iron",H413="Cast Iron"),(G413="Unknown")))),"Unknown",""))))</f>
        <v>Non-lead</v>
      </c>
      <c r="G413" s="12" t="s">
        <v>5089</v>
      </c>
      <c r="H413" s="12" t="s">
        <v>5109</v>
      </c>
      <c r="I413" s="12" t="s">
        <v>76</v>
      </c>
      <c r="K413" s="12" t="s">
        <v>5091</v>
      </c>
      <c r="L413" s="12" t="s">
        <v>5110</v>
      </c>
      <c r="M413" s="12" t="s">
        <v>5096</v>
      </c>
      <c r="P413" s="12" t="s">
        <v>5133</v>
      </c>
      <c r="Q413" s="12">
        <v>2002</v>
      </c>
      <c r="R413" s="12">
        <v>5</v>
      </c>
    </row>
    <row r="414" spans="1:18" s="12" customFormat="1" ht="30" x14ac:dyDescent="0.25">
      <c r="A414" s="12" t="s">
        <v>2075</v>
      </c>
      <c r="B414" s="12" t="s">
        <v>2076</v>
      </c>
      <c r="E414" s="12" t="s">
        <v>2062</v>
      </c>
      <c r="F414" s="20" t="str">
        <f>IF(OR((G414="Lead"),(H414="Lead")),"Lead",IF(OR((G414="GRR"),(H414="GRR")),"GRR",IF(AND(OR((G414="Non-Lead"),(G414="Copper"),(G414="Galvanized"),(G414="Plastic"),(G414="Ductile Iron"),(G414="Cast Iron")),(OR((H414="Non-Lead"),(H414="Copper"),(H414="Galvanized"),(H414="Plastic"),(H414="Ductile Iron"),(H414="Cast Iron")))),"Non-lead",IF(OR(AND(OR(G414="Non-lead",G414="Copper",G414="Galvanized",G414="Plastic",G414="Ductile Iron",G414="Cast Iron",G414="Unknown"),(H414="Unknown")),(AND(OR(H414="Non-lead",H414="Copper",H414="Galvanized",H414="Plastic",H414="Ductile Iron",H414="Cast Iron"),(G414="Unknown")))),"Unknown",""))))</f>
        <v>Non-lead</v>
      </c>
      <c r="G414" s="12" t="s">
        <v>5089</v>
      </c>
      <c r="H414" s="12" t="s">
        <v>5109</v>
      </c>
      <c r="I414" s="12" t="s">
        <v>76</v>
      </c>
      <c r="K414" s="12" t="s">
        <v>5091</v>
      </c>
      <c r="L414" s="12" t="s">
        <v>5110</v>
      </c>
      <c r="M414" s="12" t="s">
        <v>5096</v>
      </c>
      <c r="P414" s="12" t="s">
        <v>5133</v>
      </c>
      <c r="Q414" s="12">
        <v>2006</v>
      </c>
      <c r="R414" s="12">
        <v>5</v>
      </c>
    </row>
    <row r="415" spans="1:18" s="12" customFormat="1" ht="30" x14ac:dyDescent="0.25">
      <c r="A415" s="12" t="s">
        <v>2077</v>
      </c>
      <c r="B415" s="12" t="s">
        <v>2078</v>
      </c>
      <c r="E415" s="12" t="s">
        <v>2062</v>
      </c>
      <c r="F415" s="20" t="str">
        <f>IF(OR((G415="Lead"),(H415="Lead")),"Lead",IF(OR((G415="GRR"),(H415="GRR")),"GRR",IF(AND(OR((G415="Non-Lead"),(G415="Copper"),(G415="Galvanized"),(G415="Plastic"),(G415="Ductile Iron"),(G415="Cast Iron")),(OR((H415="Non-Lead"),(H415="Copper"),(H415="Galvanized"),(H415="Plastic"),(H415="Ductile Iron"),(H415="Cast Iron")))),"Non-lead",IF(OR(AND(OR(G415="Non-lead",G415="Copper",G415="Galvanized",G415="Plastic",G415="Ductile Iron",G415="Cast Iron",G415="Unknown"),(H415="Unknown")),(AND(OR(H415="Non-lead",H415="Copper",H415="Galvanized",H415="Plastic",H415="Ductile Iron",H415="Cast Iron"),(G415="Unknown")))),"Unknown",""))))</f>
        <v>Non-lead</v>
      </c>
      <c r="G415" s="12" t="s">
        <v>5089</v>
      </c>
      <c r="H415" s="12" t="s">
        <v>5109</v>
      </c>
      <c r="I415" s="12" t="s">
        <v>76</v>
      </c>
      <c r="K415" s="12" t="s">
        <v>5091</v>
      </c>
      <c r="L415" s="12" t="s">
        <v>5110</v>
      </c>
      <c r="M415" s="12" t="s">
        <v>5096</v>
      </c>
      <c r="P415" s="12" t="s">
        <v>5133</v>
      </c>
      <c r="Q415" s="12">
        <v>2009</v>
      </c>
      <c r="R415" s="12">
        <v>5</v>
      </c>
    </row>
    <row r="416" spans="1:18" s="12" customFormat="1" ht="30" x14ac:dyDescent="0.25">
      <c r="A416" s="12" t="s">
        <v>2079</v>
      </c>
      <c r="B416" s="12" t="s">
        <v>2080</v>
      </c>
      <c r="E416" s="12" t="s">
        <v>2062</v>
      </c>
      <c r="F416" s="20" t="str">
        <f>IF(OR((G416="Lead"),(H416="Lead")),"Lead",IF(OR((G416="GRR"),(H416="GRR")),"GRR",IF(AND(OR((G416="Non-Lead"),(G416="Copper"),(G416="Galvanized"),(G416="Plastic"),(G416="Ductile Iron"),(G416="Cast Iron")),(OR((H416="Non-Lead"),(H416="Copper"),(H416="Galvanized"),(H416="Plastic"),(H416="Ductile Iron"),(H416="Cast Iron")))),"Non-lead",IF(OR(AND(OR(G416="Non-lead",G416="Copper",G416="Galvanized",G416="Plastic",G416="Ductile Iron",G416="Cast Iron",G416="Unknown"),(H416="Unknown")),(AND(OR(H416="Non-lead",H416="Copper",H416="Galvanized",H416="Plastic",H416="Ductile Iron",H416="Cast Iron"),(G416="Unknown")))),"Unknown",""))))</f>
        <v>Non-lead</v>
      </c>
      <c r="G416" s="12" t="s">
        <v>5095</v>
      </c>
      <c r="H416" s="12" t="s">
        <v>5095</v>
      </c>
      <c r="I416" s="12" t="s">
        <v>76</v>
      </c>
      <c r="K416" s="12" t="s">
        <v>5091</v>
      </c>
      <c r="L416" s="12" t="s">
        <v>5102</v>
      </c>
      <c r="M416" s="12" t="s">
        <v>5096</v>
      </c>
      <c r="P416" s="12" t="s">
        <v>5133</v>
      </c>
      <c r="Q416" s="12">
        <v>2016</v>
      </c>
      <c r="R416" s="12">
        <v>5</v>
      </c>
    </row>
    <row r="417" spans="1:18" s="12" customFormat="1" ht="30" x14ac:dyDescent="0.25">
      <c r="A417" s="12" t="s">
        <v>2081</v>
      </c>
      <c r="B417" s="12" t="s">
        <v>938</v>
      </c>
      <c r="D417" s="12" t="s">
        <v>939</v>
      </c>
      <c r="E417" s="12" t="s">
        <v>2082</v>
      </c>
      <c r="F417" s="20" t="str">
        <f>IF(OR((G417="Lead"),(H417="Lead")),"Lead",IF(OR((G417="GRR"),(H417="GRR")),"GRR",IF(AND(OR((G417="Non-Lead"),(G417="Copper"),(G417="Galvanized"),(G417="Plastic"),(G417="Ductile Iron"),(G417="Cast Iron")),(OR((H417="Non-Lead"),(H417="Copper"),(H417="Galvanized"),(H417="Plastic"),(H417="Ductile Iron"),(H417="Cast Iron")))),"Non-lead",IF(OR(AND(OR(G417="Non-lead",G417="Copper",G417="Galvanized",G417="Plastic",G417="Ductile Iron",G417="Cast Iron",G417="Unknown"),(H417="Unknown")),(AND(OR(H417="Non-lead",H417="Copper",H417="Galvanized",H417="Plastic",H417="Ductile Iron",H417="Cast Iron"),(G417="Unknown")))),"Unknown",""))))</f>
        <v>Non-lead</v>
      </c>
      <c r="G417" s="12" t="s">
        <v>5089</v>
      </c>
      <c r="H417" s="12" t="s">
        <v>5089</v>
      </c>
      <c r="I417" s="12" t="s">
        <v>76</v>
      </c>
      <c r="K417" s="12" t="s">
        <v>5091</v>
      </c>
      <c r="L417" s="12" t="s">
        <v>5102</v>
      </c>
      <c r="M417" s="12" t="s">
        <v>5092</v>
      </c>
      <c r="R417" s="12">
        <v>14</v>
      </c>
    </row>
    <row r="418" spans="1:18" s="12" customFormat="1" ht="30" x14ac:dyDescent="0.25">
      <c r="A418" s="12" t="s">
        <v>2092</v>
      </c>
      <c r="B418" s="12" t="s">
        <v>2093</v>
      </c>
      <c r="C418" s="12" t="s">
        <v>101</v>
      </c>
      <c r="E418" s="12" t="s">
        <v>2094</v>
      </c>
      <c r="F418" s="20" t="str">
        <f>IF(OR((G418="Lead"),(H418="Lead")),"Lead",IF(OR((G418="GRR"),(H418="GRR")),"GRR",IF(AND(OR((G418="Non-Lead"),(G418="Copper"),(G418="Galvanized"),(G418="Plastic"),(G418="Ductile Iron"),(G418="Cast Iron")),(OR((H418="Non-Lead"),(H418="Copper"),(H418="Galvanized"),(H418="Plastic"),(H418="Ductile Iron"),(H418="Cast Iron")))),"Non-lead",IF(OR(AND(OR(G418="Non-lead",G418="Copper",G418="Galvanized",G418="Plastic",G418="Ductile Iron",G418="Cast Iron",G418="Unknown"),(H418="Unknown")),(AND(OR(H418="Non-lead",H418="Copper",H418="Galvanized",H418="Plastic",H418="Ductile Iron",H418="Cast Iron"),(G418="Unknown")))),"Unknown",""))))</f>
        <v>Non-lead</v>
      </c>
      <c r="G418" s="12" t="s">
        <v>5089</v>
      </c>
      <c r="H418" s="12" t="s">
        <v>5109</v>
      </c>
      <c r="I418" s="12" t="s">
        <v>76</v>
      </c>
      <c r="K418" s="12" t="s">
        <v>5091</v>
      </c>
      <c r="L418" s="12" t="s">
        <v>5110</v>
      </c>
      <c r="M418" s="12" t="s">
        <v>5096</v>
      </c>
      <c r="Q418" s="12">
        <v>1978</v>
      </c>
      <c r="R418" s="12">
        <v>16</v>
      </c>
    </row>
    <row r="419" spans="1:18" s="12" customFormat="1" ht="30" x14ac:dyDescent="0.25">
      <c r="A419" s="12" t="s">
        <v>2095</v>
      </c>
      <c r="B419" s="12" t="s">
        <v>2096</v>
      </c>
      <c r="C419" s="12">
        <v>7</v>
      </c>
      <c r="E419" s="12" t="s">
        <v>2094</v>
      </c>
      <c r="F419" s="20" t="str">
        <f>IF(OR((G419="Lead"),(H419="Lead")),"Lead",IF(OR((G419="GRR"),(H419="GRR")),"GRR",IF(AND(OR((G419="Non-Lead"),(G419="Copper"),(G419="Galvanized"),(G419="Plastic"),(G419="Ductile Iron"),(G419="Cast Iron")),(OR((H419="Non-Lead"),(H419="Copper"),(H419="Galvanized"),(H419="Plastic"),(H419="Ductile Iron"),(H419="Cast Iron")))),"Non-lead",IF(OR(AND(OR(G419="Non-lead",G419="Copper",G419="Galvanized",G419="Plastic",G419="Ductile Iron",G419="Cast Iron",G419="Unknown"),(H419="Unknown")),(AND(OR(H419="Non-lead",H419="Copper",H419="Galvanized",H419="Plastic",H419="Ductile Iron",H419="Cast Iron"),(G419="Unknown")))),"Unknown",""))))</f>
        <v>Non-lead</v>
      </c>
      <c r="G419" s="12" t="s">
        <v>5089</v>
      </c>
      <c r="H419" s="12" t="s">
        <v>5089</v>
      </c>
      <c r="I419" s="12" t="s">
        <v>76</v>
      </c>
      <c r="K419" s="12" t="s">
        <v>5091</v>
      </c>
      <c r="L419" s="12" t="s">
        <v>5110</v>
      </c>
      <c r="M419" s="12" t="s">
        <v>5096</v>
      </c>
      <c r="P419" s="12" t="s">
        <v>5133</v>
      </c>
      <c r="Q419" s="12">
        <v>1978</v>
      </c>
      <c r="R419" s="12">
        <v>16</v>
      </c>
    </row>
    <row r="420" spans="1:18" s="12" customFormat="1" ht="30" x14ac:dyDescent="0.25">
      <c r="A420" s="12" t="s">
        <v>2097</v>
      </c>
      <c r="B420" s="12" t="s">
        <v>2098</v>
      </c>
      <c r="C420" s="12">
        <v>2</v>
      </c>
      <c r="E420" s="12" t="s">
        <v>2094</v>
      </c>
      <c r="F420" s="20" t="str">
        <f>IF(OR((G420="Lead"),(H420="Lead")),"Lead",IF(OR((G420="GRR"),(H420="GRR")),"GRR",IF(AND(OR((G420="Non-Lead"),(G420="Copper"),(G420="Galvanized"),(G420="Plastic"),(G420="Ductile Iron"),(G420="Cast Iron")),(OR((H420="Non-Lead"),(H420="Copper"),(H420="Galvanized"),(H420="Plastic"),(H420="Ductile Iron"),(H420="Cast Iron")))),"Non-lead",IF(OR(AND(OR(G420="Non-lead",G420="Copper",G420="Galvanized",G420="Plastic",G420="Ductile Iron",G420="Cast Iron",G420="Unknown"),(H420="Unknown")),(AND(OR(H420="Non-lead",H420="Copper",H420="Galvanized",H420="Plastic",H420="Ductile Iron",H420="Cast Iron"),(G420="Unknown")))),"Unknown",""))))</f>
        <v>Non-lead</v>
      </c>
      <c r="G420" s="12" t="s">
        <v>5089</v>
      </c>
      <c r="H420" s="12" t="s">
        <v>5109</v>
      </c>
      <c r="I420" s="12" t="s">
        <v>76</v>
      </c>
      <c r="K420" s="12" t="s">
        <v>5091</v>
      </c>
      <c r="L420" s="12" t="s">
        <v>5110</v>
      </c>
      <c r="M420" s="12" t="s">
        <v>5096</v>
      </c>
      <c r="P420" s="12" t="s">
        <v>5133</v>
      </c>
      <c r="Q420" s="12">
        <v>1979</v>
      </c>
      <c r="R420" s="12">
        <v>16</v>
      </c>
    </row>
    <row r="421" spans="1:18" s="12" customFormat="1" ht="30" x14ac:dyDescent="0.25">
      <c r="A421" s="12" t="s">
        <v>2099</v>
      </c>
      <c r="B421" s="12" t="s">
        <v>2100</v>
      </c>
      <c r="C421" s="12">
        <v>3</v>
      </c>
      <c r="E421" s="12" t="s">
        <v>2094</v>
      </c>
      <c r="F421" s="20" t="str">
        <f>IF(OR((G421="Lead"),(H421="Lead")),"Lead",IF(OR((G421="GRR"),(H421="GRR")),"GRR",IF(AND(OR((G421="Non-Lead"),(G421="Copper"),(G421="Galvanized"),(G421="Plastic"),(G421="Ductile Iron"),(G421="Cast Iron")),(OR((H421="Non-Lead"),(H421="Copper"),(H421="Galvanized"),(H421="Plastic"),(H421="Ductile Iron"),(H421="Cast Iron")))),"Non-lead",IF(OR(AND(OR(G421="Non-lead",G421="Copper",G421="Galvanized",G421="Plastic",G421="Ductile Iron",G421="Cast Iron",G421="Unknown"),(H421="Unknown")),(AND(OR(H421="Non-lead",H421="Copper",H421="Galvanized",H421="Plastic",H421="Ductile Iron",H421="Cast Iron"),(G421="Unknown")))),"Unknown",""))))</f>
        <v>Non-lead</v>
      </c>
      <c r="G421" s="12" t="s">
        <v>5089</v>
      </c>
      <c r="H421" s="12" t="s">
        <v>5109</v>
      </c>
      <c r="I421" s="12" t="s">
        <v>76</v>
      </c>
      <c r="K421" s="12" t="s">
        <v>5091</v>
      </c>
      <c r="L421" s="12" t="s">
        <v>5110</v>
      </c>
      <c r="M421" s="12" t="s">
        <v>5096</v>
      </c>
      <c r="P421" s="12" t="s">
        <v>5133</v>
      </c>
      <c r="Q421" s="12">
        <v>1979</v>
      </c>
      <c r="R421" s="12">
        <v>16</v>
      </c>
    </row>
    <row r="422" spans="1:18" s="12" customFormat="1" ht="30" x14ac:dyDescent="0.25">
      <c r="A422" s="12" t="s">
        <v>2101</v>
      </c>
      <c r="B422" s="12" t="s">
        <v>2102</v>
      </c>
      <c r="C422" s="12">
        <v>4</v>
      </c>
      <c r="E422" s="12" t="s">
        <v>2094</v>
      </c>
      <c r="F422" s="20" t="str">
        <f>IF(OR((G422="Lead"),(H422="Lead")),"Lead",IF(OR((G422="GRR"),(H422="GRR")),"GRR",IF(AND(OR((G422="Non-Lead"),(G422="Copper"),(G422="Galvanized"),(G422="Plastic"),(G422="Ductile Iron"),(G422="Cast Iron")),(OR((H422="Non-Lead"),(H422="Copper"),(H422="Galvanized"),(H422="Plastic"),(H422="Ductile Iron"),(H422="Cast Iron")))),"Non-lead",IF(OR(AND(OR(G422="Non-lead",G422="Copper",G422="Galvanized",G422="Plastic",G422="Ductile Iron",G422="Cast Iron",G422="Unknown"),(H422="Unknown")),(AND(OR(H422="Non-lead",H422="Copper",H422="Galvanized",H422="Plastic",H422="Ductile Iron",H422="Cast Iron"),(G422="Unknown")))),"Unknown",""))))</f>
        <v>Non-lead</v>
      </c>
      <c r="G422" s="12" t="s">
        <v>5089</v>
      </c>
      <c r="H422" s="12" t="s">
        <v>5109</v>
      </c>
      <c r="I422" s="12" t="s">
        <v>76</v>
      </c>
      <c r="K422" s="12" t="s">
        <v>5091</v>
      </c>
      <c r="L422" s="12" t="s">
        <v>5110</v>
      </c>
      <c r="M422" s="12" t="s">
        <v>5096</v>
      </c>
      <c r="P422" s="12" t="s">
        <v>5133</v>
      </c>
      <c r="Q422" s="12">
        <v>1981</v>
      </c>
      <c r="R422" s="12">
        <v>16</v>
      </c>
    </row>
    <row r="423" spans="1:18" s="12" customFormat="1" ht="30" x14ac:dyDescent="0.25">
      <c r="A423" s="12" t="s">
        <v>2103</v>
      </c>
      <c r="B423" s="12" t="s">
        <v>2104</v>
      </c>
      <c r="E423" s="12" t="s">
        <v>2094</v>
      </c>
      <c r="F423" s="20" t="str">
        <f>IF(OR((G423="Lead"),(H423="Lead")),"Lead",IF(OR((G423="GRR"),(H423="GRR")),"GRR",IF(AND(OR((G423="Non-Lead"),(G423="Copper"),(G423="Galvanized"),(G423="Plastic"),(G423="Ductile Iron"),(G423="Cast Iron")),(OR((H423="Non-Lead"),(H423="Copper"),(H423="Galvanized"),(H423="Plastic"),(H423="Ductile Iron"),(H423="Cast Iron")))),"Non-lead",IF(OR(AND(OR(G423="Non-lead",G423="Copper",G423="Galvanized",G423="Plastic",G423="Ductile Iron",G423="Cast Iron",G423="Unknown"),(H423="Unknown")),(AND(OR(H423="Non-lead",H423="Copper",H423="Galvanized",H423="Plastic",H423="Ductile Iron",H423="Cast Iron"),(G423="Unknown")))),"Unknown",""))))</f>
        <v>Non-lead</v>
      </c>
      <c r="G423" s="12" t="s">
        <v>5089</v>
      </c>
      <c r="H423" s="12" t="s">
        <v>5109</v>
      </c>
      <c r="I423" s="12" t="s">
        <v>76</v>
      </c>
      <c r="K423" s="12" t="s">
        <v>5091</v>
      </c>
      <c r="L423" s="12" t="s">
        <v>5110</v>
      </c>
      <c r="M423" s="12" t="s">
        <v>5096</v>
      </c>
      <c r="P423" s="12" t="s">
        <v>5133</v>
      </c>
      <c r="Q423" s="12">
        <v>1990</v>
      </c>
    </row>
    <row r="424" spans="1:18" s="12" customFormat="1" ht="30" x14ac:dyDescent="0.25">
      <c r="A424" s="12" t="s">
        <v>2105</v>
      </c>
      <c r="B424" s="12" t="s">
        <v>2106</v>
      </c>
      <c r="C424" s="12">
        <v>2</v>
      </c>
      <c r="E424" s="12" t="s">
        <v>2094</v>
      </c>
      <c r="F424" s="20" t="str">
        <f>IF(OR((G424="Lead"),(H424="Lead")),"Lead",IF(OR((G424="GRR"),(H424="GRR")),"GRR",IF(AND(OR((G424="Non-Lead"),(G424="Copper"),(G424="Galvanized"),(G424="Plastic"),(G424="Ductile Iron"),(G424="Cast Iron")),(OR((H424="Non-Lead"),(H424="Copper"),(H424="Galvanized"),(H424="Plastic"),(H424="Ductile Iron"),(H424="Cast Iron")))),"Non-lead",IF(OR(AND(OR(G424="Non-lead",G424="Copper",G424="Galvanized",G424="Plastic",G424="Ductile Iron",G424="Cast Iron",G424="Unknown"),(H424="Unknown")),(AND(OR(H424="Non-lead",H424="Copper",H424="Galvanized",H424="Plastic",H424="Ductile Iron",H424="Cast Iron"),(G424="Unknown")))),"Unknown",""))))</f>
        <v>Non-lead</v>
      </c>
      <c r="G424" s="12" t="s">
        <v>5089</v>
      </c>
      <c r="H424" s="12" t="s">
        <v>5109</v>
      </c>
      <c r="I424" s="12" t="s">
        <v>76</v>
      </c>
      <c r="K424" s="12" t="s">
        <v>5091</v>
      </c>
      <c r="L424" s="12" t="s">
        <v>5110</v>
      </c>
      <c r="M424" s="12" t="s">
        <v>5096</v>
      </c>
      <c r="P424" s="12" t="s">
        <v>5133</v>
      </c>
      <c r="Q424" s="12">
        <v>1993</v>
      </c>
      <c r="R424" s="12">
        <v>16</v>
      </c>
    </row>
    <row r="425" spans="1:18" s="12" customFormat="1" ht="30" x14ac:dyDescent="0.25">
      <c r="A425" s="12" t="s">
        <v>2107</v>
      </c>
      <c r="B425" s="12" t="s">
        <v>2108</v>
      </c>
      <c r="C425" s="12">
        <v>5</v>
      </c>
      <c r="E425" s="12" t="s">
        <v>2094</v>
      </c>
      <c r="F425" s="20" t="str">
        <f>IF(OR((G425="Lead"),(H425="Lead")),"Lead",IF(OR((G425="GRR"),(H425="GRR")),"GRR",IF(AND(OR((G425="Non-Lead"),(G425="Copper"),(G425="Galvanized"),(G425="Plastic"),(G425="Ductile Iron"),(G425="Cast Iron")),(OR((H425="Non-Lead"),(H425="Copper"),(H425="Galvanized"),(H425="Plastic"),(H425="Ductile Iron"),(H425="Cast Iron")))),"Non-lead",IF(OR(AND(OR(G425="Non-lead",G425="Copper",G425="Galvanized",G425="Plastic",G425="Ductile Iron",G425="Cast Iron",G425="Unknown"),(H425="Unknown")),(AND(OR(H425="Non-lead",H425="Copper",H425="Galvanized",H425="Plastic",H425="Ductile Iron",H425="Cast Iron"),(G425="Unknown")))),"Unknown",""))))</f>
        <v>Non-lead</v>
      </c>
      <c r="G425" s="12" t="s">
        <v>5089</v>
      </c>
      <c r="H425" s="12" t="s">
        <v>5109</v>
      </c>
      <c r="I425" s="12" t="s">
        <v>76</v>
      </c>
      <c r="K425" s="12" t="s">
        <v>5091</v>
      </c>
      <c r="L425" s="12" t="s">
        <v>5110</v>
      </c>
      <c r="M425" s="12" t="s">
        <v>5096</v>
      </c>
      <c r="P425" s="12" t="s">
        <v>5133</v>
      </c>
      <c r="Q425" s="12">
        <v>1993</v>
      </c>
      <c r="R425" s="12">
        <v>16</v>
      </c>
    </row>
    <row r="426" spans="1:18" s="12" customFormat="1" ht="30" x14ac:dyDescent="0.25">
      <c r="A426" s="12" t="s">
        <v>2109</v>
      </c>
      <c r="B426" s="12" t="s">
        <v>2110</v>
      </c>
      <c r="C426" s="12">
        <v>7</v>
      </c>
      <c r="E426" s="12" t="s">
        <v>2094</v>
      </c>
      <c r="F426" s="20" t="str">
        <f>IF(OR((G426="Lead"),(H426="Lead")),"Lead",IF(OR((G426="GRR"),(H426="GRR")),"GRR",IF(AND(OR((G426="Non-Lead"),(G426="Copper"),(G426="Galvanized"),(G426="Plastic"),(G426="Ductile Iron"),(G426="Cast Iron")),(OR((H426="Non-Lead"),(H426="Copper"),(H426="Galvanized"),(H426="Plastic"),(H426="Ductile Iron"),(H426="Cast Iron")))),"Non-lead",IF(OR(AND(OR(G426="Non-lead",G426="Copper",G426="Galvanized",G426="Plastic",G426="Ductile Iron",G426="Cast Iron",G426="Unknown"),(H426="Unknown")),(AND(OR(H426="Non-lead",H426="Copper",H426="Galvanized",H426="Plastic",H426="Ductile Iron",H426="Cast Iron"),(G426="Unknown")))),"Unknown",""))))</f>
        <v>Non-lead</v>
      </c>
      <c r="G426" s="12" t="s">
        <v>5089</v>
      </c>
      <c r="H426" s="12" t="s">
        <v>5109</v>
      </c>
      <c r="I426" s="12" t="s">
        <v>76</v>
      </c>
      <c r="K426" s="12" t="s">
        <v>5091</v>
      </c>
      <c r="L426" s="12" t="s">
        <v>5110</v>
      </c>
      <c r="M426" s="12" t="s">
        <v>5096</v>
      </c>
      <c r="P426" s="12" t="s">
        <v>5133</v>
      </c>
      <c r="Q426" s="12">
        <v>1997</v>
      </c>
      <c r="R426" s="12">
        <v>16</v>
      </c>
    </row>
    <row r="427" spans="1:18" s="12" customFormat="1" ht="30" x14ac:dyDescent="0.25">
      <c r="A427" s="12" t="s">
        <v>2111</v>
      </c>
      <c r="B427" s="12" t="s">
        <v>2112</v>
      </c>
      <c r="C427" s="12">
        <v>8</v>
      </c>
      <c r="E427" s="12" t="s">
        <v>2094</v>
      </c>
      <c r="F427" s="20" t="str">
        <f>IF(OR((G427="Lead"),(H427="Lead")),"Lead",IF(OR((G427="GRR"),(H427="GRR")),"GRR",IF(AND(OR((G427="Non-Lead"),(G427="Copper"),(G427="Galvanized"),(G427="Plastic"),(G427="Ductile Iron"),(G427="Cast Iron")),(OR((H427="Non-Lead"),(H427="Copper"),(H427="Galvanized"),(H427="Plastic"),(H427="Ductile Iron"),(H427="Cast Iron")))),"Non-lead",IF(OR(AND(OR(G427="Non-lead",G427="Copper",G427="Galvanized",G427="Plastic",G427="Ductile Iron",G427="Cast Iron",G427="Unknown"),(H427="Unknown")),(AND(OR(H427="Non-lead",H427="Copper",H427="Galvanized",H427="Plastic",H427="Ductile Iron",H427="Cast Iron"),(G427="Unknown")))),"Unknown",""))))</f>
        <v>Non-lead</v>
      </c>
      <c r="G427" s="12" t="s">
        <v>5089</v>
      </c>
      <c r="H427" s="12" t="s">
        <v>5109</v>
      </c>
      <c r="I427" s="12" t="s">
        <v>76</v>
      </c>
      <c r="K427" s="12" t="s">
        <v>5091</v>
      </c>
      <c r="L427" s="12" t="s">
        <v>5113</v>
      </c>
      <c r="M427" s="12" t="s">
        <v>5096</v>
      </c>
      <c r="P427" s="12" t="s">
        <v>5133</v>
      </c>
      <c r="R427" s="12">
        <v>16</v>
      </c>
    </row>
    <row r="428" spans="1:18" s="12" customFormat="1" ht="30" x14ac:dyDescent="0.25">
      <c r="A428" s="12" t="s">
        <v>2142</v>
      </c>
      <c r="B428" s="12" t="s">
        <v>2143</v>
      </c>
      <c r="C428" s="12">
        <v>16</v>
      </c>
      <c r="D428" s="12">
        <v>5</v>
      </c>
      <c r="E428" s="12" t="s">
        <v>2115</v>
      </c>
      <c r="F428" s="20" t="str">
        <f>IF(OR((G428="Lead"),(H428="Lead")),"Lead",IF(OR((G428="GRR"),(H428="GRR")),"GRR",IF(AND(OR((G428="Non-Lead"),(G428="Copper"),(G428="Galvanized"),(G428="Plastic"),(G428="Ductile Iron"),(G428="Cast Iron")),(OR((H428="Non-Lead"),(H428="Copper"),(H428="Galvanized"),(H428="Plastic"),(H428="Ductile Iron"),(H428="Cast Iron")))),"Non-lead",IF(OR(AND(OR(G428="Non-lead",G428="Copper",G428="Galvanized",G428="Plastic",G428="Ductile Iron",G428="Cast Iron",G428="Unknown"),(H428="Unknown")),(AND(OR(H428="Non-lead",H428="Copper",H428="Galvanized",H428="Plastic",H428="Ductile Iron",H428="Cast Iron"),(G428="Unknown")))),"Unknown",""))))</f>
        <v>Non-lead</v>
      </c>
      <c r="G428" s="12" t="s">
        <v>5089</v>
      </c>
      <c r="H428" s="12" t="s">
        <v>5126</v>
      </c>
      <c r="I428" s="12" t="s">
        <v>76</v>
      </c>
      <c r="K428" s="12" t="s">
        <v>5090</v>
      </c>
      <c r="L428" s="12" t="s">
        <v>5110</v>
      </c>
      <c r="M428" s="12" t="s">
        <v>5096</v>
      </c>
      <c r="Q428" s="12">
        <v>1971</v>
      </c>
      <c r="R428" s="12">
        <v>6</v>
      </c>
    </row>
    <row r="429" spans="1:18" s="12" customFormat="1" ht="30" x14ac:dyDescent="0.25">
      <c r="A429" s="12" t="s">
        <v>2113</v>
      </c>
      <c r="B429" s="12" t="s">
        <v>2114</v>
      </c>
      <c r="C429" s="12">
        <v>15</v>
      </c>
      <c r="D429" s="12">
        <v>3</v>
      </c>
      <c r="E429" s="12" t="s">
        <v>2115</v>
      </c>
      <c r="F429" s="20" t="str">
        <f>IF(OR((G429="Lead"),(H429="Lead")),"Lead",IF(OR((G429="GRR"),(H429="GRR")),"GRR",IF(AND(OR((G429="Non-Lead"),(G429="Copper"),(G429="Galvanized"),(G429="Plastic"),(G429="Ductile Iron"),(G429="Cast Iron")),(OR((H429="Non-Lead"),(H429="Copper"),(H429="Galvanized"),(H429="Plastic"),(H429="Ductile Iron"),(H429="Cast Iron")))),"Non-lead",IF(OR(AND(OR(G429="Non-lead",G429="Copper",G429="Galvanized",G429="Plastic",G429="Ductile Iron",G429="Cast Iron",G429="Unknown"),(H429="Unknown")),(AND(OR(H429="Non-lead",H429="Copper",H429="Galvanized",H429="Plastic",H429="Ductile Iron",H429="Cast Iron"),(G429="Unknown")))),"Unknown",""))))</f>
        <v>Non-lead</v>
      </c>
      <c r="G429" s="12" t="s">
        <v>5089</v>
      </c>
      <c r="H429" s="12" t="s">
        <v>5089</v>
      </c>
      <c r="I429" s="12" t="s">
        <v>76</v>
      </c>
      <c r="K429" s="12" t="s">
        <v>5091</v>
      </c>
      <c r="L429" s="12" t="s">
        <v>5110</v>
      </c>
      <c r="M429" s="12" t="s">
        <v>5096</v>
      </c>
      <c r="Q429" s="12">
        <v>1966</v>
      </c>
      <c r="R429" s="12">
        <v>6</v>
      </c>
    </row>
    <row r="430" spans="1:18" s="12" customFormat="1" ht="30" x14ac:dyDescent="0.25">
      <c r="A430" s="12" t="s">
        <v>2116</v>
      </c>
      <c r="B430" s="12" t="s">
        <v>2117</v>
      </c>
      <c r="C430" s="12">
        <v>5</v>
      </c>
      <c r="D430" s="12">
        <v>5</v>
      </c>
      <c r="E430" s="12" t="s">
        <v>2115</v>
      </c>
      <c r="F430" s="20" t="str">
        <f>IF(OR((G430="Lead"),(H430="Lead")),"Lead",IF(OR((G430="GRR"),(H430="GRR")),"GRR",IF(AND(OR((G430="Non-Lead"),(G430="Copper"),(G430="Galvanized"),(G430="Plastic"),(G430="Ductile Iron"),(G430="Cast Iron")),(OR((H430="Non-Lead"),(H430="Copper"),(H430="Galvanized"),(H430="Plastic"),(H430="Ductile Iron"),(H430="Cast Iron")))),"Non-lead",IF(OR(AND(OR(G430="Non-lead",G430="Copper",G430="Galvanized",G430="Plastic",G430="Ductile Iron",G430="Cast Iron",G430="Unknown"),(H430="Unknown")),(AND(OR(H430="Non-lead",H430="Copper",H430="Galvanized",H430="Plastic",H430="Ductile Iron",H430="Cast Iron"),(G430="Unknown")))),"Unknown",""))))</f>
        <v>Non-lead</v>
      </c>
      <c r="G430" s="12" t="s">
        <v>5109</v>
      </c>
      <c r="H430" s="12" t="s">
        <v>5095</v>
      </c>
      <c r="I430" s="12" t="s">
        <v>76</v>
      </c>
      <c r="K430" s="12" t="s">
        <v>5091</v>
      </c>
      <c r="L430" s="12" t="s">
        <v>5110</v>
      </c>
      <c r="M430" s="12" t="s">
        <v>5096</v>
      </c>
      <c r="Q430" s="12">
        <v>1971</v>
      </c>
      <c r="R430" s="12">
        <v>9</v>
      </c>
    </row>
    <row r="431" spans="1:18" s="12" customFormat="1" ht="30" x14ac:dyDescent="0.25">
      <c r="A431" s="12" t="s">
        <v>2118</v>
      </c>
      <c r="B431" s="12" t="s">
        <v>2119</v>
      </c>
      <c r="C431" s="12">
        <v>11</v>
      </c>
      <c r="D431" s="12">
        <v>5</v>
      </c>
      <c r="E431" s="12" t="s">
        <v>2115</v>
      </c>
      <c r="F431" s="20" t="str">
        <f>IF(OR((G431="Lead"),(H431="Lead")),"Lead",IF(OR((G431="GRR"),(H431="GRR")),"GRR",IF(AND(OR((G431="Non-Lead"),(G431="Copper"),(G431="Galvanized"),(G431="Plastic"),(G431="Ductile Iron"),(G431="Cast Iron")),(OR((H431="Non-Lead"),(H431="Copper"),(H431="Galvanized"),(H431="Plastic"),(H431="Ductile Iron"),(H431="Cast Iron")))),"Non-lead",IF(OR(AND(OR(G431="Non-lead",G431="Copper",G431="Galvanized",G431="Plastic",G431="Ductile Iron",G431="Cast Iron",G431="Unknown"),(H431="Unknown")),(AND(OR(H431="Non-lead",H431="Copper",H431="Galvanized",H431="Plastic",H431="Ductile Iron",H431="Cast Iron"),(G431="Unknown")))),"Unknown",""))))</f>
        <v>Non-lead</v>
      </c>
      <c r="G431" s="12" t="s">
        <v>5109</v>
      </c>
      <c r="H431" s="12" t="s">
        <v>5089</v>
      </c>
      <c r="I431" s="12" t="s">
        <v>76</v>
      </c>
      <c r="K431" s="12" t="s">
        <v>5090</v>
      </c>
      <c r="L431" s="12" t="s">
        <v>5113</v>
      </c>
      <c r="M431" s="12" t="s">
        <v>5096</v>
      </c>
      <c r="Q431" s="12">
        <v>1971</v>
      </c>
      <c r="R431" s="12">
        <v>6</v>
      </c>
    </row>
    <row r="432" spans="1:18" s="12" customFormat="1" ht="30" x14ac:dyDescent="0.25">
      <c r="A432" s="12" t="s">
        <v>2132</v>
      </c>
      <c r="B432" s="12" t="s">
        <v>2133</v>
      </c>
      <c r="C432" s="12">
        <v>3</v>
      </c>
      <c r="D432" s="12">
        <v>3</v>
      </c>
      <c r="E432" s="12" t="s">
        <v>2115</v>
      </c>
      <c r="F432" s="20" t="str">
        <f>IF(OR((G432="Lead"),(H432="Lead")),"Lead",IF(OR((G432="GRR"),(H432="GRR")),"GRR",IF(AND(OR((G432="Non-Lead"),(G432="Copper"),(G432="Galvanized"),(G432="Plastic"),(G432="Ductile Iron"),(G432="Cast Iron")),(OR((H432="Non-Lead"),(H432="Copper"),(H432="Galvanized"),(H432="Plastic"),(H432="Ductile Iron"),(H432="Cast Iron")))),"Non-lead",IF(OR(AND(OR(G432="Non-lead",G432="Copper",G432="Galvanized",G432="Plastic",G432="Ductile Iron",G432="Cast Iron",G432="Unknown"),(H432="Unknown")),(AND(OR(H432="Non-lead",H432="Copper",H432="Galvanized",H432="Plastic",H432="Ductile Iron",H432="Cast Iron"),(G432="Unknown")))),"Unknown",""))))</f>
        <v>Non-lead</v>
      </c>
      <c r="G432" s="12" t="s">
        <v>5089</v>
      </c>
      <c r="H432" s="12" t="s">
        <v>5089</v>
      </c>
      <c r="I432" s="12" t="s">
        <v>76</v>
      </c>
      <c r="K432" s="12" t="s">
        <v>5090</v>
      </c>
      <c r="L432" s="12" t="s">
        <v>5110</v>
      </c>
      <c r="M432" s="12" t="s">
        <v>5096</v>
      </c>
      <c r="Q432" s="12">
        <v>1959</v>
      </c>
      <c r="R432" s="12">
        <v>6</v>
      </c>
    </row>
    <row r="433" spans="1:18" s="12" customFormat="1" ht="30" x14ac:dyDescent="0.25">
      <c r="A433" s="12" t="s">
        <v>2204</v>
      </c>
      <c r="B433" s="12" t="s">
        <v>2205</v>
      </c>
      <c r="C433" s="12">
        <v>2</v>
      </c>
      <c r="D433" s="12">
        <v>2</v>
      </c>
      <c r="E433" s="12" t="s">
        <v>2206</v>
      </c>
      <c r="F433" s="20" t="str">
        <f>IF(OR((G433="Lead"),(H433="Lead")),"Lead",IF(OR((G433="GRR"),(H433="GRR")),"GRR",IF(AND(OR((G433="Non-Lead"),(G433="Copper"),(G433="Galvanized"),(G433="Plastic"),(G433="Ductile Iron"),(G433="Cast Iron")),(OR((H433="Non-Lead"),(H433="Copper"),(H433="Galvanized"),(H433="Plastic"),(H433="Ductile Iron"),(H433="Cast Iron")))),"Non-lead",IF(OR(AND(OR(G433="Non-lead",G433="Copper",G433="Galvanized",G433="Plastic",G433="Ductile Iron",G433="Cast Iron",G433="Unknown"),(H433="Unknown")),(AND(OR(H433="Non-lead",H433="Copper",H433="Galvanized",H433="Plastic",H433="Ductile Iron",H433="Cast Iron"),(G433="Unknown")))),"Unknown",""))))</f>
        <v>Non-lead</v>
      </c>
      <c r="G433" s="12" t="s">
        <v>5109</v>
      </c>
      <c r="H433" s="12" t="s">
        <v>5095</v>
      </c>
      <c r="I433" s="12" t="s">
        <v>76</v>
      </c>
      <c r="K433" s="12" t="s">
        <v>5090</v>
      </c>
      <c r="L433" s="12" t="s">
        <v>5110</v>
      </c>
      <c r="M433" s="12" t="s">
        <v>5096</v>
      </c>
      <c r="Q433" s="12">
        <v>1949</v>
      </c>
      <c r="R433" s="12">
        <v>6</v>
      </c>
    </row>
    <row r="434" spans="1:18" s="12" customFormat="1" ht="60" x14ac:dyDescent="0.25">
      <c r="A434" s="12" t="s">
        <v>2213</v>
      </c>
      <c r="B434" s="12" t="s">
        <v>2214</v>
      </c>
      <c r="E434" s="12" t="s">
        <v>2215</v>
      </c>
      <c r="F434" s="20" t="str">
        <f>IF(OR((G434="Lead"),(H434="Lead")),"Lead",IF(OR((G434="GRR"),(H434="GRR")),"GRR",IF(AND(OR((G434="Non-Lead"),(G434="Copper"),(G434="Galvanized"),(G434="Plastic"),(G434="Ductile Iron"),(G434="Cast Iron")),(OR((H434="Non-Lead"),(H434="Copper"),(H434="Galvanized"),(H434="Plastic"),(H434="Ductile Iron"),(H434="Cast Iron")))),"Non-lead",IF(OR(AND(OR(G434="Non-lead",G434="Copper",G434="Galvanized",G434="Plastic",G434="Ductile Iron",G434="Cast Iron",G434="Unknown"),(H434="Unknown")),(AND(OR(H434="Non-lead",H434="Copper",H434="Galvanized",H434="Plastic",H434="Ductile Iron",H434="Cast Iron"),(G434="Unknown")))),"Unknown",""))))</f>
        <v>Non-lead</v>
      </c>
      <c r="G434" s="12" t="s">
        <v>5089</v>
      </c>
      <c r="H434" s="12" t="s">
        <v>5095</v>
      </c>
      <c r="I434" s="12" t="s">
        <v>76</v>
      </c>
      <c r="K434" s="12" t="s">
        <v>5091</v>
      </c>
      <c r="L434" s="12" t="s">
        <v>5110</v>
      </c>
      <c r="M434" s="12" t="s">
        <v>5096</v>
      </c>
      <c r="P434" s="12" t="s">
        <v>5239</v>
      </c>
      <c r="Q434" s="12">
        <v>1992</v>
      </c>
      <c r="R434" s="12">
        <v>5</v>
      </c>
    </row>
    <row r="435" spans="1:18" s="12" customFormat="1" ht="30" x14ac:dyDescent="0.25">
      <c r="A435" s="12" t="s">
        <v>2216</v>
      </c>
      <c r="B435" s="12" t="s">
        <v>2217</v>
      </c>
      <c r="E435" s="12" t="s">
        <v>2215</v>
      </c>
      <c r="F435" s="20" t="str">
        <f>IF(OR((G435="Lead"),(H435="Lead")),"Lead",IF(OR((G435="GRR"),(H435="GRR")),"GRR",IF(AND(OR((G435="Non-Lead"),(G435="Copper"),(G435="Galvanized"),(G435="Plastic"),(G435="Ductile Iron"),(G435="Cast Iron")),(OR((H435="Non-Lead"),(H435="Copper"),(H435="Galvanized"),(H435="Plastic"),(H435="Ductile Iron"),(H435="Cast Iron")))),"Non-lead",IF(OR(AND(OR(G435="Non-lead",G435="Copper",G435="Galvanized",G435="Plastic",G435="Ductile Iron",G435="Cast Iron",G435="Unknown"),(H435="Unknown")),(AND(OR(H435="Non-lead",H435="Copper",H435="Galvanized",H435="Plastic",H435="Ductile Iron",H435="Cast Iron"),(G435="Unknown")))),"Unknown",""))))</f>
        <v>Non-lead</v>
      </c>
      <c r="G435" s="12" t="s">
        <v>5089</v>
      </c>
      <c r="H435" s="12" t="s">
        <v>5095</v>
      </c>
      <c r="I435" s="12" t="s">
        <v>76</v>
      </c>
      <c r="K435" s="12" t="s">
        <v>5091</v>
      </c>
      <c r="L435" s="12" t="s">
        <v>5110</v>
      </c>
      <c r="M435" s="12" t="s">
        <v>5096</v>
      </c>
      <c r="P435" s="12" t="s">
        <v>5133</v>
      </c>
      <c r="Q435" s="12">
        <v>2001</v>
      </c>
      <c r="R435" s="12">
        <v>5</v>
      </c>
    </row>
    <row r="436" spans="1:18" s="12" customFormat="1" ht="60" x14ac:dyDescent="0.25">
      <c r="A436" s="12" t="s">
        <v>2218</v>
      </c>
      <c r="B436" s="12" t="s">
        <v>2219</v>
      </c>
      <c r="C436" s="12">
        <v>8</v>
      </c>
      <c r="D436" s="12">
        <v>1</v>
      </c>
      <c r="E436" s="12" t="s">
        <v>2220</v>
      </c>
      <c r="F436" s="20" t="str">
        <f>IF(OR((G436="Lead"),(H436="Lead")),"Lead",IF(OR((G436="GRR"),(H436="GRR")),"GRR",IF(AND(OR((G436="Non-Lead"),(G436="Copper"),(G436="Galvanized"),(G436="Plastic"),(G436="Ductile Iron"),(G436="Cast Iron")),(OR((H436="Non-Lead"),(H436="Copper"),(H436="Galvanized"),(H436="Plastic"),(H436="Ductile Iron"),(H436="Cast Iron")))),"Non-lead",IF(OR(AND(OR(G436="Non-lead",G436="Copper",G436="Galvanized",G436="Plastic",G436="Ductile Iron",G436="Cast Iron",G436="Unknown"),(H436="Unknown")),(AND(OR(H436="Non-lead",H436="Copper",H436="Galvanized",H436="Plastic",H436="Ductile Iron",H436="Cast Iron"),(G436="Unknown")))),"Unknown",""))))</f>
        <v>Non-lead</v>
      </c>
      <c r="G436" s="12" t="s">
        <v>5089</v>
      </c>
      <c r="H436" s="12" t="s">
        <v>5109</v>
      </c>
      <c r="I436" s="12" t="s">
        <v>76</v>
      </c>
      <c r="K436" s="12" t="s">
        <v>5091</v>
      </c>
      <c r="L436" s="12" t="s">
        <v>5110</v>
      </c>
      <c r="M436" s="12" t="s">
        <v>5096</v>
      </c>
      <c r="P436" s="12" t="s">
        <v>5239</v>
      </c>
      <c r="Q436" s="12">
        <v>1970</v>
      </c>
      <c r="R436" s="12">
        <v>5</v>
      </c>
    </row>
    <row r="437" spans="1:18" s="12" customFormat="1" ht="60" x14ac:dyDescent="0.25">
      <c r="A437" s="12" t="s">
        <v>2221</v>
      </c>
      <c r="B437" s="12" t="s">
        <v>2222</v>
      </c>
      <c r="C437" s="12">
        <v>1</v>
      </c>
      <c r="D437" s="12">
        <v>1</v>
      </c>
      <c r="E437" s="12" t="s">
        <v>2220</v>
      </c>
      <c r="F437" s="20" t="str">
        <f>IF(OR((G437="Lead"),(H437="Lead")),"Lead",IF(OR((G437="GRR"),(H437="GRR")),"GRR",IF(AND(OR((G437="Non-Lead"),(G437="Copper"),(G437="Galvanized"),(G437="Plastic"),(G437="Ductile Iron"),(G437="Cast Iron")),(OR((H437="Non-Lead"),(H437="Copper"),(H437="Galvanized"),(H437="Plastic"),(H437="Ductile Iron"),(H437="Cast Iron")))),"Non-lead",IF(OR(AND(OR(G437="Non-lead",G437="Copper",G437="Galvanized",G437="Plastic",G437="Ductile Iron",G437="Cast Iron",G437="Unknown"),(H437="Unknown")),(AND(OR(H437="Non-lead",H437="Copper",H437="Galvanized",H437="Plastic",H437="Ductile Iron",H437="Cast Iron"),(G437="Unknown")))),"Unknown",""))))</f>
        <v>Non-lead</v>
      </c>
      <c r="G437" s="12" t="s">
        <v>5089</v>
      </c>
      <c r="H437" s="12" t="s">
        <v>5109</v>
      </c>
      <c r="I437" s="12" t="s">
        <v>76</v>
      </c>
      <c r="K437" s="12" t="s">
        <v>5091</v>
      </c>
      <c r="L437" s="12" t="s">
        <v>5110</v>
      </c>
      <c r="M437" s="12" t="s">
        <v>5096</v>
      </c>
      <c r="P437" s="12" t="s">
        <v>5239</v>
      </c>
      <c r="Q437" s="12">
        <v>1983</v>
      </c>
      <c r="R437" s="12">
        <v>5</v>
      </c>
    </row>
    <row r="438" spans="1:18" s="12" customFormat="1" ht="60" x14ac:dyDescent="0.25">
      <c r="A438" s="12" t="s">
        <v>2223</v>
      </c>
      <c r="B438" s="12" t="s">
        <v>2224</v>
      </c>
      <c r="C438" s="12">
        <v>4</v>
      </c>
      <c r="D438" s="12">
        <v>1</v>
      </c>
      <c r="E438" s="12" t="s">
        <v>2220</v>
      </c>
      <c r="F438" s="20" t="str">
        <f>IF(OR((G438="Lead"),(H438="Lead")),"Lead",IF(OR((G438="GRR"),(H438="GRR")),"GRR",IF(AND(OR((G438="Non-Lead"),(G438="Copper"),(G438="Galvanized"),(G438="Plastic"),(G438="Ductile Iron"),(G438="Cast Iron")),(OR((H438="Non-Lead"),(H438="Copper"),(H438="Galvanized"),(H438="Plastic"),(H438="Ductile Iron"),(H438="Cast Iron")))),"Non-lead",IF(OR(AND(OR(G438="Non-lead",G438="Copper",G438="Galvanized",G438="Plastic",G438="Ductile Iron",G438="Cast Iron",G438="Unknown"),(H438="Unknown")),(AND(OR(H438="Non-lead",H438="Copper",H438="Galvanized",H438="Plastic",H438="Ductile Iron",H438="Cast Iron"),(G438="Unknown")))),"Unknown",""))))</f>
        <v>Non-lead</v>
      </c>
      <c r="G438" s="12" t="s">
        <v>5089</v>
      </c>
      <c r="H438" s="12" t="s">
        <v>5109</v>
      </c>
      <c r="I438" s="12" t="s">
        <v>76</v>
      </c>
      <c r="K438" s="12" t="s">
        <v>5091</v>
      </c>
      <c r="L438" s="12" t="s">
        <v>5110</v>
      </c>
      <c r="M438" s="12" t="s">
        <v>5096</v>
      </c>
      <c r="P438" s="12" t="s">
        <v>5239</v>
      </c>
      <c r="Q438" s="12">
        <v>1987</v>
      </c>
      <c r="R438" s="12">
        <v>5</v>
      </c>
    </row>
    <row r="439" spans="1:18" s="12" customFormat="1" ht="60" x14ac:dyDescent="0.25">
      <c r="A439" s="12" t="s">
        <v>2225</v>
      </c>
      <c r="B439" s="12" t="s">
        <v>2226</v>
      </c>
      <c r="C439" s="12">
        <v>5</v>
      </c>
      <c r="D439" s="12">
        <v>1</v>
      </c>
      <c r="E439" s="12" t="s">
        <v>2220</v>
      </c>
      <c r="F439" s="20" t="str">
        <f>IF(OR((G439="Lead"),(H439="Lead")),"Lead",IF(OR((G439="GRR"),(H439="GRR")),"GRR",IF(AND(OR((G439="Non-Lead"),(G439="Copper"),(G439="Galvanized"),(G439="Plastic"),(G439="Ductile Iron"),(G439="Cast Iron")),(OR((H439="Non-Lead"),(H439="Copper"),(H439="Galvanized"),(H439="Plastic"),(H439="Ductile Iron"),(H439="Cast Iron")))),"Non-lead",IF(OR(AND(OR(G439="Non-lead",G439="Copper",G439="Galvanized",G439="Plastic",G439="Ductile Iron",G439="Cast Iron",G439="Unknown"),(H439="Unknown")),(AND(OR(H439="Non-lead",H439="Copper",H439="Galvanized",H439="Plastic",H439="Ductile Iron",H439="Cast Iron"),(G439="Unknown")))),"Unknown",""))))</f>
        <v>Non-lead</v>
      </c>
      <c r="G439" s="12" t="s">
        <v>5089</v>
      </c>
      <c r="H439" s="12" t="s">
        <v>5109</v>
      </c>
      <c r="I439" s="12" t="s">
        <v>76</v>
      </c>
      <c r="K439" s="12" t="s">
        <v>5091</v>
      </c>
      <c r="L439" s="12" t="s">
        <v>5110</v>
      </c>
      <c r="M439" s="12" t="s">
        <v>5096</v>
      </c>
      <c r="P439" s="12" t="s">
        <v>5239</v>
      </c>
      <c r="Q439" s="12">
        <v>1989</v>
      </c>
      <c r="R439" s="12">
        <v>5</v>
      </c>
    </row>
    <row r="440" spans="1:18" s="12" customFormat="1" ht="60" x14ac:dyDescent="0.25">
      <c r="A440" s="12" t="s">
        <v>2227</v>
      </c>
      <c r="B440" s="12" t="s">
        <v>2228</v>
      </c>
      <c r="C440" s="12">
        <v>6</v>
      </c>
      <c r="D440" s="12">
        <v>1</v>
      </c>
      <c r="E440" s="12" t="s">
        <v>2220</v>
      </c>
      <c r="F440" s="20" t="str">
        <f>IF(OR((G440="Lead"),(H440="Lead")),"Lead",IF(OR((G440="GRR"),(H440="GRR")),"GRR",IF(AND(OR((G440="Non-Lead"),(G440="Copper"),(G440="Galvanized"),(G440="Plastic"),(G440="Ductile Iron"),(G440="Cast Iron")),(OR((H440="Non-Lead"),(H440="Copper"),(H440="Galvanized"),(H440="Plastic"),(H440="Ductile Iron"),(H440="Cast Iron")))),"Non-lead",IF(OR(AND(OR(G440="Non-lead",G440="Copper",G440="Galvanized",G440="Plastic",G440="Ductile Iron",G440="Cast Iron",G440="Unknown"),(H440="Unknown")),(AND(OR(H440="Non-lead",H440="Copper",H440="Galvanized",H440="Plastic",H440="Ductile Iron",H440="Cast Iron"),(G440="Unknown")))),"Unknown",""))))</f>
        <v>Non-lead</v>
      </c>
      <c r="G440" s="12" t="s">
        <v>5089</v>
      </c>
      <c r="H440" s="12" t="s">
        <v>5109</v>
      </c>
      <c r="I440" s="12" t="s">
        <v>76</v>
      </c>
      <c r="K440" s="12" t="s">
        <v>5091</v>
      </c>
      <c r="L440" s="12" t="s">
        <v>5110</v>
      </c>
      <c r="M440" s="12" t="s">
        <v>5096</v>
      </c>
      <c r="P440" s="12" t="s">
        <v>5239</v>
      </c>
      <c r="Q440" s="12">
        <v>1994</v>
      </c>
      <c r="R440" s="12">
        <v>5</v>
      </c>
    </row>
    <row r="441" spans="1:18" s="12" customFormat="1" ht="60" x14ac:dyDescent="0.25">
      <c r="A441" s="12" t="s">
        <v>2229</v>
      </c>
      <c r="B441" s="12" t="s">
        <v>2230</v>
      </c>
      <c r="C441" s="12">
        <v>7</v>
      </c>
      <c r="D441" s="12">
        <v>1</v>
      </c>
      <c r="E441" s="12" t="s">
        <v>2220</v>
      </c>
      <c r="F441" s="20" t="str">
        <f>IF(OR((G441="Lead"),(H441="Lead")),"Lead",IF(OR((G441="GRR"),(H441="GRR")),"GRR",IF(AND(OR((G441="Non-Lead"),(G441="Copper"),(G441="Galvanized"),(G441="Plastic"),(G441="Ductile Iron"),(G441="Cast Iron")),(OR((H441="Non-Lead"),(H441="Copper"),(H441="Galvanized"),(H441="Plastic"),(H441="Ductile Iron"),(H441="Cast Iron")))),"Non-lead",IF(OR(AND(OR(G441="Non-lead",G441="Copper",G441="Galvanized",G441="Plastic",G441="Ductile Iron",G441="Cast Iron",G441="Unknown"),(H441="Unknown")),(AND(OR(H441="Non-lead",H441="Copper",H441="Galvanized",H441="Plastic",H441="Ductile Iron",H441="Cast Iron"),(G441="Unknown")))),"Unknown",""))))</f>
        <v>Non-lead</v>
      </c>
      <c r="G441" s="12" t="s">
        <v>5089</v>
      </c>
      <c r="H441" s="12" t="s">
        <v>5109</v>
      </c>
      <c r="I441" s="12" t="s">
        <v>76</v>
      </c>
      <c r="K441" s="12" t="s">
        <v>5091</v>
      </c>
      <c r="L441" s="12" t="s">
        <v>5110</v>
      </c>
      <c r="M441" s="12" t="s">
        <v>5096</v>
      </c>
      <c r="P441" s="12" t="s">
        <v>5239</v>
      </c>
      <c r="Q441" s="12">
        <v>1997</v>
      </c>
      <c r="R441" s="12">
        <v>5</v>
      </c>
    </row>
    <row r="442" spans="1:18" s="12" customFormat="1" ht="60" x14ac:dyDescent="0.25">
      <c r="A442" s="12" t="s">
        <v>2231</v>
      </c>
      <c r="B442" s="12" t="s">
        <v>2232</v>
      </c>
      <c r="C442" s="12">
        <v>1</v>
      </c>
      <c r="D442" s="12">
        <v>2</v>
      </c>
      <c r="E442" s="12" t="s">
        <v>2220</v>
      </c>
      <c r="F442" s="20" t="str">
        <f>IF(OR((G442="Lead"),(H442="Lead")),"Lead",IF(OR((G442="GRR"),(H442="GRR")),"GRR",IF(AND(OR((G442="Non-Lead"),(G442="Copper"),(G442="Galvanized"),(G442="Plastic"),(G442="Ductile Iron"),(G442="Cast Iron")),(OR((H442="Non-Lead"),(H442="Copper"),(H442="Galvanized"),(H442="Plastic"),(H442="Ductile Iron"),(H442="Cast Iron")))),"Non-lead",IF(OR(AND(OR(G442="Non-lead",G442="Copper",G442="Galvanized",G442="Plastic",G442="Ductile Iron",G442="Cast Iron",G442="Unknown"),(H442="Unknown")),(AND(OR(H442="Non-lead",H442="Copper",H442="Galvanized",H442="Plastic",H442="Ductile Iron",H442="Cast Iron"),(G442="Unknown")))),"Unknown",""))))</f>
        <v>Non-lead</v>
      </c>
      <c r="G442" s="12" t="s">
        <v>5089</v>
      </c>
      <c r="H442" s="12" t="s">
        <v>5109</v>
      </c>
      <c r="I442" s="12" t="s">
        <v>76</v>
      </c>
      <c r="K442" s="12" t="s">
        <v>5091</v>
      </c>
      <c r="L442" s="12" t="s">
        <v>5110</v>
      </c>
      <c r="M442" s="12" t="s">
        <v>5096</v>
      </c>
      <c r="P442" s="12" t="s">
        <v>5239</v>
      </c>
      <c r="Q442" s="12">
        <v>1999</v>
      </c>
      <c r="R442" s="12">
        <v>5</v>
      </c>
    </row>
    <row r="443" spans="1:18" s="12" customFormat="1" ht="60" x14ac:dyDescent="0.25">
      <c r="A443" s="12" t="s">
        <v>2233</v>
      </c>
      <c r="B443" s="12" t="s">
        <v>2234</v>
      </c>
      <c r="C443" s="12">
        <v>2</v>
      </c>
      <c r="D443" s="12">
        <v>1</v>
      </c>
      <c r="E443" s="12" t="s">
        <v>2220</v>
      </c>
      <c r="F443" s="20" t="str">
        <f>IF(OR((G443="Lead"),(H443="Lead")),"Lead",IF(OR((G443="GRR"),(H443="GRR")),"GRR",IF(AND(OR((G443="Non-Lead"),(G443="Copper"),(G443="Galvanized"),(G443="Plastic"),(G443="Ductile Iron"),(G443="Cast Iron")),(OR((H443="Non-Lead"),(H443="Copper"),(H443="Galvanized"),(H443="Plastic"),(H443="Ductile Iron"),(H443="Cast Iron")))),"Non-lead",IF(OR(AND(OR(G443="Non-lead",G443="Copper",G443="Galvanized",G443="Plastic",G443="Ductile Iron",G443="Cast Iron",G443="Unknown"),(H443="Unknown")),(AND(OR(H443="Non-lead",H443="Copper",H443="Galvanized",H443="Plastic",H443="Ductile Iron",H443="Cast Iron"),(G443="Unknown")))),"Unknown",""))))</f>
        <v>Non-lead</v>
      </c>
      <c r="G443" s="12" t="s">
        <v>5089</v>
      </c>
      <c r="H443" s="12" t="s">
        <v>5109</v>
      </c>
      <c r="I443" s="12" t="s">
        <v>76</v>
      </c>
      <c r="K443" s="12" t="s">
        <v>5091</v>
      </c>
      <c r="L443" s="12" t="s">
        <v>5110</v>
      </c>
      <c r="M443" s="12" t="s">
        <v>5096</v>
      </c>
      <c r="P443" s="12" t="s">
        <v>5239</v>
      </c>
      <c r="Q443" s="12">
        <v>2006</v>
      </c>
      <c r="R443" s="12">
        <v>5</v>
      </c>
    </row>
    <row r="444" spans="1:18" s="12" customFormat="1" ht="60" x14ac:dyDescent="0.25">
      <c r="A444" s="12" t="s">
        <v>2235</v>
      </c>
      <c r="B444" s="12" t="s">
        <v>2236</v>
      </c>
      <c r="C444" s="12">
        <v>2</v>
      </c>
      <c r="D444" s="12">
        <v>2</v>
      </c>
      <c r="E444" s="12" t="s">
        <v>2220</v>
      </c>
      <c r="F444" s="20" t="str">
        <f>IF(OR((G444="Lead"),(H444="Lead")),"Lead",IF(OR((G444="GRR"),(H444="GRR")),"GRR",IF(AND(OR((G444="Non-Lead"),(G444="Copper"),(G444="Galvanized"),(G444="Plastic"),(G444="Ductile Iron"),(G444="Cast Iron")),(OR((H444="Non-Lead"),(H444="Copper"),(H444="Galvanized"),(H444="Plastic"),(H444="Ductile Iron"),(H444="Cast Iron")))),"Non-lead",IF(OR(AND(OR(G444="Non-lead",G444="Copper",G444="Galvanized",G444="Plastic",G444="Ductile Iron",G444="Cast Iron",G444="Unknown"),(H444="Unknown")),(AND(OR(H444="Non-lead",H444="Copper",H444="Galvanized",H444="Plastic",H444="Ductile Iron",H444="Cast Iron"),(G444="Unknown")))),"Unknown",""))))</f>
        <v>Non-lead</v>
      </c>
      <c r="G444" s="12" t="s">
        <v>5089</v>
      </c>
      <c r="H444" s="12" t="s">
        <v>5109</v>
      </c>
      <c r="I444" s="12" t="s">
        <v>76</v>
      </c>
      <c r="K444" s="12" t="s">
        <v>5091</v>
      </c>
      <c r="L444" s="12" t="s">
        <v>5110</v>
      </c>
      <c r="M444" s="12" t="s">
        <v>5096</v>
      </c>
      <c r="P444" s="12" t="s">
        <v>5239</v>
      </c>
      <c r="Q444" s="12">
        <v>2014</v>
      </c>
      <c r="R444" s="12">
        <v>5</v>
      </c>
    </row>
    <row r="445" spans="1:18" s="12" customFormat="1" ht="45" x14ac:dyDescent="0.25">
      <c r="A445" s="12" t="s">
        <v>2237</v>
      </c>
      <c r="B445" s="12" t="s">
        <v>2238</v>
      </c>
      <c r="E445" s="12" t="s">
        <v>2220</v>
      </c>
      <c r="F445" s="20" t="str">
        <f>IF(OR((G445="Lead"),(H445="Lead")),"Lead",IF(OR((G445="GRR"),(H445="GRR")),"GRR",IF(AND(OR((G445="Non-Lead"),(G445="Copper"),(G445="Galvanized"),(G445="Plastic"),(G445="Ductile Iron"),(G445="Cast Iron")),(OR((H445="Non-Lead"),(H445="Copper"),(H445="Galvanized"),(H445="Plastic"),(H445="Ductile Iron"),(H445="Cast Iron")))),"Non-lead",IF(OR(AND(OR(G445="Non-lead",G445="Copper",G445="Galvanized",G445="Plastic",G445="Ductile Iron",G445="Cast Iron",G445="Unknown"),(H445="Unknown")),(AND(OR(H445="Non-lead",H445="Copper",H445="Galvanized",H445="Plastic",H445="Ductile Iron",H445="Cast Iron"),(G445="Unknown")))),"Unknown",""))))</f>
        <v>Non-lead</v>
      </c>
      <c r="G445" s="12" t="s">
        <v>5089</v>
      </c>
      <c r="H445" s="12" t="s">
        <v>5109</v>
      </c>
      <c r="I445" s="12" t="s">
        <v>76</v>
      </c>
      <c r="K445" s="12" t="s">
        <v>5091</v>
      </c>
      <c r="L445" s="12" t="s">
        <v>5110</v>
      </c>
      <c r="P445" s="12" t="s">
        <v>5242</v>
      </c>
      <c r="Q445" s="12" t="s">
        <v>5100</v>
      </c>
      <c r="R445" s="12">
        <v>5</v>
      </c>
    </row>
    <row r="446" spans="1:18" s="12" customFormat="1" ht="60" x14ac:dyDescent="0.25">
      <c r="A446" s="12" t="s">
        <v>2239</v>
      </c>
      <c r="B446" s="12" t="s">
        <v>2240</v>
      </c>
      <c r="E446" s="12" t="s">
        <v>2241</v>
      </c>
      <c r="F446" s="20" t="str">
        <f>IF(OR((G446="Lead"),(H446="Lead")),"Lead",IF(OR((G446="GRR"),(H446="GRR")),"GRR",IF(AND(OR((G446="Non-Lead"),(G446="Copper"),(G446="Galvanized"),(G446="Plastic"),(G446="Ductile Iron"),(G446="Cast Iron")),(OR((H446="Non-Lead"),(H446="Copper"),(H446="Galvanized"),(H446="Plastic"),(H446="Ductile Iron"),(H446="Cast Iron")))),"Non-lead",IF(OR(AND(OR(G446="Non-lead",G446="Copper",G446="Galvanized",G446="Plastic",G446="Ductile Iron",G446="Cast Iron",G446="Unknown"),(H446="Unknown")),(AND(OR(H446="Non-lead",H446="Copper",H446="Galvanized",H446="Plastic",H446="Ductile Iron",H446="Cast Iron"),(G446="Unknown")))),"Unknown",""))))</f>
        <v>Non-lead</v>
      </c>
      <c r="G446" s="12" t="s">
        <v>5089</v>
      </c>
      <c r="H446" s="12" t="s">
        <v>5089</v>
      </c>
      <c r="I446" s="12" t="s">
        <v>76</v>
      </c>
      <c r="K446" s="12" t="s">
        <v>5091</v>
      </c>
      <c r="L446" s="12" t="s">
        <v>5110</v>
      </c>
      <c r="M446" s="12" t="s">
        <v>5096</v>
      </c>
      <c r="P446" s="12" t="s">
        <v>5239</v>
      </c>
      <c r="Q446" s="12">
        <v>1979</v>
      </c>
      <c r="R446" s="12">
        <v>5</v>
      </c>
    </row>
    <row r="447" spans="1:18" s="12" customFormat="1" ht="60" x14ac:dyDescent="0.25">
      <c r="A447" s="12" t="s">
        <v>2242</v>
      </c>
      <c r="B447" s="12" t="s">
        <v>2243</v>
      </c>
      <c r="E447" s="12" t="s">
        <v>2241</v>
      </c>
      <c r="F447" s="20" t="str">
        <f>IF(OR((G447="Lead"),(H447="Lead")),"Lead",IF(OR((G447="GRR"),(H447="GRR")),"GRR",IF(AND(OR((G447="Non-Lead"),(G447="Copper"),(G447="Galvanized"),(G447="Plastic"),(G447="Ductile Iron"),(G447="Cast Iron")),(OR((H447="Non-Lead"),(H447="Copper"),(H447="Galvanized"),(H447="Plastic"),(H447="Ductile Iron"),(H447="Cast Iron")))),"Non-lead",IF(OR(AND(OR(G447="Non-lead",G447="Copper",G447="Galvanized",G447="Plastic",G447="Ductile Iron",G447="Cast Iron",G447="Unknown"),(H447="Unknown")),(AND(OR(H447="Non-lead",H447="Copper",H447="Galvanized",H447="Plastic",H447="Ductile Iron",H447="Cast Iron"),(G447="Unknown")))),"Unknown",""))))</f>
        <v>Non-lead</v>
      </c>
      <c r="G447" s="12" t="s">
        <v>5089</v>
      </c>
      <c r="H447" s="12" t="s">
        <v>5095</v>
      </c>
      <c r="I447" s="12" t="s">
        <v>76</v>
      </c>
      <c r="K447" s="12" t="s">
        <v>5091</v>
      </c>
      <c r="L447" s="12" t="s">
        <v>5110</v>
      </c>
      <c r="M447" s="12" t="s">
        <v>5096</v>
      </c>
      <c r="P447" s="12" t="s">
        <v>5239</v>
      </c>
      <c r="Q447" s="12">
        <v>2020</v>
      </c>
      <c r="R447" s="12">
        <v>5</v>
      </c>
    </row>
    <row r="448" spans="1:18" s="12" customFormat="1" ht="60" x14ac:dyDescent="0.25">
      <c r="A448" s="12" t="s">
        <v>2244</v>
      </c>
      <c r="B448" s="12" t="s">
        <v>2245</v>
      </c>
      <c r="C448" s="12">
        <v>3</v>
      </c>
      <c r="E448" s="12" t="s">
        <v>2246</v>
      </c>
      <c r="F448" s="20" t="str">
        <f>IF(OR((G448="Lead"),(H448="Lead")),"Lead",IF(OR((G448="GRR"),(H448="GRR")),"GRR",IF(AND(OR((G448="Non-Lead"),(G448="Copper"),(G448="Galvanized"),(G448="Plastic"),(G448="Ductile Iron"),(G448="Cast Iron")),(OR((H448="Non-Lead"),(H448="Copper"),(H448="Galvanized"),(H448="Plastic"),(H448="Ductile Iron"),(H448="Cast Iron")))),"Non-lead",IF(OR(AND(OR(G448="Non-lead",G448="Copper",G448="Galvanized",G448="Plastic",G448="Ductile Iron",G448="Cast Iron",G448="Unknown"),(H448="Unknown")),(AND(OR(H448="Non-lead",H448="Copper",H448="Galvanized",H448="Plastic",H448="Ductile Iron",H448="Cast Iron"),(G448="Unknown")))),"Unknown",""))))</f>
        <v>Non-lead</v>
      </c>
      <c r="G448" s="12" t="s">
        <v>5089</v>
      </c>
      <c r="H448" s="12" t="s">
        <v>5089</v>
      </c>
      <c r="I448" s="12" t="s">
        <v>76</v>
      </c>
      <c r="K448" s="12" t="s">
        <v>5091</v>
      </c>
      <c r="L448" s="12" t="s">
        <v>5110</v>
      </c>
      <c r="M448" s="12" t="s">
        <v>5096</v>
      </c>
      <c r="P448" s="12" t="s">
        <v>5243</v>
      </c>
      <c r="Q448" s="12">
        <v>2008</v>
      </c>
      <c r="R448" s="12">
        <v>7</v>
      </c>
    </row>
    <row r="449" spans="1:18" s="12" customFormat="1" ht="30" x14ac:dyDescent="0.25">
      <c r="A449" s="12" t="s">
        <v>2247</v>
      </c>
      <c r="B449" s="12" t="s">
        <v>2248</v>
      </c>
      <c r="C449" s="12">
        <v>18</v>
      </c>
      <c r="E449" s="12" t="s">
        <v>2246</v>
      </c>
      <c r="F449" s="20" t="str">
        <f>IF(OR((G449="Lead"),(H449="Lead")),"Lead",IF(OR((G449="GRR"),(H449="GRR")),"GRR",IF(AND(OR((G449="Non-Lead"),(G449="Copper"),(G449="Galvanized"),(G449="Plastic"),(G449="Ductile Iron"),(G449="Cast Iron")),(OR((H449="Non-Lead"),(H449="Copper"),(H449="Galvanized"),(H449="Plastic"),(H449="Ductile Iron"),(H449="Cast Iron")))),"Non-lead",IF(OR(AND(OR(G449="Non-lead",G449="Copper",G449="Galvanized",G449="Plastic",G449="Ductile Iron",G449="Cast Iron",G449="Unknown"),(H449="Unknown")),(AND(OR(H449="Non-lead",H449="Copper",H449="Galvanized",H449="Plastic",H449="Ductile Iron",H449="Cast Iron"),(G449="Unknown")))),"Unknown",""))))</f>
        <v>Non-lead</v>
      </c>
      <c r="G449" s="12" t="s">
        <v>5109</v>
      </c>
      <c r="H449" s="12" t="s">
        <v>5089</v>
      </c>
      <c r="I449" s="12" t="s">
        <v>76</v>
      </c>
      <c r="K449" s="12" t="s">
        <v>5090</v>
      </c>
      <c r="M449" s="12" t="s">
        <v>5096</v>
      </c>
      <c r="Q449" s="12">
        <v>1965</v>
      </c>
      <c r="R449" s="12">
        <v>7</v>
      </c>
    </row>
    <row r="450" spans="1:18" s="12" customFormat="1" ht="30" x14ac:dyDescent="0.25">
      <c r="A450" s="12" t="s">
        <v>2286</v>
      </c>
      <c r="B450" s="12" t="s">
        <v>2287</v>
      </c>
      <c r="C450" s="12">
        <v>1</v>
      </c>
      <c r="D450" s="12">
        <v>1</v>
      </c>
      <c r="E450" s="12" t="s">
        <v>2288</v>
      </c>
      <c r="F450" s="20" t="str">
        <f>IF(OR((G450="Lead"),(H450="Lead")),"Lead",IF(OR((G450="GRR"),(H450="GRR")),"GRR",IF(AND(OR((G450="Non-Lead"),(G450="Copper"),(G450="Galvanized"),(G450="Plastic"),(G450="Ductile Iron"),(G450="Cast Iron")),(OR((H450="Non-Lead"),(H450="Copper"),(H450="Galvanized"),(H450="Plastic"),(H450="Ductile Iron"),(H450="Cast Iron")))),"Non-lead",IF(OR(AND(OR(G450="Non-lead",G450="Copper",G450="Galvanized",G450="Plastic",G450="Ductile Iron",G450="Cast Iron",G450="Unknown"),(H450="Unknown")),(AND(OR(H450="Non-lead",H450="Copper",H450="Galvanized",H450="Plastic",H450="Ductile Iron",H450="Cast Iron"),(G450="Unknown")))),"Unknown",""))))</f>
        <v>Non-lead</v>
      </c>
      <c r="G450" s="12" t="s">
        <v>5089</v>
      </c>
      <c r="H450" s="12" t="s">
        <v>5109</v>
      </c>
      <c r="I450" s="12" t="s">
        <v>76</v>
      </c>
      <c r="K450" s="12" t="s">
        <v>5091</v>
      </c>
      <c r="L450" s="12" t="s">
        <v>5102</v>
      </c>
      <c r="M450" s="12" t="s">
        <v>5117</v>
      </c>
      <c r="Q450" s="12">
        <v>1980</v>
      </c>
      <c r="R450" s="12">
        <v>7</v>
      </c>
    </row>
    <row r="451" spans="1:18" s="12" customFormat="1" ht="60" x14ac:dyDescent="0.25">
      <c r="A451" s="12" t="s">
        <v>2294</v>
      </c>
      <c r="B451" s="12" t="s">
        <v>2295</v>
      </c>
      <c r="C451" s="12" t="s">
        <v>2296</v>
      </c>
      <c r="D451" s="12">
        <v>2</v>
      </c>
      <c r="E451" s="12" t="s">
        <v>2297</v>
      </c>
      <c r="F451" s="20" t="str">
        <f>IF(OR((G451="Lead"),(H451="Lead")),"Lead",IF(OR((G451="GRR"),(H451="GRR")),"GRR",IF(AND(OR((G451="Non-Lead"),(G451="Copper"),(G451="Galvanized"),(G451="Plastic"),(G451="Ductile Iron"),(G451="Cast Iron")),(OR((H451="Non-Lead"),(H451="Copper"),(H451="Galvanized"),(H451="Plastic"),(H451="Ductile Iron"),(H451="Cast Iron")))),"Non-lead",IF(OR(AND(OR(G451="Non-lead",G451="Copper",G451="Galvanized",G451="Plastic",G451="Ductile Iron",G451="Cast Iron",G451="Unknown"),(H451="Unknown")),(AND(OR(H451="Non-lead",H451="Copper",H451="Galvanized",H451="Plastic",H451="Ductile Iron",H451="Cast Iron"),(G451="Unknown")))),"Unknown",""))))</f>
        <v>Non-lead</v>
      </c>
      <c r="G451" s="12" t="s">
        <v>5109</v>
      </c>
      <c r="H451" s="12" t="s">
        <v>5095</v>
      </c>
      <c r="I451" s="12" t="s">
        <v>76</v>
      </c>
      <c r="K451" s="12" t="s">
        <v>5091</v>
      </c>
      <c r="L451" s="12" t="s">
        <v>5102</v>
      </c>
      <c r="M451" s="12" t="s">
        <v>5101</v>
      </c>
      <c r="P451" s="12" t="s">
        <v>5245</v>
      </c>
      <c r="Q451" s="12">
        <v>1973</v>
      </c>
      <c r="R451" s="12">
        <v>5</v>
      </c>
    </row>
    <row r="452" spans="1:18" s="12" customFormat="1" ht="60" x14ac:dyDescent="0.25">
      <c r="A452" s="12" t="s">
        <v>2294</v>
      </c>
      <c r="B452" s="12" t="s">
        <v>2295</v>
      </c>
      <c r="C452" s="12" t="s">
        <v>2296</v>
      </c>
      <c r="D452" s="12">
        <v>2</v>
      </c>
      <c r="E452" s="12" t="s">
        <v>2297</v>
      </c>
      <c r="F452" s="20" t="str">
        <f>IF(OR((G452="Lead"),(H452="Lead")),"Lead",IF(OR((G452="GRR"),(H452="GRR")),"GRR",IF(AND(OR((G452="Non-Lead"),(G452="Copper"),(G452="Galvanized"),(G452="Plastic"),(G452="Ductile Iron"),(G452="Cast Iron")),(OR((H452="Non-Lead"),(H452="Copper"),(H452="Galvanized"),(H452="Plastic"),(H452="Ductile Iron"),(H452="Cast Iron")))),"Non-lead",IF(OR(AND(OR(G452="Non-lead",G452="Copper",G452="Galvanized",G452="Plastic",G452="Ductile Iron",G452="Cast Iron",G452="Unknown"),(H452="Unknown")),(AND(OR(H452="Non-lead",H452="Copper",H452="Galvanized",H452="Plastic",H452="Ductile Iron",H452="Cast Iron"),(G452="Unknown")))),"Unknown",""))))</f>
        <v>Non-lead</v>
      </c>
      <c r="G452" s="12" t="s">
        <v>5109</v>
      </c>
      <c r="H452" s="12" t="s">
        <v>5095</v>
      </c>
      <c r="I452" s="12" t="s">
        <v>76</v>
      </c>
      <c r="K452" s="12" t="s">
        <v>5091</v>
      </c>
      <c r="L452" s="12" t="s">
        <v>5102</v>
      </c>
      <c r="M452" s="12" t="s">
        <v>5101</v>
      </c>
      <c r="P452" s="12" t="s">
        <v>5245</v>
      </c>
      <c r="Q452" s="12">
        <v>1973</v>
      </c>
      <c r="R452" s="12">
        <v>5</v>
      </c>
    </row>
    <row r="453" spans="1:18" s="12" customFormat="1" ht="30" x14ac:dyDescent="0.25">
      <c r="A453" s="12" t="s">
        <v>2300</v>
      </c>
      <c r="B453" s="12" t="s">
        <v>2301</v>
      </c>
      <c r="C453" s="12" t="s">
        <v>2302</v>
      </c>
      <c r="D453" s="12">
        <v>11</v>
      </c>
      <c r="E453" s="12" t="s">
        <v>2303</v>
      </c>
      <c r="F453" s="20" t="str">
        <f>IF(OR((G453="Lead"),(H453="Lead")),"Lead",IF(OR((G453="GRR"),(H453="GRR")),"GRR",IF(AND(OR((G453="Non-Lead"),(G453="Copper"),(G453="Galvanized"),(G453="Plastic"),(G453="Ductile Iron"),(G453="Cast Iron")),(OR((H453="Non-Lead"),(H453="Copper"),(H453="Galvanized"),(H453="Plastic"),(H453="Ductile Iron"),(H453="Cast Iron")))),"Non-lead",IF(OR(AND(OR(G453="Non-lead",G453="Copper",G453="Galvanized",G453="Plastic",G453="Ductile Iron",G453="Cast Iron",G453="Unknown"),(H453="Unknown")),(AND(OR(H453="Non-lead",H453="Copper",H453="Galvanized",H453="Plastic",H453="Ductile Iron",H453="Cast Iron"),(G453="Unknown")))),"Unknown",""))))</f>
        <v>Non-lead</v>
      </c>
      <c r="G453" s="12" t="s">
        <v>5109</v>
      </c>
      <c r="H453" s="12" t="s">
        <v>5095</v>
      </c>
      <c r="I453" s="12" t="s">
        <v>76</v>
      </c>
      <c r="K453" s="12" t="s">
        <v>5091</v>
      </c>
      <c r="L453" s="12" t="s">
        <v>5110</v>
      </c>
      <c r="M453" s="12" t="s">
        <v>5096</v>
      </c>
      <c r="Q453" s="12">
        <v>1900</v>
      </c>
      <c r="R453" s="12">
        <v>1</v>
      </c>
    </row>
    <row r="454" spans="1:18" s="12" customFormat="1" ht="30" x14ac:dyDescent="0.25">
      <c r="A454" s="12" t="s">
        <v>2304</v>
      </c>
      <c r="B454" s="12" t="s">
        <v>2305</v>
      </c>
      <c r="C454" s="12" t="s">
        <v>413</v>
      </c>
      <c r="D454" s="12">
        <v>2</v>
      </c>
      <c r="E454" s="12" t="s">
        <v>2303</v>
      </c>
      <c r="F454" s="20" t="str">
        <f>IF(OR((G454="Lead"),(H454="Lead")),"Lead",IF(OR((G454="GRR"),(H454="GRR")),"GRR",IF(AND(OR((G454="Non-Lead"),(G454="Copper"),(G454="Galvanized"),(G454="Plastic"),(G454="Ductile Iron"),(G454="Cast Iron")),(OR((H454="Non-Lead"),(H454="Copper"),(H454="Galvanized"),(H454="Plastic"),(H454="Ductile Iron"),(H454="Cast Iron")))),"Non-lead",IF(OR(AND(OR(G454="Non-lead",G454="Copper",G454="Galvanized",G454="Plastic",G454="Ductile Iron",G454="Cast Iron",G454="Unknown"),(H454="Unknown")),(AND(OR(H454="Non-lead",H454="Copper",H454="Galvanized",H454="Plastic",H454="Ductile Iron",H454="Cast Iron"),(G454="Unknown")))),"Unknown",""))))</f>
        <v>Non-lead</v>
      </c>
      <c r="G454" s="12" t="s">
        <v>5089</v>
      </c>
      <c r="H454" s="12" t="s">
        <v>5095</v>
      </c>
      <c r="I454" s="12" t="s">
        <v>76</v>
      </c>
      <c r="K454" s="12" t="s">
        <v>5091</v>
      </c>
      <c r="L454" s="12" t="s">
        <v>5102</v>
      </c>
      <c r="M454" s="12" t="s">
        <v>5096</v>
      </c>
      <c r="Q454" s="12">
        <v>1930</v>
      </c>
      <c r="R454" s="12">
        <v>1</v>
      </c>
    </row>
    <row r="455" spans="1:18" s="12" customFormat="1" ht="30" x14ac:dyDescent="0.25">
      <c r="A455" s="12" t="s">
        <v>2306</v>
      </c>
      <c r="B455" s="12" t="s">
        <v>2307</v>
      </c>
      <c r="C455" s="12">
        <v>13</v>
      </c>
      <c r="D455" s="12">
        <v>6</v>
      </c>
      <c r="E455" s="12" t="s">
        <v>2303</v>
      </c>
      <c r="F455" s="20" t="str">
        <f>IF(OR((G455="Lead"),(H455="Lead")),"Lead",IF(OR((G455="GRR"),(H455="GRR")),"GRR",IF(AND(OR((G455="Non-Lead"),(G455="Copper"),(G455="Galvanized"),(G455="Plastic"),(G455="Ductile Iron"),(G455="Cast Iron")),(OR((H455="Non-Lead"),(H455="Copper"),(H455="Galvanized"),(H455="Plastic"),(H455="Ductile Iron"),(H455="Cast Iron")))),"Non-lead",IF(OR(AND(OR(G455="Non-lead",G455="Copper",G455="Galvanized",G455="Plastic",G455="Ductile Iron",G455="Cast Iron",G455="Unknown"),(H455="Unknown")),(AND(OR(H455="Non-lead",H455="Copper",H455="Galvanized",H455="Plastic",H455="Ductile Iron",H455="Cast Iron"),(G455="Unknown")))),"Unknown",""))))</f>
        <v>Non-lead</v>
      </c>
      <c r="G455" s="12" t="s">
        <v>5089</v>
      </c>
      <c r="H455" s="12" t="s">
        <v>5109</v>
      </c>
      <c r="I455" s="12" t="s">
        <v>76</v>
      </c>
      <c r="K455" s="12" t="s">
        <v>5091</v>
      </c>
      <c r="L455" s="12" t="s">
        <v>5102</v>
      </c>
      <c r="M455" s="12" t="s">
        <v>5188</v>
      </c>
      <c r="P455" s="12" t="s">
        <v>5246</v>
      </c>
      <c r="Q455" s="12">
        <v>1970</v>
      </c>
      <c r="R455" s="12">
        <v>1</v>
      </c>
    </row>
    <row r="456" spans="1:18" s="12" customFormat="1" ht="30" x14ac:dyDescent="0.25">
      <c r="A456" s="12" t="s">
        <v>2308</v>
      </c>
      <c r="B456" s="12" t="s">
        <v>2309</v>
      </c>
      <c r="C456" s="12" t="s">
        <v>596</v>
      </c>
      <c r="D456" s="12">
        <v>1</v>
      </c>
      <c r="E456" s="12" t="s">
        <v>2303</v>
      </c>
      <c r="F456" s="20" t="str">
        <f>IF(OR((G456="Lead"),(H456="Lead")),"Lead",IF(OR((G456="GRR"),(H456="GRR")),"GRR",IF(AND(OR((G456="Non-Lead"),(G456="Copper"),(G456="Galvanized"),(G456="Plastic"),(G456="Ductile Iron"),(G456="Cast Iron")),(OR((H456="Non-Lead"),(H456="Copper"),(H456="Galvanized"),(H456="Plastic"),(H456="Ductile Iron"),(H456="Cast Iron")))),"Non-lead",IF(OR(AND(OR(G456="Non-lead",G456="Copper",G456="Galvanized",G456="Plastic",G456="Ductile Iron",G456="Cast Iron",G456="Unknown"),(H456="Unknown")),(AND(OR(H456="Non-lead",H456="Copper",H456="Galvanized",H456="Plastic",H456="Ductile Iron",H456="Cast Iron"),(G456="Unknown")))),"Unknown",""))))</f>
        <v>Non-lead</v>
      </c>
      <c r="G456" s="12" t="s">
        <v>5089</v>
      </c>
      <c r="H456" s="12" t="s">
        <v>5109</v>
      </c>
      <c r="I456" s="12" t="s">
        <v>76</v>
      </c>
      <c r="K456" s="12" t="s">
        <v>5091</v>
      </c>
      <c r="L456" s="12" t="s">
        <v>5110</v>
      </c>
      <c r="M456" s="12" t="s">
        <v>5096</v>
      </c>
      <c r="P456" s="12" t="s">
        <v>5246</v>
      </c>
      <c r="Q456" s="12">
        <v>1980</v>
      </c>
      <c r="R456" s="12">
        <v>2</v>
      </c>
    </row>
    <row r="457" spans="1:18" s="12" customFormat="1" ht="30" x14ac:dyDescent="0.25">
      <c r="A457" s="12" t="s">
        <v>2310</v>
      </c>
      <c r="B457" s="12" t="s">
        <v>2311</v>
      </c>
      <c r="C457" s="12" t="s">
        <v>256</v>
      </c>
      <c r="D457" s="12">
        <v>9</v>
      </c>
      <c r="E457" s="12" t="s">
        <v>2303</v>
      </c>
      <c r="F457" s="20" t="str">
        <f>IF(OR((G457="Lead"),(H457="Lead")),"Lead",IF(OR((G457="GRR"),(H457="GRR")),"GRR",IF(AND(OR((G457="Non-Lead"),(G457="Copper"),(G457="Galvanized"),(G457="Plastic"),(G457="Ductile Iron"),(G457="Cast Iron")),(OR((H457="Non-Lead"),(H457="Copper"),(H457="Galvanized"),(H457="Plastic"),(H457="Ductile Iron"),(H457="Cast Iron")))),"Non-lead",IF(OR(AND(OR(G457="Non-lead",G457="Copper",G457="Galvanized",G457="Plastic",G457="Ductile Iron",G457="Cast Iron",G457="Unknown"),(H457="Unknown")),(AND(OR(H457="Non-lead",H457="Copper",H457="Galvanized",H457="Plastic",H457="Ductile Iron",H457="Cast Iron"),(G457="Unknown")))),"Unknown",""))))</f>
        <v>Non-lead</v>
      </c>
      <c r="G457" s="12" t="s">
        <v>5089</v>
      </c>
      <c r="H457" s="12" t="s">
        <v>5109</v>
      </c>
      <c r="I457" s="12" t="s">
        <v>76</v>
      </c>
      <c r="K457" s="12" t="s">
        <v>5091</v>
      </c>
      <c r="L457" s="12" t="s">
        <v>5110</v>
      </c>
      <c r="M457" s="12" t="s">
        <v>5092</v>
      </c>
      <c r="P457" s="12" t="s">
        <v>5228</v>
      </c>
      <c r="Q457" s="12">
        <v>1986</v>
      </c>
      <c r="R457" s="12">
        <v>2</v>
      </c>
    </row>
    <row r="458" spans="1:18" s="12" customFormat="1" ht="45" x14ac:dyDescent="0.25">
      <c r="A458" s="12" t="s">
        <v>2312</v>
      </c>
      <c r="B458" s="12" t="s">
        <v>2313</v>
      </c>
      <c r="C458" s="12" t="s">
        <v>317</v>
      </c>
      <c r="D458" s="12">
        <v>1</v>
      </c>
      <c r="E458" s="12" t="s">
        <v>2303</v>
      </c>
      <c r="F458" s="20" t="str">
        <f>IF(OR((G458="Lead"),(H458="Lead")),"Lead",IF(OR((G458="GRR"),(H458="GRR")),"GRR",IF(AND(OR((G458="Non-Lead"),(G458="Copper"),(G458="Galvanized"),(G458="Plastic"),(G458="Ductile Iron"),(G458="Cast Iron")),(OR((H458="Non-Lead"),(H458="Copper"),(H458="Galvanized"),(H458="Plastic"),(H458="Ductile Iron"),(H458="Cast Iron")))),"Non-lead",IF(OR(AND(OR(G458="Non-lead",G458="Copper",G458="Galvanized",G458="Plastic",G458="Ductile Iron",G458="Cast Iron",G458="Unknown"),(H458="Unknown")),(AND(OR(H458="Non-lead",H458="Copper",H458="Galvanized",H458="Plastic",H458="Ductile Iron",H458="Cast Iron"),(G458="Unknown")))),"Unknown",""))))</f>
        <v>Non-lead</v>
      </c>
      <c r="G458" s="12" t="s">
        <v>5089</v>
      </c>
      <c r="H458" s="12" t="s">
        <v>5109</v>
      </c>
      <c r="I458" s="12" t="s">
        <v>76</v>
      </c>
      <c r="K458" s="12" t="s">
        <v>5091</v>
      </c>
      <c r="L458" s="12" t="s">
        <v>5110</v>
      </c>
      <c r="M458" s="12" t="s">
        <v>5096</v>
      </c>
      <c r="P458" s="12" t="s">
        <v>5247</v>
      </c>
      <c r="Q458" s="12">
        <v>1995</v>
      </c>
      <c r="R458" s="12">
        <v>1</v>
      </c>
    </row>
    <row r="459" spans="1:18" s="12" customFormat="1" ht="30" x14ac:dyDescent="0.25">
      <c r="A459" s="12" t="s">
        <v>2314</v>
      </c>
      <c r="B459" s="12" t="s">
        <v>2315</v>
      </c>
      <c r="C459" s="12" t="s">
        <v>295</v>
      </c>
      <c r="D459" s="12">
        <v>6</v>
      </c>
      <c r="E459" s="12" t="s">
        <v>2303</v>
      </c>
      <c r="F459" s="20" t="str">
        <f>IF(OR((G459="Lead"),(H459="Lead")),"Lead",IF(OR((G459="GRR"),(H459="GRR")),"GRR",IF(AND(OR((G459="Non-Lead"),(G459="Copper"),(G459="Galvanized"),(G459="Plastic"),(G459="Ductile Iron"),(G459="Cast Iron")),(OR((H459="Non-Lead"),(H459="Copper"),(H459="Galvanized"),(H459="Plastic"),(H459="Ductile Iron"),(H459="Cast Iron")))),"Non-lead",IF(OR(AND(OR(G459="Non-lead",G459="Copper",G459="Galvanized",G459="Plastic",G459="Ductile Iron",G459="Cast Iron",G459="Unknown"),(H459="Unknown")),(AND(OR(H459="Non-lead",H459="Copper",H459="Galvanized",H459="Plastic",H459="Ductile Iron",H459="Cast Iron"),(G459="Unknown")))),"Unknown",""))))</f>
        <v>Non-lead</v>
      </c>
      <c r="G459" s="12" t="s">
        <v>5089</v>
      </c>
      <c r="H459" s="12" t="s">
        <v>5109</v>
      </c>
      <c r="I459" s="12" t="s">
        <v>76</v>
      </c>
      <c r="K459" s="12" t="s">
        <v>5091</v>
      </c>
      <c r="L459" s="12" t="s">
        <v>5110</v>
      </c>
      <c r="M459" s="12" t="s">
        <v>5096</v>
      </c>
      <c r="Q459" s="12">
        <v>1997</v>
      </c>
      <c r="R459" s="12">
        <v>1</v>
      </c>
    </row>
    <row r="460" spans="1:18" s="12" customFormat="1" ht="30" x14ac:dyDescent="0.25">
      <c r="A460" s="12" t="s">
        <v>2316</v>
      </c>
      <c r="B460" s="12" t="s">
        <v>2317</v>
      </c>
      <c r="C460" s="12" t="s">
        <v>317</v>
      </c>
      <c r="D460" s="12">
        <v>1</v>
      </c>
      <c r="E460" s="12" t="s">
        <v>2303</v>
      </c>
      <c r="F460" s="20" t="str">
        <f>IF(OR((G460="Lead"),(H460="Lead")),"Lead",IF(OR((G460="GRR"),(H460="GRR")),"GRR",IF(AND(OR((G460="Non-Lead"),(G460="Copper"),(G460="Galvanized"),(G460="Plastic"),(G460="Ductile Iron"),(G460="Cast Iron")),(OR((H460="Non-Lead"),(H460="Copper"),(H460="Galvanized"),(H460="Plastic"),(H460="Ductile Iron"),(H460="Cast Iron")))),"Non-lead",IF(OR(AND(OR(G460="Non-lead",G460="Copper",G460="Galvanized",G460="Plastic",G460="Ductile Iron",G460="Cast Iron",G460="Unknown"),(H460="Unknown")),(AND(OR(H460="Non-lead",H460="Copper",H460="Galvanized",H460="Plastic",H460="Ductile Iron",H460="Cast Iron"),(G460="Unknown")))),"Unknown",""))))</f>
        <v>Non-lead</v>
      </c>
      <c r="G460" s="12" t="s">
        <v>5109</v>
      </c>
      <c r="H460" s="12" t="s">
        <v>5109</v>
      </c>
      <c r="I460" s="12" t="s">
        <v>76</v>
      </c>
      <c r="K460" s="12" t="s">
        <v>5091</v>
      </c>
      <c r="L460" s="12" t="s">
        <v>5102</v>
      </c>
      <c r="M460" s="12" t="s">
        <v>5092</v>
      </c>
      <c r="Q460" s="12">
        <v>1998</v>
      </c>
      <c r="R460" s="12">
        <v>1</v>
      </c>
    </row>
    <row r="461" spans="1:18" s="12" customFormat="1" ht="30" x14ac:dyDescent="0.25">
      <c r="A461" s="12" t="s">
        <v>2318</v>
      </c>
      <c r="B461" s="12" t="s">
        <v>2319</v>
      </c>
      <c r="C461" s="12">
        <v>10</v>
      </c>
      <c r="D461" s="12">
        <v>1</v>
      </c>
      <c r="E461" s="12" t="s">
        <v>2303</v>
      </c>
      <c r="F461" s="20" t="str">
        <f>IF(OR((G461="Lead"),(H461="Lead")),"Lead",IF(OR((G461="GRR"),(H461="GRR")),"GRR",IF(AND(OR((G461="Non-Lead"),(G461="Copper"),(G461="Galvanized"),(G461="Plastic"),(G461="Ductile Iron"),(G461="Cast Iron")),(OR((H461="Non-Lead"),(H461="Copper"),(H461="Galvanized"),(H461="Plastic"),(H461="Ductile Iron"),(H461="Cast Iron")))),"Non-lead",IF(OR(AND(OR(G461="Non-lead",G461="Copper",G461="Galvanized",G461="Plastic",G461="Ductile Iron",G461="Cast Iron",G461="Unknown"),(H461="Unknown")),(AND(OR(H461="Non-lead",H461="Copper",H461="Galvanized",H461="Plastic",H461="Ductile Iron",H461="Cast Iron"),(G461="Unknown")))),"Unknown",""))))</f>
        <v>Non-lead</v>
      </c>
      <c r="G461" s="12" t="s">
        <v>5089</v>
      </c>
      <c r="H461" s="12" t="s">
        <v>5109</v>
      </c>
      <c r="I461" s="12" t="s">
        <v>76</v>
      </c>
      <c r="K461" s="12" t="s">
        <v>5091</v>
      </c>
      <c r="L461" s="12" t="s">
        <v>5110</v>
      </c>
      <c r="M461" s="12" t="s">
        <v>5096</v>
      </c>
      <c r="Q461" s="12">
        <v>1999</v>
      </c>
      <c r="R461" s="12">
        <v>2</v>
      </c>
    </row>
    <row r="462" spans="1:18" s="12" customFormat="1" ht="30" x14ac:dyDescent="0.25">
      <c r="A462" s="12" t="s">
        <v>2320</v>
      </c>
      <c r="B462" s="12" t="s">
        <v>2321</v>
      </c>
      <c r="D462" s="12">
        <v>4</v>
      </c>
      <c r="E462" s="12" t="s">
        <v>2303</v>
      </c>
      <c r="F462" s="20" t="str">
        <f>IF(OR((G462="Lead"),(H462="Lead")),"Lead",IF(OR((G462="GRR"),(H462="GRR")),"GRR",IF(AND(OR((G462="Non-Lead"),(G462="Copper"),(G462="Galvanized"),(G462="Plastic"),(G462="Ductile Iron"),(G462="Cast Iron")),(OR((H462="Non-Lead"),(H462="Copper"),(H462="Galvanized"),(H462="Plastic"),(H462="Ductile Iron"),(H462="Cast Iron")))),"Non-lead",IF(OR(AND(OR(G462="Non-lead",G462="Copper",G462="Galvanized",G462="Plastic",G462="Ductile Iron",G462="Cast Iron",G462="Unknown"),(H462="Unknown")),(AND(OR(H462="Non-lead",H462="Copper",H462="Galvanized",H462="Plastic",H462="Ductile Iron",H462="Cast Iron"),(G462="Unknown")))),"Unknown",""))))</f>
        <v>Non-lead</v>
      </c>
      <c r="G462" s="12" t="s">
        <v>5089</v>
      </c>
      <c r="H462" s="12" t="s">
        <v>5109</v>
      </c>
      <c r="I462" s="12" t="s">
        <v>76</v>
      </c>
      <c r="K462" s="12" t="s">
        <v>5091</v>
      </c>
      <c r="L462" s="12" t="s">
        <v>5110</v>
      </c>
      <c r="M462" s="12" t="s">
        <v>5096</v>
      </c>
      <c r="Q462" s="12">
        <v>2001</v>
      </c>
      <c r="R462" s="12">
        <v>1</v>
      </c>
    </row>
    <row r="463" spans="1:18" s="12" customFormat="1" ht="30" x14ac:dyDescent="0.25">
      <c r="A463" s="12" t="s">
        <v>2322</v>
      </c>
      <c r="B463" s="12" t="s">
        <v>2323</v>
      </c>
      <c r="C463" s="12" t="s">
        <v>308</v>
      </c>
      <c r="D463" s="12">
        <v>1</v>
      </c>
      <c r="E463" s="12" t="s">
        <v>2303</v>
      </c>
      <c r="F463" s="20" t="str">
        <f>IF(OR((G463="Lead"),(H463="Lead")),"Lead",IF(OR((G463="GRR"),(H463="GRR")),"GRR",IF(AND(OR((G463="Non-Lead"),(G463="Copper"),(G463="Galvanized"),(G463="Plastic"),(G463="Ductile Iron"),(G463="Cast Iron")),(OR((H463="Non-Lead"),(H463="Copper"),(H463="Galvanized"),(H463="Plastic"),(H463="Ductile Iron"),(H463="Cast Iron")))),"Non-lead",IF(OR(AND(OR(G463="Non-lead",G463="Copper",G463="Galvanized",G463="Plastic",G463="Ductile Iron",G463="Cast Iron",G463="Unknown"),(H463="Unknown")),(AND(OR(H463="Non-lead",H463="Copper",H463="Galvanized",H463="Plastic",H463="Ductile Iron",H463="Cast Iron"),(G463="Unknown")))),"Unknown",""))))</f>
        <v>Non-lead</v>
      </c>
      <c r="G463" s="12" t="s">
        <v>5089</v>
      </c>
      <c r="H463" s="12" t="s">
        <v>5095</v>
      </c>
      <c r="I463" s="12" t="s">
        <v>76</v>
      </c>
      <c r="K463" s="12" t="s">
        <v>5091</v>
      </c>
      <c r="L463" s="12" t="s">
        <v>5102</v>
      </c>
      <c r="M463" s="12" t="s">
        <v>5092</v>
      </c>
      <c r="P463" s="12" t="s">
        <v>5248</v>
      </c>
      <c r="Q463" s="12">
        <v>2004</v>
      </c>
      <c r="R463" s="12">
        <v>1</v>
      </c>
    </row>
    <row r="464" spans="1:18" s="12" customFormat="1" ht="30" x14ac:dyDescent="0.25">
      <c r="A464" s="12" t="s">
        <v>2324</v>
      </c>
      <c r="B464" s="12" t="s">
        <v>2325</v>
      </c>
      <c r="C464" s="12" t="s">
        <v>101</v>
      </c>
      <c r="D464" s="12">
        <v>2</v>
      </c>
      <c r="E464" s="12" t="s">
        <v>2303</v>
      </c>
      <c r="F464" s="20" t="str">
        <f>IF(OR((G464="Lead"),(H464="Lead")),"Lead",IF(OR((G464="GRR"),(H464="GRR")),"GRR",IF(AND(OR((G464="Non-Lead"),(G464="Copper"),(G464="Galvanized"),(G464="Plastic"),(G464="Ductile Iron"),(G464="Cast Iron")),(OR((H464="Non-Lead"),(H464="Copper"),(H464="Galvanized"),(H464="Plastic"),(H464="Ductile Iron"),(H464="Cast Iron")))),"Non-lead",IF(OR(AND(OR(G464="Non-lead",G464="Copper",G464="Galvanized",G464="Plastic",G464="Ductile Iron",G464="Cast Iron",G464="Unknown"),(H464="Unknown")),(AND(OR(H464="Non-lead",H464="Copper",H464="Galvanized",H464="Plastic",H464="Ductile Iron",H464="Cast Iron"),(G464="Unknown")))),"Unknown",""))))</f>
        <v>Non-lead</v>
      </c>
      <c r="G464" s="12" t="s">
        <v>5095</v>
      </c>
      <c r="H464" s="12" t="s">
        <v>5095</v>
      </c>
      <c r="I464" s="12" t="s">
        <v>76</v>
      </c>
      <c r="K464" s="12" t="s">
        <v>5091</v>
      </c>
      <c r="L464" s="12" t="s">
        <v>5102</v>
      </c>
      <c r="M464" s="12" t="s">
        <v>5092</v>
      </c>
      <c r="P464" s="12" t="s">
        <v>5249</v>
      </c>
      <c r="Q464" s="12">
        <v>2010</v>
      </c>
      <c r="R464" s="12">
        <v>99</v>
      </c>
    </row>
    <row r="465" spans="1:18" s="12" customFormat="1" ht="30" x14ac:dyDescent="0.25">
      <c r="A465" s="12" t="s">
        <v>2326</v>
      </c>
      <c r="B465" s="12" t="s">
        <v>2327</v>
      </c>
      <c r="C465" s="12">
        <v>8</v>
      </c>
      <c r="D465" s="12">
        <v>8</v>
      </c>
      <c r="E465" s="12" t="s">
        <v>2303</v>
      </c>
      <c r="F465" s="20" t="str">
        <f>IF(OR((G465="Lead"),(H465="Lead")),"Lead",IF(OR((G465="GRR"),(H465="GRR")),"GRR",IF(AND(OR((G465="Non-Lead"),(G465="Copper"),(G465="Galvanized"),(G465="Plastic"),(G465="Ductile Iron"),(G465="Cast Iron")),(OR((H465="Non-Lead"),(H465="Copper"),(H465="Galvanized"),(H465="Plastic"),(H465="Ductile Iron"),(H465="Cast Iron")))),"Non-lead",IF(OR(AND(OR(G465="Non-lead",G465="Copper",G465="Galvanized",G465="Plastic",G465="Ductile Iron",G465="Cast Iron",G465="Unknown"),(H465="Unknown")),(AND(OR(H465="Non-lead",H465="Copper",H465="Galvanized",H465="Plastic",H465="Ductile Iron",H465="Cast Iron"),(G465="Unknown")))),"Unknown",""))))</f>
        <v>Non-lead</v>
      </c>
      <c r="G465" s="12" t="s">
        <v>5109</v>
      </c>
      <c r="H465" s="12" t="s">
        <v>5126</v>
      </c>
      <c r="I465" s="12" t="s">
        <v>76</v>
      </c>
      <c r="K465" s="12" t="s">
        <v>5090</v>
      </c>
      <c r="L465" s="12" t="s">
        <v>5110</v>
      </c>
      <c r="M465" s="12" t="s">
        <v>5096</v>
      </c>
      <c r="Q465" s="12">
        <v>1925</v>
      </c>
      <c r="R465" s="12">
        <v>1</v>
      </c>
    </row>
    <row r="466" spans="1:18" s="12" customFormat="1" ht="30" x14ac:dyDescent="0.25">
      <c r="A466" s="12" t="s">
        <v>2469</v>
      </c>
      <c r="B466" s="12" t="s">
        <v>2470</v>
      </c>
      <c r="D466" s="12">
        <v>2</v>
      </c>
      <c r="E466" s="12" t="s">
        <v>2471</v>
      </c>
      <c r="F466" s="20" t="str">
        <f>IF(OR((G466="Lead"),(H466="Lead")),"Lead",IF(OR((G466="GRR"),(H466="GRR")),"GRR",IF(AND(OR((G466="Non-Lead"),(G466="Copper"),(G466="Galvanized"),(G466="Plastic"),(G466="Ductile Iron"),(G466="Cast Iron")),(OR((H466="Non-Lead"),(H466="Copper"),(H466="Galvanized"),(H466="Plastic"),(H466="Ductile Iron"),(H466="Cast Iron")))),"Non-lead",IF(OR(AND(OR(G466="Non-lead",G466="Copper",G466="Galvanized",G466="Plastic",G466="Ductile Iron",G466="Cast Iron",G466="Unknown"),(H466="Unknown")),(AND(OR(H466="Non-lead",H466="Copper",H466="Galvanized",H466="Plastic",H466="Ductile Iron",H466="Cast Iron"),(G466="Unknown")))),"Unknown",""))))</f>
        <v>Non-lead</v>
      </c>
      <c r="G466" s="12" t="s">
        <v>5089</v>
      </c>
      <c r="H466" s="12" t="s">
        <v>5089</v>
      </c>
      <c r="I466" s="12" t="s">
        <v>76</v>
      </c>
      <c r="K466" s="12" t="s">
        <v>5091</v>
      </c>
      <c r="L466" s="12" t="s">
        <v>5102</v>
      </c>
      <c r="M466" s="12" t="s">
        <v>5092</v>
      </c>
      <c r="Q466" s="12">
        <v>1951</v>
      </c>
    </row>
    <row r="467" spans="1:18" s="12" customFormat="1" ht="30" x14ac:dyDescent="0.25">
      <c r="A467" s="12" t="s">
        <v>2472</v>
      </c>
      <c r="B467" s="12" t="s">
        <v>2473</v>
      </c>
      <c r="D467" s="12">
        <v>2</v>
      </c>
      <c r="E467" s="12" t="s">
        <v>2471</v>
      </c>
      <c r="F467" s="20" t="str">
        <f>IF(OR((G467="Lead"),(H467="Lead")),"Lead",IF(OR((G467="GRR"),(H467="GRR")),"GRR",IF(AND(OR((G467="Non-Lead"),(G467="Copper"),(G467="Galvanized"),(G467="Plastic"),(G467="Ductile Iron"),(G467="Cast Iron")),(OR((H467="Non-Lead"),(H467="Copper"),(H467="Galvanized"),(H467="Plastic"),(H467="Ductile Iron"),(H467="Cast Iron")))),"Non-lead",IF(OR(AND(OR(G467="Non-lead",G467="Copper",G467="Galvanized",G467="Plastic",G467="Ductile Iron",G467="Cast Iron",G467="Unknown"),(H467="Unknown")),(AND(OR(H467="Non-lead",H467="Copper",H467="Galvanized",H467="Plastic",H467="Ductile Iron",H467="Cast Iron"),(G467="Unknown")))),"Unknown",""))))</f>
        <v>Non-lead</v>
      </c>
      <c r="G467" s="12" t="s">
        <v>5109</v>
      </c>
      <c r="H467" s="12" t="s">
        <v>5109</v>
      </c>
      <c r="I467" s="12" t="s">
        <v>76</v>
      </c>
      <c r="K467" s="12" t="s">
        <v>5091</v>
      </c>
      <c r="L467" s="12" t="s">
        <v>5110</v>
      </c>
      <c r="M467" s="12" t="s">
        <v>5092</v>
      </c>
      <c r="Q467" s="12">
        <v>1988</v>
      </c>
      <c r="R467" s="12">
        <v>1</v>
      </c>
    </row>
    <row r="468" spans="1:18" s="12" customFormat="1" ht="30" x14ac:dyDescent="0.25">
      <c r="A468" s="12" t="s">
        <v>2474</v>
      </c>
      <c r="B468" s="12" t="s">
        <v>2475</v>
      </c>
      <c r="C468" s="12">
        <v>3</v>
      </c>
      <c r="D468" s="12">
        <v>2</v>
      </c>
      <c r="E468" s="12" t="s">
        <v>2471</v>
      </c>
      <c r="F468" s="20" t="str">
        <f>IF(OR((G468="Lead"),(H468="Lead")),"Lead",IF(OR((G468="GRR"),(H468="GRR")),"GRR",IF(AND(OR((G468="Non-Lead"),(G468="Copper"),(G468="Galvanized"),(G468="Plastic"),(G468="Ductile Iron"),(G468="Cast Iron")),(OR((H468="Non-Lead"),(H468="Copper"),(H468="Galvanized"),(H468="Plastic"),(H468="Ductile Iron"),(H468="Cast Iron")))),"Non-lead",IF(OR(AND(OR(G468="Non-lead",G468="Copper",G468="Galvanized",G468="Plastic",G468="Ductile Iron",G468="Cast Iron",G468="Unknown"),(H468="Unknown")),(AND(OR(H468="Non-lead",H468="Copper",H468="Galvanized",H468="Plastic",H468="Ductile Iron",H468="Cast Iron"),(G468="Unknown")))),"Unknown",""))))</f>
        <v>Non-lead</v>
      </c>
      <c r="G468" s="12" t="s">
        <v>5089</v>
      </c>
      <c r="H468" s="12" t="s">
        <v>5109</v>
      </c>
      <c r="I468" s="12" t="s">
        <v>76</v>
      </c>
      <c r="K468" s="12" t="s">
        <v>5091</v>
      </c>
      <c r="L468" s="12" t="s">
        <v>5102</v>
      </c>
      <c r="M468" s="12" t="s">
        <v>5106</v>
      </c>
      <c r="P468" s="12" t="s">
        <v>5150</v>
      </c>
      <c r="Q468" s="12" t="s">
        <v>4368</v>
      </c>
      <c r="R468" s="12">
        <v>99</v>
      </c>
    </row>
    <row r="469" spans="1:18" s="12" customFormat="1" ht="60" x14ac:dyDescent="0.25">
      <c r="A469" s="12" t="s">
        <v>2478</v>
      </c>
      <c r="B469" s="12" t="s">
        <v>2479</v>
      </c>
      <c r="C469" s="12" t="s">
        <v>394</v>
      </c>
      <c r="D469" s="12">
        <v>1</v>
      </c>
      <c r="E469" s="12" t="s">
        <v>2480</v>
      </c>
      <c r="F469" s="20" t="str">
        <f>IF(OR((G469="Lead"),(H469="Lead")),"Lead",IF(OR((G469="GRR"),(H469="GRR")),"GRR",IF(AND(OR((G469="Non-Lead"),(G469="Copper"),(G469="Galvanized"),(G469="Plastic"),(G469="Ductile Iron"),(G469="Cast Iron")),(OR((H469="Non-Lead"),(H469="Copper"),(H469="Galvanized"),(H469="Plastic"),(H469="Ductile Iron"),(H469="Cast Iron")))),"Non-lead",IF(OR(AND(OR(G469="Non-lead",G469="Copper",G469="Galvanized",G469="Plastic",G469="Ductile Iron",G469="Cast Iron",G469="Unknown"),(H469="Unknown")),(AND(OR(H469="Non-lead",H469="Copper",H469="Galvanized",H469="Plastic",H469="Ductile Iron",H469="Cast Iron"),(G469="Unknown")))),"Unknown",""))))</f>
        <v>Non-lead</v>
      </c>
      <c r="G469" s="12" t="s">
        <v>5089</v>
      </c>
      <c r="H469" s="12" t="s">
        <v>5089</v>
      </c>
      <c r="I469" s="12" t="s">
        <v>76</v>
      </c>
      <c r="K469" s="12" t="s">
        <v>5091</v>
      </c>
      <c r="L469" s="12" t="s">
        <v>5102</v>
      </c>
      <c r="M469" s="12" t="s">
        <v>5092</v>
      </c>
      <c r="P469" s="12" t="s">
        <v>5253</v>
      </c>
      <c r="Q469" s="12">
        <v>1980</v>
      </c>
      <c r="R469" s="12">
        <v>99</v>
      </c>
    </row>
    <row r="470" spans="1:18" s="12" customFormat="1" ht="60" x14ac:dyDescent="0.25">
      <c r="A470" s="12" t="s">
        <v>2481</v>
      </c>
      <c r="B470" s="12" t="s">
        <v>2482</v>
      </c>
      <c r="C470" s="12" t="s">
        <v>101</v>
      </c>
      <c r="D470" s="12">
        <v>1</v>
      </c>
      <c r="E470" s="12" t="s">
        <v>2480</v>
      </c>
      <c r="F470" s="20" t="str">
        <f>IF(OR((G470="Lead"),(H470="Lead")),"Lead",IF(OR((G470="GRR"),(H470="GRR")),"GRR",IF(AND(OR((G470="Non-Lead"),(G470="Copper"),(G470="Galvanized"),(G470="Plastic"),(G470="Ductile Iron"),(G470="Cast Iron")),(OR((H470="Non-Lead"),(H470="Copper"),(H470="Galvanized"),(H470="Plastic"),(H470="Ductile Iron"),(H470="Cast Iron")))),"Non-lead",IF(OR(AND(OR(G470="Non-lead",G470="Copper",G470="Galvanized",G470="Plastic",G470="Ductile Iron",G470="Cast Iron",G470="Unknown"),(H470="Unknown")),(AND(OR(H470="Non-lead",H470="Copper",H470="Galvanized",H470="Plastic",H470="Ductile Iron",H470="Cast Iron"),(G470="Unknown")))),"Unknown",""))))</f>
        <v>Non-lead</v>
      </c>
      <c r="G470" s="12" t="s">
        <v>5089</v>
      </c>
      <c r="H470" s="12" t="s">
        <v>5109</v>
      </c>
      <c r="I470" s="12" t="s">
        <v>76</v>
      </c>
      <c r="K470" s="12" t="s">
        <v>5091</v>
      </c>
      <c r="L470" s="12" t="s">
        <v>5102</v>
      </c>
      <c r="M470" s="12" t="s">
        <v>5092</v>
      </c>
      <c r="Q470" s="12">
        <v>2000</v>
      </c>
      <c r="R470" s="12">
        <v>1</v>
      </c>
    </row>
    <row r="471" spans="1:18" s="12" customFormat="1" ht="60" x14ac:dyDescent="0.25">
      <c r="A471" s="12" t="s">
        <v>2483</v>
      </c>
      <c r="B471" s="12" t="s">
        <v>2484</v>
      </c>
      <c r="C471" s="12" t="s">
        <v>2485</v>
      </c>
      <c r="D471" s="12">
        <v>10</v>
      </c>
      <c r="E471" s="12" t="s">
        <v>2480</v>
      </c>
      <c r="F471" s="20" t="str">
        <f>IF(OR((G471="Lead"),(H471="Lead")),"Lead",IF(OR((G471="GRR"),(H471="GRR")),"GRR",IF(AND(OR((G471="Non-Lead"),(G471="Copper"),(G471="Galvanized"),(G471="Plastic"),(G471="Ductile Iron"),(G471="Cast Iron")),(OR((H471="Non-Lead"),(H471="Copper"),(H471="Galvanized"),(H471="Plastic"),(H471="Ductile Iron"),(H471="Cast Iron")))),"Non-lead",IF(OR(AND(OR(G471="Non-lead",G471="Copper",G471="Galvanized",G471="Plastic",G471="Ductile Iron",G471="Cast Iron",G471="Unknown"),(H471="Unknown")),(AND(OR(H471="Non-lead",H471="Copper",H471="Galvanized",H471="Plastic",H471="Ductile Iron",H471="Cast Iron"),(G471="Unknown")))),"Unknown",""))))</f>
        <v>Non-lead</v>
      </c>
      <c r="G471" s="12" t="s">
        <v>5089</v>
      </c>
      <c r="H471" s="12" t="s">
        <v>5126</v>
      </c>
      <c r="I471" s="12" t="s">
        <v>76</v>
      </c>
      <c r="K471" s="12" t="s">
        <v>5091</v>
      </c>
      <c r="L471" s="12" t="s">
        <v>5102</v>
      </c>
      <c r="M471" s="12" t="s">
        <v>5106</v>
      </c>
      <c r="R471" s="12">
        <v>1</v>
      </c>
    </row>
    <row r="472" spans="1:18" s="12" customFormat="1" ht="30" x14ac:dyDescent="0.25">
      <c r="A472" s="12" t="s">
        <v>2499</v>
      </c>
      <c r="B472" s="12" t="s">
        <v>2500</v>
      </c>
      <c r="C472" s="12" t="s">
        <v>413</v>
      </c>
      <c r="D472" s="12">
        <v>12</v>
      </c>
      <c r="E472" s="12" t="s">
        <v>2501</v>
      </c>
      <c r="F472" s="20" t="str">
        <f>IF(OR((G472="Lead"),(H472="Lead")),"Lead",IF(OR((G472="GRR"),(H472="GRR")),"GRR",IF(AND(OR((G472="Non-Lead"),(G472="Copper"),(G472="Galvanized"),(G472="Plastic"),(G472="Ductile Iron"),(G472="Cast Iron")),(OR((H472="Non-Lead"),(H472="Copper"),(H472="Galvanized"),(H472="Plastic"),(H472="Ductile Iron"),(H472="Cast Iron")))),"Non-lead",IF(OR(AND(OR(G472="Non-lead",G472="Copper",G472="Galvanized",G472="Plastic",G472="Ductile Iron",G472="Cast Iron",G472="Unknown"),(H472="Unknown")),(AND(OR(H472="Non-lead",H472="Copper",H472="Galvanized",H472="Plastic",H472="Ductile Iron",H472="Cast Iron"),(G472="Unknown")))),"Unknown",""))))</f>
        <v>Non-lead</v>
      </c>
      <c r="G472" s="12" t="s">
        <v>5095</v>
      </c>
      <c r="H472" s="12" t="s">
        <v>5095</v>
      </c>
      <c r="I472" s="12" t="s">
        <v>76</v>
      </c>
      <c r="K472" s="12" t="s">
        <v>5091</v>
      </c>
      <c r="L472" s="12" t="s">
        <v>5102</v>
      </c>
      <c r="M472" s="12" t="s">
        <v>5092</v>
      </c>
      <c r="P472" s="12" t="s">
        <v>5255</v>
      </c>
      <c r="Q472" s="12">
        <v>2023</v>
      </c>
      <c r="R472" s="12">
        <v>1</v>
      </c>
    </row>
    <row r="473" spans="1:18" s="12" customFormat="1" ht="45" x14ac:dyDescent="0.25">
      <c r="A473" s="12" t="s">
        <v>2502</v>
      </c>
      <c r="B473" s="12" t="s">
        <v>2503</v>
      </c>
      <c r="C473" s="12">
        <v>3</v>
      </c>
      <c r="D473" s="12">
        <v>2</v>
      </c>
      <c r="E473" s="12" t="s">
        <v>2504</v>
      </c>
      <c r="F473" s="20" t="str">
        <f>IF(OR((G473="Lead"),(H473="Lead")),"Lead",IF(OR((G473="GRR"),(H473="GRR")),"GRR",IF(AND(OR((G473="Non-Lead"),(G473="Copper"),(G473="Galvanized"),(G473="Plastic"),(G473="Ductile Iron"),(G473="Cast Iron")),(OR((H473="Non-Lead"),(H473="Copper"),(H473="Galvanized"),(H473="Plastic"),(H473="Ductile Iron"),(H473="Cast Iron")))),"Non-lead",IF(OR(AND(OR(G473="Non-lead",G473="Copper",G473="Galvanized",G473="Plastic",G473="Ductile Iron",G473="Cast Iron",G473="Unknown"),(H473="Unknown")),(AND(OR(H473="Non-lead",H473="Copper",H473="Galvanized",H473="Plastic",H473="Ductile Iron",H473="Cast Iron"),(G473="Unknown")))),"Unknown",""))))</f>
        <v>Non-lead</v>
      </c>
      <c r="G473" s="12" t="s">
        <v>5089</v>
      </c>
      <c r="H473" s="12" t="s">
        <v>5089</v>
      </c>
      <c r="I473" s="12" t="s">
        <v>76</v>
      </c>
      <c r="K473" s="12" t="s">
        <v>5091</v>
      </c>
      <c r="L473" s="12" t="s">
        <v>5113</v>
      </c>
      <c r="M473" s="12" t="s">
        <v>5096</v>
      </c>
      <c r="P473" s="12" t="s">
        <v>5256</v>
      </c>
      <c r="Q473" s="12">
        <v>1950</v>
      </c>
      <c r="R473" s="12">
        <v>11</v>
      </c>
    </row>
    <row r="474" spans="1:18" s="12" customFormat="1" ht="30" x14ac:dyDescent="0.25">
      <c r="A474" s="12" t="s">
        <v>2505</v>
      </c>
      <c r="B474" s="12" t="s">
        <v>2506</v>
      </c>
      <c r="C474" s="12" t="s">
        <v>1152</v>
      </c>
      <c r="D474" s="12">
        <v>2</v>
      </c>
      <c r="E474" s="12" t="s">
        <v>2504</v>
      </c>
      <c r="F474" s="20" t="str">
        <f>IF(OR((G474="Lead"),(H474="Lead")),"Lead",IF(OR((G474="GRR"),(H474="GRR")),"GRR",IF(AND(OR((G474="Non-Lead"),(G474="Copper"),(G474="Galvanized"),(G474="Plastic"),(G474="Ductile Iron"),(G474="Cast Iron")),(OR((H474="Non-Lead"),(H474="Copper"),(H474="Galvanized"),(H474="Plastic"),(H474="Ductile Iron"),(H474="Cast Iron")))),"Non-lead",IF(OR(AND(OR(G474="Non-lead",G474="Copper",G474="Galvanized",G474="Plastic",G474="Ductile Iron",G474="Cast Iron",G474="Unknown"),(H474="Unknown")),(AND(OR(H474="Non-lead",H474="Copper",H474="Galvanized",H474="Plastic",H474="Ductile Iron",H474="Cast Iron"),(G474="Unknown")))),"Unknown",""))))</f>
        <v>Non-lead</v>
      </c>
      <c r="G474" s="12" t="s">
        <v>5109</v>
      </c>
      <c r="H474" s="12" t="s">
        <v>5109</v>
      </c>
      <c r="I474" s="12" t="s">
        <v>76</v>
      </c>
      <c r="K474" s="12" t="s">
        <v>5091</v>
      </c>
      <c r="L474" s="12" t="s">
        <v>5113</v>
      </c>
      <c r="M474" s="12" t="s">
        <v>5096</v>
      </c>
      <c r="P474" s="12" t="s">
        <v>5133</v>
      </c>
      <c r="Q474" s="12">
        <v>1998</v>
      </c>
      <c r="R474" s="12">
        <v>11</v>
      </c>
    </row>
    <row r="475" spans="1:18" s="12" customFormat="1" ht="30" x14ac:dyDescent="0.25">
      <c r="A475" s="12" t="s">
        <v>2507</v>
      </c>
      <c r="B475" s="12" t="s">
        <v>2508</v>
      </c>
      <c r="C475" s="12" t="s">
        <v>670</v>
      </c>
      <c r="D475" s="12">
        <v>1</v>
      </c>
      <c r="E475" s="12" t="s">
        <v>2504</v>
      </c>
      <c r="F475" s="20" t="str">
        <f>IF(OR((G475="Lead"),(H475="Lead")),"Lead",IF(OR((G475="GRR"),(H475="GRR")),"GRR",IF(AND(OR((G475="Non-Lead"),(G475="Copper"),(G475="Galvanized"),(G475="Plastic"),(G475="Ductile Iron"),(G475="Cast Iron")),(OR((H475="Non-Lead"),(H475="Copper"),(H475="Galvanized"),(H475="Plastic"),(H475="Ductile Iron"),(H475="Cast Iron")))),"Non-lead",IF(OR(AND(OR(G475="Non-lead",G475="Copper",G475="Galvanized",G475="Plastic",G475="Ductile Iron",G475="Cast Iron",G475="Unknown"),(H475="Unknown")),(AND(OR(H475="Non-lead",H475="Copper",H475="Galvanized",H475="Plastic",H475="Ductile Iron",H475="Cast Iron"),(G475="Unknown")))),"Unknown",""))))</f>
        <v>Non-lead</v>
      </c>
      <c r="G475" s="12" t="s">
        <v>5089</v>
      </c>
      <c r="H475" s="12" t="s">
        <v>5126</v>
      </c>
      <c r="I475" s="12" t="s">
        <v>76</v>
      </c>
      <c r="K475" s="12" t="s">
        <v>5091</v>
      </c>
      <c r="L475" s="12" t="s">
        <v>5102</v>
      </c>
      <c r="M475" s="12" t="s">
        <v>5096</v>
      </c>
      <c r="Q475" s="12">
        <v>1939</v>
      </c>
      <c r="R475" s="12">
        <v>10</v>
      </c>
    </row>
    <row r="476" spans="1:18" s="12" customFormat="1" ht="45" x14ac:dyDescent="0.25">
      <c r="A476" s="12" t="s">
        <v>2522</v>
      </c>
      <c r="B476" s="12" t="s">
        <v>2523</v>
      </c>
      <c r="C476" s="12" t="s">
        <v>496</v>
      </c>
      <c r="D476" s="12">
        <v>2</v>
      </c>
      <c r="E476" s="12" t="s">
        <v>2524</v>
      </c>
      <c r="F476" s="20" t="str">
        <f>IF(OR((G476="Lead"),(H476="Lead")),"Lead",IF(OR((G476="GRR"),(H476="GRR")),"GRR",IF(AND(OR((G476="Non-Lead"),(G476="Copper"),(G476="Galvanized"),(G476="Plastic"),(G476="Ductile Iron"),(G476="Cast Iron")),(OR((H476="Non-Lead"),(H476="Copper"),(H476="Galvanized"),(H476="Plastic"),(H476="Ductile Iron"),(H476="Cast Iron")))),"Non-lead",IF(OR(AND(OR(G476="Non-lead",G476="Copper",G476="Galvanized",G476="Plastic",G476="Ductile Iron",G476="Cast Iron",G476="Unknown"),(H476="Unknown")),(AND(OR(H476="Non-lead",H476="Copper",H476="Galvanized",H476="Plastic",H476="Ductile Iron",H476="Cast Iron"),(G476="Unknown")))),"Unknown",""))))</f>
        <v>Non-lead</v>
      </c>
      <c r="G476" s="12" t="s">
        <v>5089</v>
      </c>
      <c r="H476" s="12" t="s">
        <v>5109</v>
      </c>
      <c r="I476" s="12" t="s">
        <v>76</v>
      </c>
      <c r="K476" s="12" t="s">
        <v>5091</v>
      </c>
      <c r="L476" s="12" t="s">
        <v>5102</v>
      </c>
      <c r="M476" s="12" t="s">
        <v>5096</v>
      </c>
      <c r="P476" s="12" t="s">
        <v>5257</v>
      </c>
      <c r="Q476" s="12">
        <v>1920</v>
      </c>
      <c r="R476" s="12">
        <v>10</v>
      </c>
    </row>
    <row r="477" spans="1:18" s="12" customFormat="1" ht="45" x14ac:dyDescent="0.25">
      <c r="A477" s="12" t="s">
        <v>2525</v>
      </c>
      <c r="B477" s="12" t="s">
        <v>2526</v>
      </c>
      <c r="C477" s="12" t="s">
        <v>195</v>
      </c>
      <c r="D477" s="12">
        <v>2</v>
      </c>
      <c r="E477" s="12" t="s">
        <v>2524</v>
      </c>
      <c r="F477" s="20" t="str">
        <f>IF(OR((G477="Lead"),(H477="Lead")),"Lead",IF(OR((G477="GRR"),(H477="GRR")),"GRR",IF(AND(OR((G477="Non-Lead"),(G477="Copper"),(G477="Galvanized"),(G477="Plastic"),(G477="Ductile Iron"),(G477="Cast Iron")),(OR((H477="Non-Lead"),(H477="Copper"),(H477="Galvanized"),(H477="Plastic"),(H477="Ductile Iron"),(H477="Cast Iron")))),"Non-lead",IF(OR(AND(OR(G477="Non-lead",G477="Copper",G477="Galvanized",G477="Plastic",G477="Ductile Iron",G477="Cast Iron",G477="Unknown"),(H477="Unknown")),(AND(OR(H477="Non-lead",H477="Copper",H477="Galvanized",H477="Plastic",H477="Ductile Iron",H477="Cast Iron"),(G477="Unknown")))),"Unknown",""))))</f>
        <v>Non-lead</v>
      </c>
      <c r="G477" s="12" t="s">
        <v>5089</v>
      </c>
      <c r="H477" s="12" t="s">
        <v>5109</v>
      </c>
      <c r="I477" s="12" t="s">
        <v>76</v>
      </c>
      <c r="K477" s="12" t="s">
        <v>5091</v>
      </c>
      <c r="L477" s="12" t="s">
        <v>5102</v>
      </c>
      <c r="M477" s="12" t="s">
        <v>5096</v>
      </c>
      <c r="P477" s="12" t="s">
        <v>5256</v>
      </c>
      <c r="Q477" s="12">
        <v>1950</v>
      </c>
      <c r="R477" s="12">
        <v>10</v>
      </c>
    </row>
    <row r="478" spans="1:18" s="12" customFormat="1" ht="45" x14ac:dyDescent="0.25">
      <c r="A478" s="12" t="s">
        <v>2566</v>
      </c>
      <c r="B478" s="12" t="s">
        <v>2567</v>
      </c>
      <c r="C478" s="12">
        <v>14</v>
      </c>
      <c r="D478" s="12">
        <v>2</v>
      </c>
      <c r="E478" s="12" t="s">
        <v>2568</v>
      </c>
      <c r="F478" s="20" t="str">
        <f>IF(OR((G478="Lead"),(H478="Lead")),"Lead",IF(OR((G478="GRR"),(H478="GRR")),"GRR",IF(AND(OR((G478="Non-Lead"),(G478="Copper"),(G478="Galvanized"),(G478="Plastic"),(G478="Ductile Iron"),(G478="Cast Iron")),(OR((H478="Non-Lead"),(H478="Copper"),(H478="Galvanized"),(H478="Plastic"),(H478="Ductile Iron"),(H478="Cast Iron")))),"Non-lead",IF(OR(AND(OR(G478="Non-lead",G478="Copper",G478="Galvanized",G478="Plastic",G478="Ductile Iron",G478="Cast Iron",G478="Unknown"),(H478="Unknown")),(AND(OR(H478="Non-lead",H478="Copper",H478="Galvanized",H478="Plastic",H478="Ductile Iron",H478="Cast Iron"),(G478="Unknown")))),"Unknown",""))))</f>
        <v>Non-lead</v>
      </c>
      <c r="G478" s="12" t="s">
        <v>5089</v>
      </c>
      <c r="H478" s="12" t="s">
        <v>5109</v>
      </c>
      <c r="I478" s="12" t="s">
        <v>76</v>
      </c>
      <c r="K478" s="12" t="s">
        <v>5091</v>
      </c>
      <c r="L478" s="12" t="s">
        <v>5110</v>
      </c>
      <c r="M478" s="12" t="s">
        <v>5096</v>
      </c>
      <c r="P478" s="12" t="s">
        <v>5258</v>
      </c>
      <c r="Q478" s="12">
        <v>1991</v>
      </c>
      <c r="R478" s="12">
        <v>15</v>
      </c>
    </row>
    <row r="479" spans="1:18" s="12" customFormat="1" ht="45" x14ac:dyDescent="0.25">
      <c r="A479" s="12" t="s">
        <v>2569</v>
      </c>
      <c r="B479" s="12" t="s">
        <v>2570</v>
      </c>
      <c r="C479" s="12">
        <v>1</v>
      </c>
      <c r="D479" s="12">
        <v>1</v>
      </c>
      <c r="E479" s="12" t="s">
        <v>2568</v>
      </c>
      <c r="F479" s="20" t="str">
        <f>IF(OR((G479="Lead"),(H479="Lead")),"Lead",IF(OR((G479="GRR"),(H479="GRR")),"GRR",IF(AND(OR((G479="Non-Lead"),(G479="Copper"),(G479="Galvanized"),(G479="Plastic"),(G479="Ductile Iron"),(G479="Cast Iron")),(OR((H479="Non-Lead"),(H479="Copper"),(H479="Galvanized"),(H479="Plastic"),(H479="Ductile Iron"),(H479="Cast Iron")))),"Non-lead",IF(OR(AND(OR(G479="Non-lead",G479="Copper",G479="Galvanized",G479="Plastic",G479="Ductile Iron",G479="Cast Iron",G479="Unknown"),(H479="Unknown")),(AND(OR(H479="Non-lead",H479="Copper",H479="Galvanized",H479="Plastic",H479="Ductile Iron",H479="Cast Iron"),(G479="Unknown")))),"Unknown",""))))</f>
        <v>Non-lead</v>
      </c>
      <c r="G479" s="12" t="s">
        <v>5089</v>
      </c>
      <c r="H479" s="12" t="s">
        <v>5109</v>
      </c>
      <c r="I479" s="12" t="s">
        <v>76</v>
      </c>
      <c r="K479" s="12" t="s">
        <v>5091</v>
      </c>
      <c r="L479" s="12" t="s">
        <v>5110</v>
      </c>
      <c r="M479" s="12" t="s">
        <v>5096</v>
      </c>
      <c r="P479" s="12" t="s">
        <v>5258</v>
      </c>
      <c r="Q479" s="12">
        <v>1995</v>
      </c>
      <c r="R479" s="12">
        <v>15</v>
      </c>
    </row>
    <row r="480" spans="1:18" s="12" customFormat="1" ht="45" x14ac:dyDescent="0.25">
      <c r="A480" s="12" t="s">
        <v>2571</v>
      </c>
      <c r="B480" s="12" t="s">
        <v>2572</v>
      </c>
      <c r="C480" s="12">
        <v>10</v>
      </c>
      <c r="D480" s="12">
        <v>1</v>
      </c>
      <c r="E480" s="12" t="s">
        <v>2568</v>
      </c>
      <c r="F480" s="20" t="str">
        <f>IF(OR((G480="Lead"),(H480="Lead")),"Lead",IF(OR((G480="GRR"),(H480="GRR")),"GRR",IF(AND(OR((G480="Non-Lead"),(G480="Copper"),(G480="Galvanized"),(G480="Plastic"),(G480="Ductile Iron"),(G480="Cast Iron")),(OR((H480="Non-Lead"),(H480="Copper"),(H480="Galvanized"),(H480="Plastic"),(H480="Ductile Iron"),(H480="Cast Iron")))),"Non-lead",IF(OR(AND(OR(G480="Non-lead",G480="Copper",G480="Galvanized",G480="Plastic",G480="Ductile Iron",G480="Cast Iron",G480="Unknown"),(H480="Unknown")),(AND(OR(H480="Non-lead",H480="Copper",H480="Galvanized",H480="Plastic",H480="Ductile Iron",H480="Cast Iron"),(G480="Unknown")))),"Unknown",""))))</f>
        <v>Non-lead</v>
      </c>
      <c r="G480" s="12" t="s">
        <v>5089</v>
      </c>
      <c r="H480" s="12" t="s">
        <v>5109</v>
      </c>
      <c r="I480" s="12" t="s">
        <v>76</v>
      </c>
      <c r="K480" s="12" t="s">
        <v>5091</v>
      </c>
      <c r="L480" s="12" t="s">
        <v>5110</v>
      </c>
      <c r="M480" s="12" t="s">
        <v>5096</v>
      </c>
      <c r="P480" s="12" t="s">
        <v>5258</v>
      </c>
      <c r="Q480" s="12">
        <v>1995</v>
      </c>
      <c r="R480" s="12">
        <v>15</v>
      </c>
    </row>
    <row r="481" spans="1:18" s="12" customFormat="1" ht="45" x14ac:dyDescent="0.25">
      <c r="A481" s="12" t="s">
        <v>2573</v>
      </c>
      <c r="B481" s="12" t="s">
        <v>2574</v>
      </c>
      <c r="C481" s="12">
        <v>7</v>
      </c>
      <c r="D481" s="12">
        <v>2</v>
      </c>
      <c r="E481" s="12" t="s">
        <v>2568</v>
      </c>
      <c r="F481" s="20" t="str">
        <f>IF(OR((G481="Lead"),(H481="Lead")),"Lead",IF(OR((G481="GRR"),(H481="GRR")),"GRR",IF(AND(OR((G481="Non-Lead"),(G481="Copper"),(G481="Galvanized"),(G481="Plastic"),(G481="Ductile Iron"),(G481="Cast Iron")),(OR((H481="Non-Lead"),(H481="Copper"),(H481="Galvanized"),(H481="Plastic"),(H481="Ductile Iron"),(H481="Cast Iron")))),"Non-lead",IF(OR(AND(OR(G481="Non-lead",G481="Copper",G481="Galvanized",G481="Plastic",G481="Ductile Iron",G481="Cast Iron",G481="Unknown"),(H481="Unknown")),(AND(OR(H481="Non-lead",H481="Copper",H481="Galvanized",H481="Plastic",H481="Ductile Iron",H481="Cast Iron"),(G481="Unknown")))),"Unknown",""))))</f>
        <v>Non-lead</v>
      </c>
      <c r="G481" s="12" t="s">
        <v>5089</v>
      </c>
      <c r="H481" s="12" t="s">
        <v>5109</v>
      </c>
      <c r="I481" s="12" t="s">
        <v>76</v>
      </c>
      <c r="K481" s="12" t="s">
        <v>5091</v>
      </c>
      <c r="L481" s="12" t="s">
        <v>5110</v>
      </c>
      <c r="M481" s="12" t="s">
        <v>5096</v>
      </c>
      <c r="P481" s="12" t="s">
        <v>5258</v>
      </c>
      <c r="Q481" s="12">
        <v>1995</v>
      </c>
      <c r="R481" s="12">
        <v>15</v>
      </c>
    </row>
    <row r="482" spans="1:18" s="12" customFormat="1" ht="45" x14ac:dyDescent="0.25">
      <c r="A482" s="12" t="s">
        <v>2575</v>
      </c>
      <c r="B482" s="12" t="s">
        <v>2576</v>
      </c>
      <c r="C482" s="12">
        <v>3</v>
      </c>
      <c r="D482" s="12">
        <v>2</v>
      </c>
      <c r="E482" s="12" t="s">
        <v>2568</v>
      </c>
      <c r="F482" s="20" t="str">
        <f>IF(OR((G482="Lead"),(H482="Lead")),"Lead",IF(OR((G482="GRR"),(H482="GRR")),"GRR",IF(AND(OR((G482="Non-Lead"),(G482="Copper"),(G482="Galvanized"),(G482="Plastic"),(G482="Ductile Iron"),(G482="Cast Iron")),(OR((H482="Non-Lead"),(H482="Copper"),(H482="Galvanized"),(H482="Plastic"),(H482="Ductile Iron"),(H482="Cast Iron")))),"Non-lead",IF(OR(AND(OR(G482="Non-lead",G482="Copper",G482="Galvanized",G482="Plastic",G482="Ductile Iron",G482="Cast Iron",G482="Unknown"),(H482="Unknown")),(AND(OR(H482="Non-lead",H482="Copper",H482="Galvanized",H482="Plastic",H482="Ductile Iron",H482="Cast Iron"),(G482="Unknown")))),"Unknown",""))))</f>
        <v>Non-lead</v>
      </c>
      <c r="G482" s="12" t="s">
        <v>5089</v>
      </c>
      <c r="H482" s="12" t="s">
        <v>5109</v>
      </c>
      <c r="I482" s="12" t="s">
        <v>76</v>
      </c>
      <c r="K482" s="12" t="s">
        <v>5091</v>
      </c>
      <c r="L482" s="12" t="s">
        <v>5110</v>
      </c>
      <c r="M482" s="12" t="s">
        <v>5096</v>
      </c>
      <c r="P482" s="12" t="s">
        <v>5258</v>
      </c>
      <c r="Q482" s="12">
        <v>1995</v>
      </c>
      <c r="R482" s="12">
        <v>15</v>
      </c>
    </row>
    <row r="483" spans="1:18" s="12" customFormat="1" ht="45" x14ac:dyDescent="0.25">
      <c r="A483" s="12" t="s">
        <v>2577</v>
      </c>
      <c r="B483" s="12" t="s">
        <v>2578</v>
      </c>
      <c r="C483" s="12">
        <v>5</v>
      </c>
      <c r="D483" s="12">
        <v>1</v>
      </c>
      <c r="E483" s="12" t="s">
        <v>2568</v>
      </c>
      <c r="F483" s="20" t="str">
        <f>IF(OR((G483="Lead"),(H483="Lead")),"Lead",IF(OR((G483="GRR"),(H483="GRR")),"GRR",IF(AND(OR((G483="Non-Lead"),(G483="Copper"),(G483="Galvanized"),(G483="Plastic"),(G483="Ductile Iron"),(G483="Cast Iron")),(OR((H483="Non-Lead"),(H483="Copper"),(H483="Galvanized"),(H483="Plastic"),(H483="Ductile Iron"),(H483="Cast Iron")))),"Non-lead",IF(OR(AND(OR(G483="Non-lead",G483="Copper",G483="Galvanized",G483="Plastic",G483="Ductile Iron",G483="Cast Iron",G483="Unknown"),(H483="Unknown")),(AND(OR(H483="Non-lead",H483="Copper",H483="Galvanized",H483="Plastic",H483="Ductile Iron",H483="Cast Iron"),(G483="Unknown")))),"Unknown",""))))</f>
        <v>Non-lead</v>
      </c>
      <c r="G483" s="12" t="s">
        <v>5089</v>
      </c>
      <c r="H483" s="12" t="s">
        <v>5109</v>
      </c>
      <c r="I483" s="12" t="s">
        <v>76</v>
      </c>
      <c r="K483" s="12" t="s">
        <v>5091</v>
      </c>
      <c r="L483" s="12" t="s">
        <v>5110</v>
      </c>
      <c r="M483" s="12" t="s">
        <v>5096</v>
      </c>
      <c r="P483" s="12" t="s">
        <v>5258</v>
      </c>
      <c r="Q483" s="12">
        <v>1996</v>
      </c>
      <c r="R483" s="12">
        <v>15</v>
      </c>
    </row>
    <row r="484" spans="1:18" s="12" customFormat="1" ht="45" x14ac:dyDescent="0.25">
      <c r="A484" s="12" t="s">
        <v>2579</v>
      </c>
      <c r="B484" s="12" t="s">
        <v>2580</v>
      </c>
      <c r="C484" s="12">
        <v>7</v>
      </c>
      <c r="D484" s="12">
        <v>1</v>
      </c>
      <c r="E484" s="12" t="s">
        <v>2568</v>
      </c>
      <c r="F484" s="20" t="str">
        <f>IF(OR((G484="Lead"),(H484="Lead")),"Lead",IF(OR((G484="GRR"),(H484="GRR")),"GRR",IF(AND(OR((G484="Non-Lead"),(G484="Copper"),(G484="Galvanized"),(G484="Plastic"),(G484="Ductile Iron"),(G484="Cast Iron")),(OR((H484="Non-Lead"),(H484="Copper"),(H484="Galvanized"),(H484="Plastic"),(H484="Ductile Iron"),(H484="Cast Iron")))),"Non-lead",IF(OR(AND(OR(G484="Non-lead",G484="Copper",G484="Galvanized",G484="Plastic",G484="Ductile Iron",G484="Cast Iron",G484="Unknown"),(H484="Unknown")),(AND(OR(H484="Non-lead",H484="Copper",H484="Galvanized",H484="Plastic",H484="Ductile Iron",H484="Cast Iron"),(G484="Unknown")))),"Unknown",""))))</f>
        <v>Non-lead</v>
      </c>
      <c r="G484" s="12" t="s">
        <v>5089</v>
      </c>
      <c r="H484" s="12" t="s">
        <v>5109</v>
      </c>
      <c r="I484" s="12" t="s">
        <v>76</v>
      </c>
      <c r="K484" s="12" t="s">
        <v>5091</v>
      </c>
      <c r="L484" s="12" t="s">
        <v>5110</v>
      </c>
      <c r="M484" s="12" t="s">
        <v>5096</v>
      </c>
      <c r="P484" s="12" t="s">
        <v>5258</v>
      </c>
      <c r="Q484" s="12">
        <v>1996</v>
      </c>
      <c r="R484" s="12">
        <v>15</v>
      </c>
    </row>
    <row r="485" spans="1:18" s="12" customFormat="1" ht="45" x14ac:dyDescent="0.25">
      <c r="A485" s="12" t="s">
        <v>2581</v>
      </c>
      <c r="B485" s="12" t="s">
        <v>2582</v>
      </c>
      <c r="C485" s="12">
        <v>8</v>
      </c>
      <c r="D485" s="12">
        <v>1</v>
      </c>
      <c r="E485" s="12" t="s">
        <v>2568</v>
      </c>
      <c r="F485" s="20" t="str">
        <f>IF(OR((G485="Lead"),(H485="Lead")),"Lead",IF(OR((G485="GRR"),(H485="GRR")),"GRR",IF(AND(OR((G485="Non-Lead"),(G485="Copper"),(G485="Galvanized"),(G485="Plastic"),(G485="Ductile Iron"),(G485="Cast Iron")),(OR((H485="Non-Lead"),(H485="Copper"),(H485="Galvanized"),(H485="Plastic"),(H485="Ductile Iron"),(H485="Cast Iron")))),"Non-lead",IF(OR(AND(OR(G485="Non-lead",G485="Copper",G485="Galvanized",G485="Plastic",G485="Ductile Iron",G485="Cast Iron",G485="Unknown"),(H485="Unknown")),(AND(OR(H485="Non-lead",H485="Copper",H485="Galvanized",H485="Plastic",H485="Ductile Iron",H485="Cast Iron"),(G485="Unknown")))),"Unknown",""))))</f>
        <v>Non-lead</v>
      </c>
      <c r="G485" s="12" t="s">
        <v>5089</v>
      </c>
      <c r="H485" s="12" t="s">
        <v>5109</v>
      </c>
      <c r="I485" s="12" t="s">
        <v>76</v>
      </c>
      <c r="K485" s="12" t="s">
        <v>5091</v>
      </c>
      <c r="L485" s="12" t="s">
        <v>5110</v>
      </c>
      <c r="M485" s="12" t="s">
        <v>5096</v>
      </c>
      <c r="P485" s="12" t="s">
        <v>5258</v>
      </c>
      <c r="Q485" s="12">
        <v>1996</v>
      </c>
      <c r="R485" s="12">
        <v>15</v>
      </c>
    </row>
    <row r="486" spans="1:18" s="12" customFormat="1" ht="45" x14ac:dyDescent="0.25">
      <c r="A486" s="12" t="s">
        <v>2583</v>
      </c>
      <c r="B486" s="12" t="s">
        <v>2584</v>
      </c>
      <c r="C486" s="12">
        <v>9</v>
      </c>
      <c r="D486" s="12">
        <v>1</v>
      </c>
      <c r="E486" s="12" t="s">
        <v>2568</v>
      </c>
      <c r="F486" s="20" t="str">
        <f>IF(OR((G486="Lead"),(H486="Lead")),"Lead",IF(OR((G486="GRR"),(H486="GRR")),"GRR",IF(AND(OR((G486="Non-Lead"),(G486="Copper"),(G486="Galvanized"),(G486="Plastic"),(G486="Ductile Iron"),(G486="Cast Iron")),(OR((H486="Non-Lead"),(H486="Copper"),(H486="Galvanized"),(H486="Plastic"),(H486="Ductile Iron"),(H486="Cast Iron")))),"Non-lead",IF(OR(AND(OR(G486="Non-lead",G486="Copper",G486="Galvanized",G486="Plastic",G486="Ductile Iron",G486="Cast Iron",G486="Unknown"),(H486="Unknown")),(AND(OR(H486="Non-lead",H486="Copper",H486="Galvanized",H486="Plastic",H486="Ductile Iron",H486="Cast Iron"),(G486="Unknown")))),"Unknown",""))))</f>
        <v>Non-lead</v>
      </c>
      <c r="G486" s="12" t="s">
        <v>5089</v>
      </c>
      <c r="H486" s="12" t="s">
        <v>5109</v>
      </c>
      <c r="I486" s="12" t="s">
        <v>76</v>
      </c>
      <c r="K486" s="12" t="s">
        <v>5091</v>
      </c>
      <c r="L486" s="12" t="s">
        <v>5110</v>
      </c>
      <c r="M486" s="12" t="s">
        <v>5096</v>
      </c>
      <c r="P486" s="12" t="s">
        <v>5258</v>
      </c>
      <c r="Q486" s="12">
        <v>1996</v>
      </c>
      <c r="R486" s="12">
        <v>15</v>
      </c>
    </row>
    <row r="487" spans="1:18" s="12" customFormat="1" ht="45" x14ac:dyDescent="0.25">
      <c r="A487" s="12" t="s">
        <v>2585</v>
      </c>
      <c r="B487" s="12" t="s">
        <v>2586</v>
      </c>
      <c r="C487" s="12">
        <v>1</v>
      </c>
      <c r="D487" s="12">
        <v>3</v>
      </c>
      <c r="E487" s="12" t="s">
        <v>2568</v>
      </c>
      <c r="F487" s="20" t="str">
        <f>IF(OR((G487="Lead"),(H487="Lead")),"Lead",IF(OR((G487="GRR"),(H487="GRR")),"GRR",IF(AND(OR((G487="Non-Lead"),(G487="Copper"),(G487="Galvanized"),(G487="Plastic"),(G487="Ductile Iron"),(G487="Cast Iron")),(OR((H487="Non-Lead"),(H487="Copper"),(H487="Galvanized"),(H487="Plastic"),(H487="Ductile Iron"),(H487="Cast Iron")))),"Non-lead",IF(OR(AND(OR(G487="Non-lead",G487="Copper",G487="Galvanized",G487="Plastic",G487="Ductile Iron",G487="Cast Iron",G487="Unknown"),(H487="Unknown")),(AND(OR(H487="Non-lead",H487="Copper",H487="Galvanized",H487="Plastic",H487="Ductile Iron",H487="Cast Iron"),(G487="Unknown")))),"Unknown",""))))</f>
        <v>Non-lead</v>
      </c>
      <c r="G487" s="12" t="s">
        <v>5089</v>
      </c>
      <c r="H487" s="12" t="s">
        <v>5109</v>
      </c>
      <c r="I487" s="12" t="s">
        <v>76</v>
      </c>
      <c r="K487" s="12" t="s">
        <v>5091</v>
      </c>
      <c r="L487" s="12" t="s">
        <v>5110</v>
      </c>
      <c r="M487" s="12" t="s">
        <v>5096</v>
      </c>
      <c r="P487" s="12" t="s">
        <v>5258</v>
      </c>
      <c r="Q487" s="12">
        <v>1996</v>
      </c>
      <c r="R487" s="12">
        <v>15</v>
      </c>
    </row>
    <row r="488" spans="1:18" s="12" customFormat="1" ht="45" x14ac:dyDescent="0.25">
      <c r="A488" s="12" t="s">
        <v>2587</v>
      </c>
      <c r="B488" s="12" t="s">
        <v>2588</v>
      </c>
      <c r="C488" s="12">
        <v>6</v>
      </c>
      <c r="D488" s="12">
        <v>2</v>
      </c>
      <c r="E488" s="12" t="s">
        <v>2568</v>
      </c>
      <c r="F488" s="20" t="str">
        <f>IF(OR((G488="Lead"),(H488="Lead")),"Lead",IF(OR((G488="GRR"),(H488="GRR")),"GRR",IF(AND(OR((G488="Non-Lead"),(G488="Copper"),(G488="Galvanized"),(G488="Plastic"),(G488="Ductile Iron"),(G488="Cast Iron")),(OR((H488="Non-Lead"),(H488="Copper"),(H488="Galvanized"),(H488="Plastic"),(H488="Ductile Iron"),(H488="Cast Iron")))),"Non-lead",IF(OR(AND(OR(G488="Non-lead",G488="Copper",G488="Galvanized",G488="Plastic",G488="Ductile Iron",G488="Cast Iron",G488="Unknown"),(H488="Unknown")),(AND(OR(H488="Non-lead",H488="Copper",H488="Galvanized",H488="Plastic",H488="Ductile Iron",H488="Cast Iron"),(G488="Unknown")))),"Unknown",""))))</f>
        <v>Non-lead</v>
      </c>
      <c r="G488" s="12" t="s">
        <v>5089</v>
      </c>
      <c r="H488" s="12" t="s">
        <v>5109</v>
      </c>
      <c r="I488" s="12" t="s">
        <v>76</v>
      </c>
      <c r="K488" s="12" t="s">
        <v>5091</v>
      </c>
      <c r="L488" s="12" t="s">
        <v>5110</v>
      </c>
      <c r="M488" s="12" t="s">
        <v>5096</v>
      </c>
      <c r="P488" s="12" t="s">
        <v>5258</v>
      </c>
      <c r="Q488" s="12">
        <v>1996</v>
      </c>
      <c r="R488" s="12">
        <v>15</v>
      </c>
    </row>
    <row r="489" spans="1:18" s="12" customFormat="1" ht="45" x14ac:dyDescent="0.25">
      <c r="A489" s="12" t="s">
        <v>2589</v>
      </c>
      <c r="B489" s="12" t="s">
        <v>2590</v>
      </c>
      <c r="C489" s="12">
        <v>5</v>
      </c>
      <c r="D489" s="12">
        <v>2</v>
      </c>
      <c r="E489" s="12" t="s">
        <v>2568</v>
      </c>
      <c r="F489" s="20" t="str">
        <f>IF(OR((G489="Lead"),(H489="Lead")),"Lead",IF(OR((G489="GRR"),(H489="GRR")),"GRR",IF(AND(OR((G489="Non-Lead"),(G489="Copper"),(G489="Galvanized"),(G489="Plastic"),(G489="Ductile Iron"),(G489="Cast Iron")),(OR((H489="Non-Lead"),(H489="Copper"),(H489="Galvanized"),(H489="Plastic"),(H489="Ductile Iron"),(H489="Cast Iron")))),"Non-lead",IF(OR(AND(OR(G489="Non-lead",G489="Copper",G489="Galvanized",G489="Plastic",G489="Ductile Iron",G489="Cast Iron",G489="Unknown"),(H489="Unknown")),(AND(OR(H489="Non-lead",H489="Copper",H489="Galvanized",H489="Plastic",H489="Ductile Iron",H489="Cast Iron"),(G489="Unknown")))),"Unknown",""))))</f>
        <v>Non-lead</v>
      </c>
      <c r="G489" s="12" t="s">
        <v>5089</v>
      </c>
      <c r="H489" s="12" t="s">
        <v>5109</v>
      </c>
      <c r="I489" s="12" t="s">
        <v>76</v>
      </c>
      <c r="K489" s="12" t="s">
        <v>5091</v>
      </c>
      <c r="L489" s="12" t="s">
        <v>5110</v>
      </c>
      <c r="M489" s="12" t="s">
        <v>5096</v>
      </c>
      <c r="P489" s="12" t="s">
        <v>5258</v>
      </c>
      <c r="Q489" s="12">
        <v>1996</v>
      </c>
      <c r="R489" s="12">
        <v>15</v>
      </c>
    </row>
    <row r="490" spans="1:18" s="12" customFormat="1" ht="45" x14ac:dyDescent="0.25">
      <c r="A490" s="12" t="s">
        <v>2591</v>
      </c>
      <c r="B490" s="12" t="s">
        <v>2592</v>
      </c>
      <c r="C490" s="12">
        <v>1</v>
      </c>
      <c r="D490" s="12">
        <v>2</v>
      </c>
      <c r="E490" s="12" t="s">
        <v>2568</v>
      </c>
      <c r="F490" s="20" t="str">
        <f>IF(OR((G490="Lead"),(H490="Lead")),"Lead",IF(OR((G490="GRR"),(H490="GRR")),"GRR",IF(AND(OR((G490="Non-Lead"),(G490="Copper"),(G490="Galvanized"),(G490="Plastic"),(G490="Ductile Iron"),(G490="Cast Iron")),(OR((H490="Non-Lead"),(H490="Copper"),(H490="Galvanized"),(H490="Plastic"),(H490="Ductile Iron"),(H490="Cast Iron")))),"Non-lead",IF(OR(AND(OR(G490="Non-lead",G490="Copper",G490="Galvanized",G490="Plastic",G490="Ductile Iron",G490="Cast Iron",G490="Unknown"),(H490="Unknown")),(AND(OR(H490="Non-lead",H490="Copper",H490="Galvanized",H490="Plastic",H490="Ductile Iron",H490="Cast Iron"),(G490="Unknown")))),"Unknown",""))))</f>
        <v>Non-lead</v>
      </c>
      <c r="G490" s="12" t="s">
        <v>5089</v>
      </c>
      <c r="H490" s="12" t="s">
        <v>5109</v>
      </c>
      <c r="I490" s="12" t="s">
        <v>76</v>
      </c>
      <c r="K490" s="12" t="s">
        <v>5091</v>
      </c>
      <c r="L490" s="12" t="s">
        <v>5110</v>
      </c>
      <c r="M490" s="12" t="s">
        <v>5096</v>
      </c>
      <c r="P490" s="12" t="s">
        <v>5258</v>
      </c>
      <c r="Q490" s="12">
        <v>1996</v>
      </c>
      <c r="R490" s="12">
        <v>15</v>
      </c>
    </row>
    <row r="491" spans="1:18" s="12" customFormat="1" ht="45" x14ac:dyDescent="0.25">
      <c r="A491" s="12" t="s">
        <v>2593</v>
      </c>
      <c r="B491" s="12" t="s">
        <v>2594</v>
      </c>
      <c r="C491" s="12">
        <v>2</v>
      </c>
      <c r="D491" s="12">
        <v>1</v>
      </c>
      <c r="E491" s="12" t="s">
        <v>2568</v>
      </c>
      <c r="F491" s="20" t="str">
        <f>IF(OR((G491="Lead"),(H491="Lead")),"Lead",IF(OR((G491="GRR"),(H491="GRR")),"GRR",IF(AND(OR((G491="Non-Lead"),(G491="Copper"),(G491="Galvanized"),(G491="Plastic"),(G491="Ductile Iron"),(G491="Cast Iron")),(OR((H491="Non-Lead"),(H491="Copper"),(H491="Galvanized"),(H491="Plastic"),(H491="Ductile Iron"),(H491="Cast Iron")))),"Non-lead",IF(OR(AND(OR(G491="Non-lead",G491="Copper",G491="Galvanized",G491="Plastic",G491="Ductile Iron",G491="Cast Iron",G491="Unknown"),(H491="Unknown")),(AND(OR(H491="Non-lead",H491="Copper",H491="Galvanized",H491="Plastic",H491="Ductile Iron",H491="Cast Iron"),(G491="Unknown")))),"Unknown",""))))</f>
        <v>Non-lead</v>
      </c>
      <c r="G491" s="12" t="s">
        <v>5089</v>
      </c>
      <c r="H491" s="12" t="s">
        <v>5109</v>
      </c>
      <c r="I491" s="12" t="s">
        <v>76</v>
      </c>
      <c r="K491" s="12" t="s">
        <v>5091</v>
      </c>
      <c r="L491" s="12" t="s">
        <v>5110</v>
      </c>
      <c r="M491" s="12" t="s">
        <v>5096</v>
      </c>
      <c r="P491" s="12" t="s">
        <v>5258</v>
      </c>
      <c r="Q491" s="12">
        <v>1997</v>
      </c>
      <c r="R491" s="12">
        <v>15</v>
      </c>
    </row>
    <row r="492" spans="1:18" s="12" customFormat="1" ht="45" x14ac:dyDescent="0.25">
      <c r="A492" s="12" t="s">
        <v>2595</v>
      </c>
      <c r="B492" s="12" t="s">
        <v>2596</v>
      </c>
      <c r="C492" s="12">
        <v>9</v>
      </c>
      <c r="D492" s="12">
        <v>2</v>
      </c>
      <c r="E492" s="12" t="s">
        <v>2568</v>
      </c>
      <c r="F492" s="20" t="str">
        <f>IF(OR((G492="Lead"),(H492="Lead")),"Lead",IF(OR((G492="GRR"),(H492="GRR")),"GRR",IF(AND(OR((G492="Non-Lead"),(G492="Copper"),(G492="Galvanized"),(G492="Plastic"),(G492="Ductile Iron"),(G492="Cast Iron")),(OR((H492="Non-Lead"),(H492="Copper"),(H492="Galvanized"),(H492="Plastic"),(H492="Ductile Iron"),(H492="Cast Iron")))),"Non-lead",IF(OR(AND(OR(G492="Non-lead",G492="Copper",G492="Galvanized",G492="Plastic",G492="Ductile Iron",G492="Cast Iron",G492="Unknown"),(H492="Unknown")),(AND(OR(H492="Non-lead",H492="Copper",H492="Galvanized",H492="Plastic",H492="Ductile Iron",H492="Cast Iron"),(G492="Unknown")))),"Unknown",""))))</f>
        <v>Non-lead</v>
      </c>
      <c r="G492" s="12" t="s">
        <v>5089</v>
      </c>
      <c r="H492" s="12" t="s">
        <v>5109</v>
      </c>
      <c r="I492" s="12" t="s">
        <v>76</v>
      </c>
      <c r="K492" s="12" t="s">
        <v>5091</v>
      </c>
      <c r="L492" s="12" t="s">
        <v>5110</v>
      </c>
      <c r="M492" s="12" t="s">
        <v>5096</v>
      </c>
      <c r="P492" s="12" t="s">
        <v>5258</v>
      </c>
      <c r="Q492" s="12">
        <v>1997</v>
      </c>
      <c r="R492" s="12">
        <v>15</v>
      </c>
    </row>
    <row r="493" spans="1:18" s="12" customFormat="1" ht="45" x14ac:dyDescent="0.25">
      <c r="A493" s="12" t="s">
        <v>2597</v>
      </c>
      <c r="B493" s="12" t="s">
        <v>2598</v>
      </c>
      <c r="C493" s="12">
        <v>2</v>
      </c>
      <c r="D493" s="12">
        <v>2</v>
      </c>
      <c r="E493" s="12" t="s">
        <v>2568</v>
      </c>
      <c r="F493" s="20" t="str">
        <f>IF(OR((G493="Lead"),(H493="Lead")),"Lead",IF(OR((G493="GRR"),(H493="GRR")),"GRR",IF(AND(OR((G493="Non-Lead"),(G493="Copper"),(G493="Galvanized"),(G493="Plastic"),(G493="Ductile Iron"),(G493="Cast Iron")),(OR((H493="Non-Lead"),(H493="Copper"),(H493="Galvanized"),(H493="Plastic"),(H493="Ductile Iron"),(H493="Cast Iron")))),"Non-lead",IF(OR(AND(OR(G493="Non-lead",G493="Copper",G493="Galvanized",G493="Plastic",G493="Ductile Iron",G493="Cast Iron",G493="Unknown"),(H493="Unknown")),(AND(OR(H493="Non-lead",H493="Copper",H493="Galvanized",H493="Plastic",H493="Ductile Iron",H493="Cast Iron"),(G493="Unknown")))),"Unknown",""))))</f>
        <v>Non-lead</v>
      </c>
      <c r="G493" s="12" t="s">
        <v>5089</v>
      </c>
      <c r="H493" s="12" t="s">
        <v>5109</v>
      </c>
      <c r="I493" s="12" t="s">
        <v>76</v>
      </c>
      <c r="K493" s="12" t="s">
        <v>5091</v>
      </c>
      <c r="L493" s="12" t="s">
        <v>5110</v>
      </c>
      <c r="M493" s="12" t="s">
        <v>5096</v>
      </c>
      <c r="P493" s="12" t="s">
        <v>5258</v>
      </c>
      <c r="Q493" s="12">
        <v>1997</v>
      </c>
      <c r="R493" s="12">
        <v>15</v>
      </c>
    </row>
    <row r="494" spans="1:18" s="12" customFormat="1" ht="45" x14ac:dyDescent="0.25">
      <c r="A494" s="12" t="s">
        <v>2599</v>
      </c>
      <c r="B494" s="12" t="s">
        <v>2600</v>
      </c>
      <c r="C494" s="12">
        <v>3</v>
      </c>
      <c r="D494" s="12">
        <v>1</v>
      </c>
      <c r="E494" s="12" t="s">
        <v>2568</v>
      </c>
      <c r="F494" s="20" t="str">
        <f>IF(OR((G494="Lead"),(H494="Lead")),"Lead",IF(OR((G494="GRR"),(H494="GRR")),"GRR",IF(AND(OR((G494="Non-Lead"),(G494="Copper"),(G494="Galvanized"),(G494="Plastic"),(G494="Ductile Iron"),(G494="Cast Iron")),(OR((H494="Non-Lead"),(H494="Copper"),(H494="Galvanized"),(H494="Plastic"),(H494="Ductile Iron"),(H494="Cast Iron")))),"Non-lead",IF(OR(AND(OR(G494="Non-lead",G494="Copper",G494="Galvanized",G494="Plastic",G494="Ductile Iron",G494="Cast Iron",G494="Unknown"),(H494="Unknown")),(AND(OR(H494="Non-lead",H494="Copper",H494="Galvanized",H494="Plastic",H494="Ductile Iron",H494="Cast Iron"),(G494="Unknown")))),"Unknown",""))))</f>
        <v>Non-lead</v>
      </c>
      <c r="G494" s="12" t="s">
        <v>5089</v>
      </c>
      <c r="H494" s="12" t="s">
        <v>5109</v>
      </c>
      <c r="I494" s="12" t="s">
        <v>76</v>
      </c>
      <c r="K494" s="12" t="s">
        <v>5091</v>
      </c>
      <c r="L494" s="12" t="s">
        <v>5110</v>
      </c>
      <c r="M494" s="12" t="s">
        <v>5096</v>
      </c>
      <c r="P494" s="12" t="s">
        <v>5258</v>
      </c>
      <c r="Q494" s="12">
        <v>1998</v>
      </c>
      <c r="R494" s="12">
        <v>15</v>
      </c>
    </row>
    <row r="495" spans="1:18" s="12" customFormat="1" ht="45" x14ac:dyDescent="0.25">
      <c r="A495" s="12" t="s">
        <v>2601</v>
      </c>
      <c r="B495" s="12" t="s">
        <v>2602</v>
      </c>
      <c r="C495" s="12">
        <v>4</v>
      </c>
      <c r="D495" s="12">
        <v>1</v>
      </c>
      <c r="E495" s="12" t="s">
        <v>2568</v>
      </c>
      <c r="F495" s="20" t="str">
        <f>IF(OR((G495="Lead"),(H495="Lead")),"Lead",IF(OR((G495="GRR"),(H495="GRR")),"GRR",IF(AND(OR((G495="Non-Lead"),(G495="Copper"),(G495="Galvanized"),(G495="Plastic"),(G495="Ductile Iron"),(G495="Cast Iron")),(OR((H495="Non-Lead"),(H495="Copper"),(H495="Galvanized"),(H495="Plastic"),(H495="Ductile Iron"),(H495="Cast Iron")))),"Non-lead",IF(OR(AND(OR(G495="Non-lead",G495="Copper",G495="Galvanized",G495="Plastic",G495="Ductile Iron",G495="Cast Iron",G495="Unknown"),(H495="Unknown")),(AND(OR(H495="Non-lead",H495="Copper",H495="Galvanized",H495="Plastic",H495="Ductile Iron",H495="Cast Iron"),(G495="Unknown")))),"Unknown",""))))</f>
        <v>Non-lead</v>
      </c>
      <c r="G495" s="12" t="s">
        <v>5089</v>
      </c>
      <c r="H495" s="12" t="s">
        <v>5109</v>
      </c>
      <c r="I495" s="12" t="s">
        <v>76</v>
      </c>
      <c r="K495" s="12" t="s">
        <v>5091</v>
      </c>
      <c r="L495" s="12" t="s">
        <v>5110</v>
      </c>
      <c r="M495" s="12" t="s">
        <v>5096</v>
      </c>
      <c r="P495" s="12" t="s">
        <v>5258</v>
      </c>
      <c r="Q495" s="12">
        <v>1998</v>
      </c>
      <c r="R495" s="12">
        <v>15</v>
      </c>
    </row>
    <row r="496" spans="1:18" s="12" customFormat="1" ht="45" x14ac:dyDescent="0.25">
      <c r="A496" s="12" t="s">
        <v>2603</v>
      </c>
      <c r="B496" s="12" t="s">
        <v>2604</v>
      </c>
      <c r="C496" s="12">
        <v>6</v>
      </c>
      <c r="D496" s="12">
        <v>1</v>
      </c>
      <c r="E496" s="12" t="s">
        <v>2568</v>
      </c>
      <c r="F496" s="20" t="str">
        <f>IF(OR((G496="Lead"),(H496="Lead")),"Lead",IF(OR((G496="GRR"),(H496="GRR")),"GRR",IF(AND(OR((G496="Non-Lead"),(G496="Copper"),(G496="Galvanized"),(G496="Plastic"),(G496="Ductile Iron"),(G496="Cast Iron")),(OR((H496="Non-Lead"),(H496="Copper"),(H496="Galvanized"),(H496="Plastic"),(H496="Ductile Iron"),(H496="Cast Iron")))),"Non-lead",IF(OR(AND(OR(G496="Non-lead",G496="Copper",G496="Galvanized",G496="Plastic",G496="Ductile Iron",G496="Cast Iron",G496="Unknown"),(H496="Unknown")),(AND(OR(H496="Non-lead",H496="Copper",H496="Galvanized",H496="Plastic",H496="Ductile Iron",H496="Cast Iron"),(G496="Unknown")))),"Unknown",""))))</f>
        <v>Non-lead</v>
      </c>
      <c r="G496" s="12" t="s">
        <v>5089</v>
      </c>
      <c r="H496" s="12" t="s">
        <v>5109</v>
      </c>
      <c r="I496" s="12" t="s">
        <v>76</v>
      </c>
      <c r="K496" s="12" t="s">
        <v>5091</v>
      </c>
      <c r="L496" s="12" t="s">
        <v>5110</v>
      </c>
      <c r="M496" s="12" t="s">
        <v>5096</v>
      </c>
      <c r="P496" s="12" t="s">
        <v>5258</v>
      </c>
      <c r="Q496" s="12">
        <v>1998</v>
      </c>
      <c r="R496" s="12">
        <v>15</v>
      </c>
    </row>
    <row r="497" spans="1:18" s="12" customFormat="1" ht="45" x14ac:dyDescent="0.25">
      <c r="A497" s="12" t="s">
        <v>2605</v>
      </c>
      <c r="B497" s="12" t="s">
        <v>2606</v>
      </c>
      <c r="C497" s="12">
        <v>4</v>
      </c>
      <c r="D497" s="12">
        <v>3</v>
      </c>
      <c r="E497" s="12" t="s">
        <v>2568</v>
      </c>
      <c r="F497" s="20" t="str">
        <f>IF(OR((G497="Lead"),(H497="Lead")),"Lead",IF(OR((G497="GRR"),(H497="GRR")),"GRR",IF(AND(OR((G497="Non-Lead"),(G497="Copper"),(G497="Galvanized"),(G497="Plastic"),(G497="Ductile Iron"),(G497="Cast Iron")),(OR((H497="Non-Lead"),(H497="Copper"),(H497="Galvanized"),(H497="Plastic"),(H497="Ductile Iron"),(H497="Cast Iron")))),"Non-lead",IF(OR(AND(OR(G497="Non-lead",G497="Copper",G497="Galvanized",G497="Plastic",G497="Ductile Iron",G497="Cast Iron",G497="Unknown"),(H497="Unknown")),(AND(OR(H497="Non-lead",H497="Copper",H497="Galvanized",H497="Plastic",H497="Ductile Iron",H497="Cast Iron"),(G497="Unknown")))),"Unknown",""))))</f>
        <v>Non-lead</v>
      </c>
      <c r="G497" s="12" t="s">
        <v>5089</v>
      </c>
      <c r="H497" s="12" t="s">
        <v>5109</v>
      </c>
      <c r="I497" s="12" t="s">
        <v>76</v>
      </c>
      <c r="K497" s="12" t="s">
        <v>5091</v>
      </c>
      <c r="L497" s="12" t="s">
        <v>5110</v>
      </c>
      <c r="M497" s="12" t="s">
        <v>5096</v>
      </c>
      <c r="P497" s="12" t="s">
        <v>5258</v>
      </c>
      <c r="Q497" s="12">
        <v>1998</v>
      </c>
      <c r="R497" s="12">
        <v>15</v>
      </c>
    </row>
    <row r="498" spans="1:18" s="12" customFormat="1" ht="45" x14ac:dyDescent="0.25">
      <c r="A498" s="12" t="s">
        <v>2607</v>
      </c>
      <c r="B498" s="12" t="s">
        <v>2608</v>
      </c>
      <c r="C498" s="12">
        <v>19</v>
      </c>
      <c r="D498" s="12">
        <v>2</v>
      </c>
      <c r="E498" s="12" t="s">
        <v>2568</v>
      </c>
      <c r="F498" s="20" t="str">
        <f>IF(OR((G498="Lead"),(H498="Lead")),"Lead",IF(OR((G498="GRR"),(H498="GRR")),"GRR",IF(AND(OR((G498="Non-Lead"),(G498="Copper"),(G498="Galvanized"),(G498="Plastic"),(G498="Ductile Iron"),(G498="Cast Iron")),(OR((H498="Non-Lead"),(H498="Copper"),(H498="Galvanized"),(H498="Plastic"),(H498="Ductile Iron"),(H498="Cast Iron")))),"Non-lead",IF(OR(AND(OR(G498="Non-lead",G498="Copper",G498="Galvanized",G498="Plastic",G498="Ductile Iron",G498="Cast Iron",G498="Unknown"),(H498="Unknown")),(AND(OR(H498="Non-lead",H498="Copper",H498="Galvanized",H498="Plastic",H498="Ductile Iron",H498="Cast Iron"),(G498="Unknown")))),"Unknown",""))))</f>
        <v>Non-lead</v>
      </c>
      <c r="G498" s="12" t="s">
        <v>5089</v>
      </c>
      <c r="H498" s="12" t="s">
        <v>5109</v>
      </c>
      <c r="I498" s="12" t="s">
        <v>76</v>
      </c>
      <c r="K498" s="12" t="s">
        <v>5091</v>
      </c>
      <c r="L498" s="12" t="s">
        <v>5110</v>
      </c>
      <c r="M498" s="12" t="s">
        <v>5096</v>
      </c>
      <c r="P498" s="12" t="s">
        <v>5258</v>
      </c>
      <c r="Q498" s="12">
        <v>1998</v>
      </c>
      <c r="R498" s="12">
        <v>15</v>
      </c>
    </row>
    <row r="499" spans="1:18" s="12" customFormat="1" ht="45" x14ac:dyDescent="0.25">
      <c r="A499" s="12" t="s">
        <v>2609</v>
      </c>
      <c r="B499" s="12" t="s">
        <v>2610</v>
      </c>
      <c r="C499" s="12">
        <v>17</v>
      </c>
      <c r="D499" s="12">
        <v>2</v>
      </c>
      <c r="E499" s="12" t="s">
        <v>2568</v>
      </c>
      <c r="F499" s="20" t="str">
        <f>IF(OR((G499="Lead"),(H499="Lead")),"Lead",IF(OR((G499="GRR"),(H499="GRR")),"GRR",IF(AND(OR((G499="Non-Lead"),(G499="Copper"),(G499="Galvanized"),(G499="Plastic"),(G499="Ductile Iron"),(G499="Cast Iron")),(OR((H499="Non-Lead"),(H499="Copper"),(H499="Galvanized"),(H499="Plastic"),(H499="Ductile Iron"),(H499="Cast Iron")))),"Non-lead",IF(OR(AND(OR(G499="Non-lead",G499="Copper",G499="Galvanized",G499="Plastic",G499="Ductile Iron",G499="Cast Iron",G499="Unknown"),(H499="Unknown")),(AND(OR(H499="Non-lead",H499="Copper",H499="Galvanized",H499="Plastic",H499="Ductile Iron",H499="Cast Iron"),(G499="Unknown")))),"Unknown",""))))</f>
        <v>Non-lead</v>
      </c>
      <c r="G499" s="12" t="s">
        <v>5089</v>
      </c>
      <c r="H499" s="12" t="s">
        <v>5109</v>
      </c>
      <c r="I499" s="12" t="s">
        <v>76</v>
      </c>
      <c r="K499" s="12" t="s">
        <v>5091</v>
      </c>
      <c r="L499" s="12" t="s">
        <v>5110</v>
      </c>
      <c r="M499" s="12" t="s">
        <v>5096</v>
      </c>
      <c r="P499" s="12" t="s">
        <v>5258</v>
      </c>
      <c r="Q499" s="12">
        <v>1998</v>
      </c>
      <c r="R499" s="12">
        <v>15</v>
      </c>
    </row>
    <row r="500" spans="1:18" s="12" customFormat="1" ht="45" x14ac:dyDescent="0.25">
      <c r="A500" s="12" t="s">
        <v>2611</v>
      </c>
      <c r="B500" s="12" t="s">
        <v>2612</v>
      </c>
      <c r="C500" s="12">
        <v>12</v>
      </c>
      <c r="D500" s="12">
        <v>2</v>
      </c>
      <c r="E500" s="12" t="s">
        <v>2568</v>
      </c>
      <c r="F500" s="20" t="str">
        <f>IF(OR((G500="Lead"),(H500="Lead")),"Lead",IF(OR((G500="GRR"),(H500="GRR")),"GRR",IF(AND(OR((G500="Non-Lead"),(G500="Copper"),(G500="Galvanized"),(G500="Plastic"),(G500="Ductile Iron"),(G500="Cast Iron")),(OR((H500="Non-Lead"),(H500="Copper"),(H500="Galvanized"),(H500="Plastic"),(H500="Ductile Iron"),(H500="Cast Iron")))),"Non-lead",IF(OR(AND(OR(G500="Non-lead",G500="Copper",G500="Galvanized",G500="Plastic",G500="Ductile Iron",G500="Cast Iron",G500="Unknown"),(H500="Unknown")),(AND(OR(H500="Non-lead",H500="Copper",H500="Galvanized",H500="Plastic",H500="Ductile Iron",H500="Cast Iron"),(G500="Unknown")))),"Unknown",""))))</f>
        <v>Non-lead</v>
      </c>
      <c r="G500" s="12" t="s">
        <v>5089</v>
      </c>
      <c r="H500" s="12" t="s">
        <v>5109</v>
      </c>
      <c r="I500" s="12" t="s">
        <v>76</v>
      </c>
      <c r="K500" s="12" t="s">
        <v>5091</v>
      </c>
      <c r="L500" s="12" t="s">
        <v>5110</v>
      </c>
      <c r="M500" s="12" t="s">
        <v>5096</v>
      </c>
      <c r="P500" s="12" t="s">
        <v>5258</v>
      </c>
      <c r="Q500" s="12">
        <v>1998</v>
      </c>
      <c r="R500" s="12">
        <v>15</v>
      </c>
    </row>
    <row r="501" spans="1:18" s="12" customFormat="1" ht="45" x14ac:dyDescent="0.25">
      <c r="A501" s="12" t="s">
        <v>2613</v>
      </c>
      <c r="B501" s="12" t="s">
        <v>2614</v>
      </c>
      <c r="C501" s="12">
        <v>8</v>
      </c>
      <c r="D501" s="12">
        <v>2</v>
      </c>
      <c r="E501" s="12" t="s">
        <v>2568</v>
      </c>
      <c r="F501" s="20" t="str">
        <f>IF(OR((G501="Lead"),(H501="Lead")),"Lead",IF(OR((G501="GRR"),(H501="GRR")),"GRR",IF(AND(OR((G501="Non-Lead"),(G501="Copper"),(G501="Galvanized"),(G501="Plastic"),(G501="Ductile Iron"),(G501="Cast Iron")),(OR((H501="Non-Lead"),(H501="Copper"),(H501="Galvanized"),(H501="Plastic"),(H501="Ductile Iron"),(H501="Cast Iron")))),"Non-lead",IF(OR(AND(OR(G501="Non-lead",G501="Copper",G501="Galvanized",G501="Plastic",G501="Ductile Iron",G501="Cast Iron",G501="Unknown"),(H501="Unknown")),(AND(OR(H501="Non-lead",H501="Copper",H501="Galvanized",H501="Plastic",H501="Ductile Iron",H501="Cast Iron"),(G501="Unknown")))),"Unknown",""))))</f>
        <v>Non-lead</v>
      </c>
      <c r="G501" s="12" t="s">
        <v>5089</v>
      </c>
      <c r="H501" s="12" t="s">
        <v>5109</v>
      </c>
      <c r="I501" s="12" t="s">
        <v>76</v>
      </c>
      <c r="K501" s="12" t="s">
        <v>5091</v>
      </c>
      <c r="L501" s="12" t="s">
        <v>5110</v>
      </c>
      <c r="M501" s="12" t="s">
        <v>5096</v>
      </c>
      <c r="P501" s="12" t="s">
        <v>5258</v>
      </c>
      <c r="Q501" s="12">
        <v>1998</v>
      </c>
      <c r="R501" s="12">
        <v>15</v>
      </c>
    </row>
    <row r="502" spans="1:18" s="12" customFormat="1" ht="45" x14ac:dyDescent="0.25">
      <c r="A502" s="12" t="s">
        <v>2615</v>
      </c>
      <c r="B502" s="12" t="s">
        <v>2616</v>
      </c>
      <c r="C502" s="12">
        <v>4</v>
      </c>
      <c r="D502" s="12">
        <v>2</v>
      </c>
      <c r="E502" s="12" t="s">
        <v>2568</v>
      </c>
      <c r="F502" s="20" t="str">
        <f>IF(OR((G502="Lead"),(H502="Lead")),"Lead",IF(OR((G502="GRR"),(H502="GRR")),"GRR",IF(AND(OR((G502="Non-Lead"),(G502="Copper"),(G502="Galvanized"),(G502="Plastic"),(G502="Ductile Iron"),(G502="Cast Iron")),(OR((H502="Non-Lead"),(H502="Copper"),(H502="Galvanized"),(H502="Plastic"),(H502="Ductile Iron"),(H502="Cast Iron")))),"Non-lead",IF(OR(AND(OR(G502="Non-lead",G502="Copper",G502="Galvanized",G502="Plastic",G502="Ductile Iron",G502="Cast Iron",G502="Unknown"),(H502="Unknown")),(AND(OR(H502="Non-lead",H502="Copper",H502="Galvanized",H502="Plastic",H502="Ductile Iron",H502="Cast Iron"),(G502="Unknown")))),"Unknown",""))))</f>
        <v>Non-lead</v>
      </c>
      <c r="G502" s="12" t="s">
        <v>5089</v>
      </c>
      <c r="H502" s="12" t="s">
        <v>5109</v>
      </c>
      <c r="I502" s="12" t="s">
        <v>76</v>
      </c>
      <c r="K502" s="12" t="s">
        <v>5091</v>
      </c>
      <c r="L502" s="12" t="s">
        <v>5110</v>
      </c>
      <c r="M502" s="12" t="s">
        <v>5096</v>
      </c>
      <c r="P502" s="12" t="s">
        <v>5258</v>
      </c>
      <c r="Q502" s="12">
        <v>1998</v>
      </c>
      <c r="R502" s="12">
        <v>15</v>
      </c>
    </row>
    <row r="503" spans="1:18" s="12" customFormat="1" ht="45" x14ac:dyDescent="0.25">
      <c r="A503" s="12" t="s">
        <v>2617</v>
      </c>
      <c r="B503" s="12" t="s">
        <v>2618</v>
      </c>
      <c r="C503" s="12">
        <v>3</v>
      </c>
      <c r="D503" s="12">
        <v>3</v>
      </c>
      <c r="E503" s="12" t="s">
        <v>2568</v>
      </c>
      <c r="F503" s="20" t="str">
        <f>IF(OR((G503="Lead"),(H503="Lead")),"Lead",IF(OR((G503="GRR"),(H503="GRR")),"GRR",IF(AND(OR((G503="Non-Lead"),(G503="Copper"),(G503="Galvanized"),(G503="Plastic"),(G503="Ductile Iron"),(G503="Cast Iron")),(OR((H503="Non-Lead"),(H503="Copper"),(H503="Galvanized"),(H503="Plastic"),(H503="Ductile Iron"),(H503="Cast Iron")))),"Non-lead",IF(OR(AND(OR(G503="Non-lead",G503="Copper",G503="Galvanized",G503="Plastic",G503="Ductile Iron",G503="Cast Iron",G503="Unknown"),(H503="Unknown")),(AND(OR(H503="Non-lead",H503="Copper",H503="Galvanized",H503="Plastic",H503="Ductile Iron",H503="Cast Iron"),(G503="Unknown")))),"Unknown",""))))</f>
        <v>Non-lead</v>
      </c>
      <c r="G503" s="12" t="s">
        <v>5089</v>
      </c>
      <c r="H503" s="12" t="s">
        <v>5109</v>
      </c>
      <c r="I503" s="12" t="s">
        <v>76</v>
      </c>
      <c r="K503" s="12" t="s">
        <v>5091</v>
      </c>
      <c r="L503" s="12" t="s">
        <v>5110</v>
      </c>
      <c r="M503" s="12" t="s">
        <v>5096</v>
      </c>
      <c r="P503" s="12" t="s">
        <v>5258</v>
      </c>
      <c r="Q503" s="12">
        <v>1999</v>
      </c>
      <c r="R503" s="12">
        <v>15</v>
      </c>
    </row>
    <row r="504" spans="1:18" s="12" customFormat="1" ht="45" x14ac:dyDescent="0.25">
      <c r="A504" s="12" t="s">
        <v>2619</v>
      </c>
      <c r="B504" s="12" t="s">
        <v>2620</v>
      </c>
      <c r="C504" s="12">
        <v>18</v>
      </c>
      <c r="D504" s="12">
        <v>2</v>
      </c>
      <c r="E504" s="12" t="s">
        <v>2568</v>
      </c>
      <c r="F504" s="20" t="str">
        <f>IF(OR((G504="Lead"),(H504="Lead")),"Lead",IF(OR((G504="GRR"),(H504="GRR")),"GRR",IF(AND(OR((G504="Non-Lead"),(G504="Copper"),(G504="Galvanized"),(G504="Plastic"),(G504="Ductile Iron"),(G504="Cast Iron")),(OR((H504="Non-Lead"),(H504="Copper"),(H504="Galvanized"),(H504="Plastic"),(H504="Ductile Iron"),(H504="Cast Iron")))),"Non-lead",IF(OR(AND(OR(G504="Non-lead",G504="Copper",G504="Galvanized",G504="Plastic",G504="Ductile Iron",G504="Cast Iron",G504="Unknown"),(H504="Unknown")),(AND(OR(H504="Non-lead",H504="Copper",H504="Galvanized",H504="Plastic",H504="Ductile Iron",H504="Cast Iron"),(G504="Unknown")))),"Unknown",""))))</f>
        <v>Non-lead</v>
      </c>
      <c r="G504" s="12" t="s">
        <v>5089</v>
      </c>
      <c r="H504" s="12" t="s">
        <v>5109</v>
      </c>
      <c r="I504" s="12" t="s">
        <v>76</v>
      </c>
      <c r="K504" s="12" t="s">
        <v>5091</v>
      </c>
      <c r="L504" s="12" t="s">
        <v>5110</v>
      </c>
      <c r="M504" s="12" t="s">
        <v>5096</v>
      </c>
      <c r="P504" s="12" t="s">
        <v>5258</v>
      </c>
      <c r="Q504" s="12">
        <v>1999</v>
      </c>
      <c r="R504" s="12">
        <v>15</v>
      </c>
    </row>
    <row r="505" spans="1:18" s="12" customFormat="1" ht="45" x14ac:dyDescent="0.25">
      <c r="A505" s="12" t="s">
        <v>2621</v>
      </c>
      <c r="B505" s="12" t="s">
        <v>2622</v>
      </c>
      <c r="C505" s="12">
        <v>16</v>
      </c>
      <c r="D505" s="12">
        <v>2</v>
      </c>
      <c r="E505" s="12" t="s">
        <v>2568</v>
      </c>
      <c r="F505" s="20" t="str">
        <f>IF(OR((G505="Lead"),(H505="Lead")),"Lead",IF(OR((G505="GRR"),(H505="GRR")),"GRR",IF(AND(OR((G505="Non-Lead"),(G505="Copper"),(G505="Galvanized"),(G505="Plastic"),(G505="Ductile Iron"),(G505="Cast Iron")),(OR((H505="Non-Lead"),(H505="Copper"),(H505="Galvanized"),(H505="Plastic"),(H505="Ductile Iron"),(H505="Cast Iron")))),"Non-lead",IF(OR(AND(OR(G505="Non-lead",G505="Copper",G505="Galvanized",G505="Plastic",G505="Ductile Iron",G505="Cast Iron",G505="Unknown"),(H505="Unknown")),(AND(OR(H505="Non-lead",H505="Copper",H505="Galvanized",H505="Plastic",H505="Ductile Iron",H505="Cast Iron"),(G505="Unknown")))),"Unknown",""))))</f>
        <v>Non-lead</v>
      </c>
      <c r="G505" s="12" t="s">
        <v>5089</v>
      </c>
      <c r="H505" s="12" t="s">
        <v>5109</v>
      </c>
      <c r="I505" s="12" t="s">
        <v>76</v>
      </c>
      <c r="K505" s="12" t="s">
        <v>5091</v>
      </c>
      <c r="L505" s="12" t="s">
        <v>5110</v>
      </c>
      <c r="M505" s="12" t="s">
        <v>5096</v>
      </c>
      <c r="P505" s="12" t="s">
        <v>5258</v>
      </c>
      <c r="Q505" s="12">
        <v>1999</v>
      </c>
      <c r="R505" s="12">
        <v>15</v>
      </c>
    </row>
    <row r="506" spans="1:18" s="12" customFormat="1" ht="45" x14ac:dyDescent="0.25">
      <c r="A506" s="12" t="s">
        <v>2623</v>
      </c>
      <c r="B506" s="12" t="s">
        <v>2624</v>
      </c>
      <c r="C506" s="12" t="s">
        <v>189</v>
      </c>
      <c r="D506" s="12">
        <v>2</v>
      </c>
      <c r="E506" s="12" t="s">
        <v>2568</v>
      </c>
      <c r="F506" s="20" t="str">
        <f>IF(OR((G506="Lead"),(H506="Lead")),"Lead",IF(OR((G506="GRR"),(H506="GRR")),"GRR",IF(AND(OR((G506="Non-Lead"),(G506="Copper"),(G506="Galvanized"),(G506="Plastic"),(G506="Ductile Iron"),(G506="Cast Iron")),(OR((H506="Non-Lead"),(H506="Copper"),(H506="Galvanized"),(H506="Plastic"),(H506="Ductile Iron"),(H506="Cast Iron")))),"Non-lead",IF(OR(AND(OR(G506="Non-lead",G506="Copper",G506="Galvanized",G506="Plastic",G506="Ductile Iron",G506="Cast Iron",G506="Unknown"),(H506="Unknown")),(AND(OR(H506="Non-lead",H506="Copper",H506="Galvanized",H506="Plastic",H506="Ductile Iron",H506="Cast Iron"),(G506="Unknown")))),"Unknown",""))))</f>
        <v>Non-lead</v>
      </c>
      <c r="G506" s="12" t="s">
        <v>5089</v>
      </c>
      <c r="H506" s="12" t="s">
        <v>5109</v>
      </c>
      <c r="I506" s="12" t="s">
        <v>76</v>
      </c>
      <c r="K506" s="12" t="s">
        <v>5091</v>
      </c>
      <c r="L506" s="12" t="s">
        <v>5110</v>
      </c>
      <c r="M506" s="12" t="s">
        <v>5096</v>
      </c>
      <c r="P506" s="12" t="s">
        <v>5258</v>
      </c>
      <c r="Q506" s="12">
        <v>2004</v>
      </c>
      <c r="R506" s="12">
        <v>15</v>
      </c>
    </row>
    <row r="507" spans="1:18" s="12" customFormat="1" ht="45" x14ac:dyDescent="0.25">
      <c r="A507" s="12" t="s">
        <v>2625</v>
      </c>
      <c r="B507" s="12" t="s">
        <v>2626</v>
      </c>
      <c r="C507" s="12">
        <v>2</v>
      </c>
      <c r="D507" s="12">
        <v>3</v>
      </c>
      <c r="E507" s="12" t="s">
        <v>2568</v>
      </c>
      <c r="F507" s="20" t="str">
        <f>IF(OR((G507="Lead"),(H507="Lead")),"Lead",IF(OR((G507="GRR"),(H507="GRR")),"GRR",IF(AND(OR((G507="Non-Lead"),(G507="Copper"),(G507="Galvanized"),(G507="Plastic"),(G507="Ductile Iron"),(G507="Cast Iron")),(OR((H507="Non-Lead"),(H507="Copper"),(H507="Galvanized"),(H507="Plastic"),(H507="Ductile Iron"),(H507="Cast Iron")))),"Non-lead",IF(OR(AND(OR(G507="Non-lead",G507="Copper",G507="Galvanized",G507="Plastic",G507="Ductile Iron",G507="Cast Iron",G507="Unknown"),(H507="Unknown")),(AND(OR(H507="Non-lead",H507="Copper",H507="Galvanized",H507="Plastic",H507="Ductile Iron",H507="Cast Iron"),(G507="Unknown")))),"Unknown",""))))</f>
        <v>Non-lead</v>
      </c>
      <c r="G507" s="12" t="s">
        <v>5089</v>
      </c>
      <c r="H507" s="12" t="s">
        <v>5109</v>
      </c>
      <c r="I507" s="12" t="s">
        <v>76</v>
      </c>
      <c r="K507" s="12" t="s">
        <v>5091</v>
      </c>
      <c r="L507" s="12" t="s">
        <v>5110</v>
      </c>
      <c r="M507" s="12" t="s">
        <v>5096</v>
      </c>
      <c r="P507" s="12" t="s">
        <v>5258</v>
      </c>
      <c r="Q507" s="12">
        <v>2005</v>
      </c>
      <c r="R507" s="12">
        <v>15</v>
      </c>
    </row>
    <row r="508" spans="1:18" s="12" customFormat="1" ht="45" x14ac:dyDescent="0.25">
      <c r="A508" s="12" t="s">
        <v>2627</v>
      </c>
      <c r="B508" s="12" t="s">
        <v>2628</v>
      </c>
      <c r="C508" s="12" t="s">
        <v>189</v>
      </c>
      <c r="D508" s="12">
        <v>2</v>
      </c>
      <c r="E508" s="12" t="s">
        <v>2568</v>
      </c>
      <c r="F508" s="20" t="str">
        <f>IF(OR((G508="Lead"),(H508="Lead")),"Lead",IF(OR((G508="GRR"),(H508="GRR")),"GRR",IF(AND(OR((G508="Non-Lead"),(G508="Copper"),(G508="Galvanized"),(G508="Plastic"),(G508="Ductile Iron"),(G508="Cast Iron")),(OR((H508="Non-Lead"),(H508="Copper"),(H508="Galvanized"),(H508="Plastic"),(H508="Ductile Iron"),(H508="Cast Iron")))),"Non-lead",IF(OR(AND(OR(G508="Non-lead",G508="Copper",G508="Galvanized",G508="Plastic",G508="Ductile Iron",G508="Cast Iron",G508="Unknown"),(H508="Unknown")),(AND(OR(H508="Non-lead",H508="Copper",H508="Galvanized",H508="Plastic",H508="Ductile Iron",H508="Cast Iron"),(G508="Unknown")))),"Unknown",""))))</f>
        <v>Non-lead</v>
      </c>
      <c r="G508" s="12" t="s">
        <v>5089</v>
      </c>
      <c r="H508" s="12" t="s">
        <v>5109</v>
      </c>
      <c r="I508" s="12" t="s">
        <v>76</v>
      </c>
      <c r="K508" s="12" t="s">
        <v>5091</v>
      </c>
      <c r="L508" s="12" t="s">
        <v>5110</v>
      </c>
      <c r="M508" s="12" t="s">
        <v>5096</v>
      </c>
      <c r="P508" s="12" t="s">
        <v>5258</v>
      </c>
      <c r="Q508" s="12">
        <v>2009</v>
      </c>
      <c r="R508" s="12">
        <v>15</v>
      </c>
    </row>
    <row r="509" spans="1:18" s="12" customFormat="1" ht="30" x14ac:dyDescent="0.25">
      <c r="A509" s="12" t="s">
        <v>2629</v>
      </c>
      <c r="B509" s="12" t="s">
        <v>2630</v>
      </c>
      <c r="C509" s="12">
        <v>2</v>
      </c>
      <c r="D509" s="12">
        <v>1</v>
      </c>
      <c r="E509" s="12" t="s">
        <v>2631</v>
      </c>
      <c r="F509" s="20" t="str">
        <f>IF(OR((G509="Lead"),(H509="Lead")),"Lead",IF(OR((G509="GRR"),(H509="GRR")),"GRR",IF(AND(OR((G509="Non-Lead"),(G509="Copper"),(G509="Galvanized"),(G509="Plastic"),(G509="Ductile Iron"),(G509="Cast Iron")),(OR((H509="Non-Lead"),(H509="Copper"),(H509="Galvanized"),(H509="Plastic"),(H509="Ductile Iron"),(H509="Cast Iron")))),"Non-lead",IF(OR(AND(OR(G509="Non-lead",G509="Copper",G509="Galvanized",G509="Plastic",G509="Ductile Iron",G509="Cast Iron",G509="Unknown"),(H509="Unknown")),(AND(OR(H509="Non-lead",H509="Copper",H509="Galvanized",H509="Plastic",H509="Ductile Iron",H509="Cast Iron"),(G509="Unknown")))),"Unknown",""))))</f>
        <v>Non-lead</v>
      </c>
      <c r="G509" s="12" t="s">
        <v>5089</v>
      </c>
      <c r="H509" s="12" t="s">
        <v>5095</v>
      </c>
      <c r="I509" s="12" t="s">
        <v>76</v>
      </c>
      <c r="K509" s="12" t="s">
        <v>5091</v>
      </c>
      <c r="L509" s="12" t="s">
        <v>5102</v>
      </c>
      <c r="M509" s="12" t="s">
        <v>5096</v>
      </c>
      <c r="P509" s="12" t="s">
        <v>5133</v>
      </c>
      <c r="Q509" s="12">
        <v>2009</v>
      </c>
      <c r="R509" s="12">
        <v>5</v>
      </c>
    </row>
    <row r="510" spans="1:18" s="12" customFormat="1" ht="30" x14ac:dyDescent="0.25">
      <c r="A510" s="12" t="s">
        <v>2632</v>
      </c>
      <c r="B510" s="12" t="s">
        <v>2633</v>
      </c>
      <c r="C510" s="12">
        <v>4</v>
      </c>
      <c r="D510" s="12">
        <v>1</v>
      </c>
      <c r="E510" s="12" t="s">
        <v>2631</v>
      </c>
      <c r="F510" s="20" t="str">
        <f>IF(OR((G510="Lead"),(H510="Lead")),"Lead",IF(OR((G510="GRR"),(H510="GRR")),"GRR",IF(AND(OR((G510="Non-Lead"),(G510="Copper"),(G510="Galvanized"),(G510="Plastic"),(G510="Ductile Iron"),(G510="Cast Iron")),(OR((H510="Non-Lead"),(H510="Copper"),(H510="Galvanized"),(H510="Plastic"),(H510="Ductile Iron"),(H510="Cast Iron")))),"Non-lead",IF(OR(AND(OR(G510="Non-lead",G510="Copper",G510="Galvanized",G510="Plastic",G510="Ductile Iron",G510="Cast Iron",G510="Unknown"),(H510="Unknown")),(AND(OR(H510="Non-lead",H510="Copper",H510="Galvanized",H510="Plastic",H510="Ductile Iron",H510="Cast Iron"),(G510="Unknown")))),"Unknown",""))))</f>
        <v>Non-lead</v>
      </c>
      <c r="G510" s="12" t="s">
        <v>5089</v>
      </c>
      <c r="H510" s="12" t="s">
        <v>5095</v>
      </c>
      <c r="I510" s="12" t="s">
        <v>76</v>
      </c>
      <c r="K510" s="12" t="s">
        <v>5091</v>
      </c>
      <c r="L510" s="12" t="s">
        <v>5102</v>
      </c>
      <c r="M510" s="12" t="s">
        <v>5096</v>
      </c>
      <c r="P510" s="12" t="s">
        <v>5182</v>
      </c>
      <c r="Q510" s="12">
        <v>2014</v>
      </c>
      <c r="R510" s="12">
        <v>5</v>
      </c>
    </row>
    <row r="511" spans="1:18" s="12" customFormat="1" ht="30" x14ac:dyDescent="0.25">
      <c r="A511" s="12" t="s">
        <v>2634</v>
      </c>
      <c r="B511" s="12" t="s">
        <v>2635</v>
      </c>
      <c r="C511" s="12">
        <v>1</v>
      </c>
      <c r="D511" s="12">
        <v>1</v>
      </c>
      <c r="E511" s="12" t="s">
        <v>2631</v>
      </c>
      <c r="F511" s="20" t="str">
        <f>IF(OR((G511="Lead"),(H511="Lead")),"Lead",IF(OR((G511="GRR"),(H511="GRR")),"GRR",IF(AND(OR((G511="Non-Lead"),(G511="Copper"),(G511="Galvanized"),(G511="Plastic"),(G511="Ductile Iron"),(G511="Cast Iron")),(OR((H511="Non-Lead"),(H511="Copper"),(H511="Galvanized"),(H511="Plastic"),(H511="Ductile Iron"),(H511="Cast Iron")))),"Non-lead",IF(OR(AND(OR(G511="Non-lead",G511="Copper",G511="Galvanized",G511="Plastic",G511="Ductile Iron",G511="Cast Iron",G511="Unknown"),(H511="Unknown")),(AND(OR(H511="Non-lead",H511="Copper",H511="Galvanized",H511="Plastic",H511="Ductile Iron",H511="Cast Iron"),(G511="Unknown")))),"Unknown",""))))</f>
        <v>Non-lead</v>
      </c>
      <c r="G511" s="12" t="s">
        <v>5089</v>
      </c>
      <c r="H511" s="12" t="s">
        <v>5095</v>
      </c>
      <c r="I511" s="12" t="s">
        <v>76</v>
      </c>
      <c r="K511" s="12" t="s">
        <v>5091</v>
      </c>
      <c r="L511" s="12" t="s">
        <v>5102</v>
      </c>
      <c r="M511" s="12" t="s">
        <v>5096</v>
      </c>
      <c r="P511" s="12" t="s">
        <v>5133</v>
      </c>
      <c r="Q511" s="12">
        <v>2014</v>
      </c>
      <c r="R511" s="12">
        <v>5</v>
      </c>
    </row>
    <row r="512" spans="1:18" s="12" customFormat="1" ht="30" x14ac:dyDescent="0.25">
      <c r="A512" s="12" t="s">
        <v>2636</v>
      </c>
      <c r="B512" s="12" t="s">
        <v>2637</v>
      </c>
      <c r="C512" s="12">
        <v>3</v>
      </c>
      <c r="D512" s="12">
        <v>1</v>
      </c>
      <c r="E512" s="12" t="s">
        <v>2631</v>
      </c>
      <c r="F512" s="20" t="str">
        <f>IF(OR((G512="Lead"),(H512="Lead")),"Lead",IF(OR((G512="GRR"),(H512="GRR")),"GRR",IF(AND(OR((G512="Non-Lead"),(G512="Copper"),(G512="Galvanized"),(G512="Plastic"),(G512="Ductile Iron"),(G512="Cast Iron")),(OR((H512="Non-Lead"),(H512="Copper"),(H512="Galvanized"),(H512="Plastic"),(H512="Ductile Iron"),(H512="Cast Iron")))),"Non-lead",IF(OR(AND(OR(G512="Non-lead",G512="Copper",G512="Galvanized",G512="Plastic",G512="Ductile Iron",G512="Cast Iron",G512="Unknown"),(H512="Unknown")),(AND(OR(H512="Non-lead",H512="Copper",H512="Galvanized",H512="Plastic",H512="Ductile Iron",H512="Cast Iron"),(G512="Unknown")))),"Unknown",""))))</f>
        <v>Non-lead</v>
      </c>
      <c r="G512" s="12" t="s">
        <v>5089</v>
      </c>
      <c r="H512" s="12" t="s">
        <v>5095</v>
      </c>
      <c r="I512" s="12" t="s">
        <v>76</v>
      </c>
      <c r="K512" s="12" t="s">
        <v>5091</v>
      </c>
      <c r="L512" s="12" t="s">
        <v>5102</v>
      </c>
      <c r="M512" s="12" t="s">
        <v>5096</v>
      </c>
      <c r="P512" s="12" t="s">
        <v>5133</v>
      </c>
      <c r="Q512" s="12">
        <v>2018</v>
      </c>
      <c r="R512" s="12">
        <v>5</v>
      </c>
    </row>
    <row r="513" spans="1:18" s="12" customFormat="1" ht="30" x14ac:dyDescent="0.25">
      <c r="A513" s="12" t="s">
        <v>2638</v>
      </c>
      <c r="B513" s="12" t="s">
        <v>2639</v>
      </c>
      <c r="C513" s="12">
        <v>5</v>
      </c>
      <c r="D513" s="12">
        <v>1</v>
      </c>
      <c r="E513" s="12" t="s">
        <v>2631</v>
      </c>
      <c r="F513" s="20" t="str">
        <f>IF(OR((G513="Lead"),(H513="Lead")),"Lead",IF(OR((G513="GRR"),(H513="GRR")),"GRR",IF(AND(OR((G513="Non-Lead"),(G513="Copper"),(G513="Galvanized"),(G513="Plastic"),(G513="Ductile Iron"),(G513="Cast Iron")),(OR((H513="Non-Lead"),(H513="Copper"),(H513="Galvanized"),(H513="Plastic"),(H513="Ductile Iron"),(H513="Cast Iron")))),"Non-lead",IF(OR(AND(OR(G513="Non-lead",G513="Copper",G513="Galvanized",G513="Plastic",G513="Ductile Iron",G513="Cast Iron",G513="Unknown"),(H513="Unknown")),(AND(OR(H513="Non-lead",H513="Copper",H513="Galvanized",H513="Plastic",H513="Ductile Iron",H513="Cast Iron"),(G513="Unknown")))),"Unknown",""))))</f>
        <v>Non-lead</v>
      </c>
      <c r="G513" s="12" t="s">
        <v>5089</v>
      </c>
      <c r="H513" s="12" t="s">
        <v>5095</v>
      </c>
      <c r="I513" s="12" t="s">
        <v>76</v>
      </c>
      <c r="K513" s="12" t="s">
        <v>5091</v>
      </c>
      <c r="L513" s="12" t="s">
        <v>5102</v>
      </c>
      <c r="M513" s="12" t="s">
        <v>5096</v>
      </c>
      <c r="P513" s="12" t="s">
        <v>5133</v>
      </c>
      <c r="Q513" s="12">
        <v>2020</v>
      </c>
      <c r="R513" s="12">
        <v>5</v>
      </c>
    </row>
    <row r="514" spans="1:18" s="12" customFormat="1" ht="30" x14ac:dyDescent="0.25">
      <c r="A514" s="12" t="s">
        <v>2640</v>
      </c>
      <c r="B514" s="12" t="s">
        <v>2639</v>
      </c>
      <c r="C514" s="12">
        <v>5</v>
      </c>
      <c r="D514" s="12">
        <v>1</v>
      </c>
      <c r="E514" s="12" t="s">
        <v>2631</v>
      </c>
      <c r="F514" s="20" t="str">
        <f>IF(OR((G514="Lead"),(H514="Lead")),"Lead",IF(OR((G514="GRR"),(H514="GRR")),"GRR",IF(AND(OR((G514="Non-Lead"),(G514="Copper"),(G514="Galvanized"),(G514="Plastic"),(G514="Ductile Iron"),(G514="Cast Iron")),(OR((H514="Non-Lead"),(H514="Copper"),(H514="Galvanized"),(H514="Plastic"),(H514="Ductile Iron"),(H514="Cast Iron")))),"Non-lead",IF(OR(AND(OR(G514="Non-lead",G514="Copper",G514="Galvanized",G514="Plastic",G514="Ductile Iron",G514="Cast Iron",G514="Unknown"),(H514="Unknown")),(AND(OR(H514="Non-lead",H514="Copper",H514="Galvanized",H514="Plastic",H514="Ductile Iron",H514="Cast Iron"),(G514="Unknown")))),"Unknown",""))))</f>
        <v>Non-lead</v>
      </c>
      <c r="G514" s="12" t="s">
        <v>5089</v>
      </c>
      <c r="H514" s="12" t="s">
        <v>5095</v>
      </c>
      <c r="I514" s="12" t="s">
        <v>76</v>
      </c>
      <c r="K514" s="12" t="s">
        <v>5091</v>
      </c>
      <c r="L514" s="12" t="s">
        <v>5102</v>
      </c>
      <c r="M514" s="12" t="s">
        <v>5096</v>
      </c>
      <c r="P514" s="12" t="s">
        <v>5182</v>
      </c>
      <c r="Q514" s="12">
        <v>2020</v>
      </c>
      <c r="R514" s="12">
        <v>5</v>
      </c>
    </row>
    <row r="515" spans="1:18" s="12" customFormat="1" ht="30" x14ac:dyDescent="0.25">
      <c r="A515" s="12" t="s">
        <v>2641</v>
      </c>
      <c r="B515" s="12" t="s">
        <v>2642</v>
      </c>
      <c r="C515" s="12">
        <v>8</v>
      </c>
      <c r="D515" s="12">
        <v>1</v>
      </c>
      <c r="E515" s="12" t="s">
        <v>2643</v>
      </c>
      <c r="F515" s="20" t="str">
        <f>IF(OR((G515="Lead"),(H515="Lead")),"Lead",IF(OR((G515="GRR"),(H515="GRR")),"GRR",IF(AND(OR((G515="Non-Lead"),(G515="Copper"),(G515="Galvanized"),(G515="Plastic"),(G515="Ductile Iron"),(G515="Cast Iron")),(OR((H515="Non-Lead"),(H515="Copper"),(H515="Galvanized"),(H515="Plastic"),(H515="Ductile Iron"),(H515="Cast Iron")))),"Non-lead",IF(OR(AND(OR(G515="Non-lead",G515="Copper",G515="Galvanized",G515="Plastic",G515="Ductile Iron",G515="Cast Iron",G515="Unknown"),(H515="Unknown")),(AND(OR(H515="Non-lead",H515="Copper",H515="Galvanized",H515="Plastic",H515="Ductile Iron",H515="Cast Iron"),(G515="Unknown")))),"Unknown",""))))</f>
        <v>Non-lead</v>
      </c>
      <c r="G515" s="12" t="s">
        <v>5095</v>
      </c>
      <c r="H515" s="12" t="s">
        <v>5095</v>
      </c>
      <c r="I515" s="12" t="s">
        <v>76</v>
      </c>
      <c r="K515" s="12" t="s">
        <v>5091</v>
      </c>
      <c r="L515" s="12" t="s">
        <v>5102</v>
      </c>
      <c r="M515" s="12" t="s">
        <v>5096</v>
      </c>
      <c r="P515" s="12" t="s">
        <v>5259</v>
      </c>
      <c r="R515" s="12">
        <v>16</v>
      </c>
    </row>
    <row r="516" spans="1:18" s="12" customFormat="1" ht="30" x14ac:dyDescent="0.25">
      <c r="A516" s="12" t="s">
        <v>2644</v>
      </c>
      <c r="B516" s="12" t="s">
        <v>2645</v>
      </c>
      <c r="C516" s="12">
        <v>7</v>
      </c>
      <c r="D516" s="12">
        <v>1</v>
      </c>
      <c r="E516" s="12" t="s">
        <v>2643</v>
      </c>
      <c r="F516" s="20" t="str">
        <f>IF(OR((G516="Lead"),(H516="Lead")),"Lead",IF(OR((G516="GRR"),(H516="GRR")),"GRR",IF(AND(OR((G516="Non-Lead"),(G516="Copper"),(G516="Galvanized"),(G516="Plastic"),(G516="Ductile Iron"),(G516="Cast Iron")),(OR((H516="Non-Lead"),(H516="Copper"),(H516="Galvanized"),(H516="Plastic"),(H516="Ductile Iron"),(H516="Cast Iron")))),"Non-lead",IF(OR(AND(OR(G516="Non-lead",G516="Copper",G516="Galvanized",G516="Plastic",G516="Ductile Iron",G516="Cast Iron",G516="Unknown"),(H516="Unknown")),(AND(OR(H516="Non-lead",H516="Copper",H516="Galvanized",H516="Plastic",H516="Ductile Iron",H516="Cast Iron"),(G516="Unknown")))),"Unknown",""))))</f>
        <v>Non-lead</v>
      </c>
      <c r="G516" s="12" t="s">
        <v>5095</v>
      </c>
      <c r="H516" s="12" t="s">
        <v>5095</v>
      </c>
      <c r="I516" s="12" t="s">
        <v>76</v>
      </c>
      <c r="K516" s="12" t="s">
        <v>5091</v>
      </c>
      <c r="L516" s="12" t="s">
        <v>5102</v>
      </c>
      <c r="M516" s="12" t="s">
        <v>5096</v>
      </c>
      <c r="P516" s="12" t="s">
        <v>5259</v>
      </c>
      <c r="R516" s="12">
        <v>16</v>
      </c>
    </row>
    <row r="517" spans="1:18" s="12" customFormat="1" ht="30" x14ac:dyDescent="0.25">
      <c r="A517" s="12" t="s">
        <v>2646</v>
      </c>
      <c r="B517" s="12" t="s">
        <v>2647</v>
      </c>
      <c r="C517" s="12">
        <v>6</v>
      </c>
      <c r="D517" s="12">
        <v>1</v>
      </c>
      <c r="E517" s="12" t="s">
        <v>2643</v>
      </c>
      <c r="F517" s="20" t="str">
        <f>IF(OR((G517="Lead"),(H517="Lead")),"Lead",IF(OR((G517="GRR"),(H517="GRR")),"GRR",IF(AND(OR((G517="Non-Lead"),(G517="Copper"),(G517="Galvanized"),(G517="Plastic"),(G517="Ductile Iron"),(G517="Cast Iron")),(OR((H517="Non-Lead"),(H517="Copper"),(H517="Galvanized"),(H517="Plastic"),(H517="Ductile Iron"),(H517="Cast Iron")))),"Non-lead",IF(OR(AND(OR(G517="Non-lead",G517="Copper",G517="Galvanized",G517="Plastic",G517="Ductile Iron",G517="Cast Iron",G517="Unknown"),(H517="Unknown")),(AND(OR(H517="Non-lead",H517="Copper",H517="Galvanized",H517="Plastic",H517="Ductile Iron",H517="Cast Iron"),(G517="Unknown")))),"Unknown",""))))</f>
        <v>Non-lead</v>
      </c>
      <c r="G517" s="12" t="s">
        <v>5095</v>
      </c>
      <c r="H517" s="12" t="s">
        <v>5095</v>
      </c>
      <c r="I517" s="12" t="s">
        <v>76</v>
      </c>
      <c r="K517" s="12" t="s">
        <v>5091</v>
      </c>
      <c r="L517" s="12" t="s">
        <v>5102</v>
      </c>
      <c r="M517" s="12" t="s">
        <v>5096</v>
      </c>
      <c r="P517" s="12" t="s">
        <v>5259</v>
      </c>
      <c r="R517" s="12">
        <v>16</v>
      </c>
    </row>
    <row r="518" spans="1:18" s="12" customFormat="1" ht="30" x14ac:dyDescent="0.25">
      <c r="A518" s="12" t="s">
        <v>2648</v>
      </c>
      <c r="B518" s="12" t="s">
        <v>2649</v>
      </c>
      <c r="C518" s="12">
        <v>5</v>
      </c>
      <c r="D518" s="12">
        <v>1</v>
      </c>
      <c r="E518" s="12" t="s">
        <v>2643</v>
      </c>
      <c r="F518" s="20" t="str">
        <f>IF(OR((G518="Lead"),(H518="Lead")),"Lead",IF(OR((G518="GRR"),(H518="GRR")),"GRR",IF(AND(OR((G518="Non-Lead"),(G518="Copper"),(G518="Galvanized"),(G518="Plastic"),(G518="Ductile Iron"),(G518="Cast Iron")),(OR((H518="Non-Lead"),(H518="Copper"),(H518="Galvanized"),(H518="Plastic"),(H518="Ductile Iron"),(H518="Cast Iron")))),"Non-lead",IF(OR(AND(OR(G518="Non-lead",G518="Copper",G518="Galvanized",G518="Plastic",G518="Ductile Iron",G518="Cast Iron",G518="Unknown"),(H518="Unknown")),(AND(OR(H518="Non-lead",H518="Copper",H518="Galvanized",H518="Plastic",H518="Ductile Iron",H518="Cast Iron"),(G518="Unknown")))),"Unknown",""))))</f>
        <v>Non-lead</v>
      </c>
      <c r="G518" s="12" t="s">
        <v>5095</v>
      </c>
      <c r="H518" s="12" t="s">
        <v>5095</v>
      </c>
      <c r="I518" s="12" t="s">
        <v>76</v>
      </c>
      <c r="K518" s="12" t="s">
        <v>5091</v>
      </c>
      <c r="L518" s="12" t="s">
        <v>5102</v>
      </c>
      <c r="M518" s="12" t="s">
        <v>5096</v>
      </c>
      <c r="P518" s="12" t="s">
        <v>5259</v>
      </c>
      <c r="R518" s="12">
        <v>16</v>
      </c>
    </row>
    <row r="519" spans="1:18" s="12" customFormat="1" ht="30" x14ac:dyDescent="0.25">
      <c r="A519" s="12" t="s">
        <v>2650</v>
      </c>
      <c r="B519" s="12" t="s">
        <v>2651</v>
      </c>
      <c r="C519" s="12">
        <v>4</v>
      </c>
      <c r="D519" s="12">
        <v>1</v>
      </c>
      <c r="E519" s="12" t="s">
        <v>2643</v>
      </c>
      <c r="F519" s="20" t="str">
        <f>IF(OR((G519="Lead"),(H519="Lead")),"Lead",IF(OR((G519="GRR"),(H519="GRR")),"GRR",IF(AND(OR((G519="Non-Lead"),(G519="Copper"),(G519="Galvanized"),(G519="Plastic"),(G519="Ductile Iron"),(G519="Cast Iron")),(OR((H519="Non-Lead"),(H519="Copper"),(H519="Galvanized"),(H519="Plastic"),(H519="Ductile Iron"),(H519="Cast Iron")))),"Non-lead",IF(OR(AND(OR(G519="Non-lead",G519="Copper",G519="Galvanized",G519="Plastic",G519="Ductile Iron",G519="Cast Iron",G519="Unknown"),(H519="Unknown")),(AND(OR(H519="Non-lead",H519="Copper",H519="Galvanized",H519="Plastic",H519="Ductile Iron",H519="Cast Iron"),(G519="Unknown")))),"Unknown",""))))</f>
        <v>Non-lead</v>
      </c>
      <c r="G519" s="12" t="s">
        <v>5095</v>
      </c>
      <c r="H519" s="12" t="s">
        <v>5095</v>
      </c>
      <c r="I519" s="12" t="s">
        <v>76</v>
      </c>
      <c r="K519" s="12" t="s">
        <v>5091</v>
      </c>
      <c r="L519" s="12" t="s">
        <v>5102</v>
      </c>
      <c r="M519" s="12" t="s">
        <v>5096</v>
      </c>
      <c r="P519" s="12" t="s">
        <v>5259</v>
      </c>
      <c r="R519" s="12">
        <v>16</v>
      </c>
    </row>
    <row r="520" spans="1:18" s="12" customFormat="1" ht="30" x14ac:dyDescent="0.25">
      <c r="A520" s="12" t="s">
        <v>2652</v>
      </c>
      <c r="B520" s="12" t="s">
        <v>2653</v>
      </c>
      <c r="C520" s="12">
        <v>3</v>
      </c>
      <c r="D520" s="12">
        <v>1</v>
      </c>
      <c r="E520" s="12" t="s">
        <v>2643</v>
      </c>
      <c r="F520" s="20" t="str">
        <f>IF(OR((G520="Lead"),(H520="Lead")),"Lead",IF(OR((G520="GRR"),(H520="GRR")),"GRR",IF(AND(OR((G520="Non-Lead"),(G520="Copper"),(G520="Galvanized"),(G520="Plastic"),(G520="Ductile Iron"),(G520="Cast Iron")),(OR((H520="Non-Lead"),(H520="Copper"),(H520="Galvanized"),(H520="Plastic"),(H520="Ductile Iron"),(H520="Cast Iron")))),"Non-lead",IF(OR(AND(OR(G520="Non-lead",G520="Copper",G520="Galvanized",G520="Plastic",G520="Ductile Iron",G520="Cast Iron",G520="Unknown"),(H520="Unknown")),(AND(OR(H520="Non-lead",H520="Copper",H520="Galvanized",H520="Plastic",H520="Ductile Iron",H520="Cast Iron"),(G520="Unknown")))),"Unknown",""))))</f>
        <v>Non-lead</v>
      </c>
      <c r="G520" s="12" t="s">
        <v>5095</v>
      </c>
      <c r="H520" s="12" t="s">
        <v>5095</v>
      </c>
      <c r="I520" s="12" t="s">
        <v>76</v>
      </c>
      <c r="K520" s="12" t="s">
        <v>5091</v>
      </c>
      <c r="L520" s="12" t="s">
        <v>5102</v>
      </c>
      <c r="M520" s="12" t="s">
        <v>5096</v>
      </c>
      <c r="P520" s="12" t="s">
        <v>5259</v>
      </c>
      <c r="R520" s="12">
        <v>16</v>
      </c>
    </row>
    <row r="521" spans="1:18" s="12" customFormat="1" ht="30" x14ac:dyDescent="0.25">
      <c r="A521" s="12" t="s">
        <v>2654</v>
      </c>
      <c r="B521" s="12" t="s">
        <v>2655</v>
      </c>
      <c r="C521" s="12">
        <v>2</v>
      </c>
      <c r="D521" s="12">
        <v>1</v>
      </c>
      <c r="E521" s="12" t="s">
        <v>2643</v>
      </c>
      <c r="F521" s="20" t="str">
        <f>IF(OR((G521="Lead"),(H521="Lead")),"Lead",IF(OR((G521="GRR"),(H521="GRR")),"GRR",IF(AND(OR((G521="Non-Lead"),(G521="Copper"),(G521="Galvanized"),(G521="Plastic"),(G521="Ductile Iron"),(G521="Cast Iron")),(OR((H521="Non-Lead"),(H521="Copper"),(H521="Galvanized"),(H521="Plastic"),(H521="Ductile Iron"),(H521="Cast Iron")))),"Non-lead",IF(OR(AND(OR(G521="Non-lead",G521="Copper",G521="Galvanized",G521="Plastic",G521="Ductile Iron",G521="Cast Iron",G521="Unknown"),(H521="Unknown")),(AND(OR(H521="Non-lead",H521="Copper",H521="Galvanized",H521="Plastic",H521="Ductile Iron",H521="Cast Iron"),(G521="Unknown")))),"Unknown",""))))</f>
        <v>Non-lead</v>
      </c>
      <c r="G521" s="12" t="s">
        <v>5095</v>
      </c>
      <c r="H521" s="12" t="s">
        <v>5095</v>
      </c>
      <c r="I521" s="12" t="s">
        <v>76</v>
      </c>
      <c r="K521" s="12" t="s">
        <v>5091</v>
      </c>
      <c r="L521" s="12" t="s">
        <v>5102</v>
      </c>
      <c r="M521" s="12" t="s">
        <v>5096</v>
      </c>
      <c r="P521" s="12" t="s">
        <v>5259</v>
      </c>
      <c r="R521" s="12">
        <v>16</v>
      </c>
    </row>
    <row r="522" spans="1:18" s="12" customFormat="1" ht="30" x14ac:dyDescent="0.25">
      <c r="A522" s="12" t="s">
        <v>2656</v>
      </c>
      <c r="B522" s="12" t="s">
        <v>2657</v>
      </c>
      <c r="C522" s="12">
        <v>1</v>
      </c>
      <c r="D522" s="12">
        <v>1</v>
      </c>
      <c r="E522" s="12" t="s">
        <v>2643</v>
      </c>
      <c r="F522" s="20" t="str">
        <f>IF(OR((G522="Lead"),(H522="Lead")),"Lead",IF(OR((G522="GRR"),(H522="GRR")),"GRR",IF(AND(OR((G522="Non-Lead"),(G522="Copper"),(G522="Galvanized"),(G522="Plastic"),(G522="Ductile Iron"),(G522="Cast Iron")),(OR((H522="Non-Lead"),(H522="Copper"),(H522="Galvanized"),(H522="Plastic"),(H522="Ductile Iron"),(H522="Cast Iron")))),"Non-lead",IF(OR(AND(OR(G522="Non-lead",G522="Copper",G522="Galvanized",G522="Plastic",G522="Ductile Iron",G522="Cast Iron",G522="Unknown"),(H522="Unknown")),(AND(OR(H522="Non-lead",H522="Copper",H522="Galvanized",H522="Plastic",H522="Ductile Iron",H522="Cast Iron"),(G522="Unknown")))),"Unknown",""))))</f>
        <v>Non-lead</v>
      </c>
      <c r="G522" s="12" t="s">
        <v>5095</v>
      </c>
      <c r="H522" s="12" t="s">
        <v>5095</v>
      </c>
      <c r="I522" s="12" t="s">
        <v>76</v>
      </c>
      <c r="K522" s="12" t="s">
        <v>5091</v>
      </c>
      <c r="L522" s="12" t="s">
        <v>5102</v>
      </c>
      <c r="M522" s="12" t="s">
        <v>5096</v>
      </c>
      <c r="P522" s="12" t="s">
        <v>5259</v>
      </c>
      <c r="R522" s="12">
        <v>16</v>
      </c>
    </row>
    <row r="523" spans="1:18" s="12" customFormat="1" ht="30" x14ac:dyDescent="0.25">
      <c r="A523" s="12" t="s">
        <v>2658</v>
      </c>
      <c r="B523" s="12" t="s">
        <v>2659</v>
      </c>
      <c r="C523" s="12">
        <v>1</v>
      </c>
      <c r="D523" s="12">
        <v>3</v>
      </c>
      <c r="E523" s="12" t="s">
        <v>2643</v>
      </c>
      <c r="F523" s="20" t="str">
        <f>IF(OR((G523="Lead"),(H523="Lead")),"Lead",IF(OR((G523="GRR"),(H523="GRR")),"GRR",IF(AND(OR((G523="Non-Lead"),(G523="Copper"),(G523="Galvanized"),(G523="Plastic"),(G523="Ductile Iron"),(G523="Cast Iron")),(OR((H523="Non-Lead"),(H523="Copper"),(H523="Galvanized"),(H523="Plastic"),(H523="Ductile Iron"),(H523="Cast Iron")))),"Non-lead",IF(OR(AND(OR(G523="Non-lead",G523="Copper",G523="Galvanized",G523="Plastic",G523="Ductile Iron",G523="Cast Iron",G523="Unknown"),(H523="Unknown")),(AND(OR(H523="Non-lead",H523="Copper",H523="Galvanized",H523="Plastic",H523="Ductile Iron",H523="Cast Iron"),(G523="Unknown")))),"Unknown",""))))</f>
        <v>Non-lead</v>
      </c>
      <c r="G523" s="12" t="s">
        <v>5095</v>
      </c>
      <c r="H523" s="12" t="s">
        <v>5095</v>
      </c>
      <c r="I523" s="12" t="s">
        <v>76</v>
      </c>
      <c r="K523" s="12" t="s">
        <v>5091</v>
      </c>
      <c r="L523" s="12" t="s">
        <v>5102</v>
      </c>
      <c r="M523" s="12" t="s">
        <v>5096</v>
      </c>
      <c r="P523" s="12" t="s">
        <v>5259</v>
      </c>
      <c r="R523" s="12">
        <v>16</v>
      </c>
    </row>
    <row r="524" spans="1:18" s="12" customFormat="1" ht="30" x14ac:dyDescent="0.25">
      <c r="A524" s="12" t="s">
        <v>2660</v>
      </c>
      <c r="B524" s="12" t="s">
        <v>2661</v>
      </c>
      <c r="C524" s="12">
        <v>2</v>
      </c>
      <c r="D524" s="12">
        <v>3</v>
      </c>
      <c r="E524" s="12" t="s">
        <v>2643</v>
      </c>
      <c r="F524" s="20" t="str">
        <f>IF(OR((G524="Lead"),(H524="Lead")),"Lead",IF(OR((G524="GRR"),(H524="GRR")),"GRR",IF(AND(OR((G524="Non-Lead"),(G524="Copper"),(G524="Galvanized"),(G524="Plastic"),(G524="Ductile Iron"),(G524="Cast Iron")),(OR((H524="Non-Lead"),(H524="Copper"),(H524="Galvanized"),(H524="Plastic"),(H524="Ductile Iron"),(H524="Cast Iron")))),"Non-lead",IF(OR(AND(OR(G524="Non-lead",G524="Copper",G524="Galvanized",G524="Plastic",G524="Ductile Iron",G524="Cast Iron",G524="Unknown"),(H524="Unknown")),(AND(OR(H524="Non-lead",H524="Copper",H524="Galvanized",H524="Plastic",H524="Ductile Iron",H524="Cast Iron"),(G524="Unknown")))),"Unknown",""))))</f>
        <v>Non-lead</v>
      </c>
      <c r="G524" s="12" t="s">
        <v>5095</v>
      </c>
      <c r="H524" s="12" t="s">
        <v>5095</v>
      </c>
      <c r="I524" s="12" t="s">
        <v>76</v>
      </c>
      <c r="K524" s="12" t="s">
        <v>5091</v>
      </c>
      <c r="L524" s="12" t="s">
        <v>5102</v>
      </c>
      <c r="M524" s="12" t="s">
        <v>5096</v>
      </c>
      <c r="P524" s="12" t="s">
        <v>5259</v>
      </c>
      <c r="R524" s="12">
        <v>16</v>
      </c>
    </row>
    <row r="525" spans="1:18" s="12" customFormat="1" ht="30" x14ac:dyDescent="0.25">
      <c r="A525" s="12" t="s">
        <v>2662</v>
      </c>
      <c r="B525" s="12" t="s">
        <v>2663</v>
      </c>
      <c r="C525" s="12">
        <v>3</v>
      </c>
      <c r="D525" s="12">
        <v>3</v>
      </c>
      <c r="E525" s="12" t="s">
        <v>2643</v>
      </c>
      <c r="F525" s="20" t="str">
        <f>IF(OR((G525="Lead"),(H525="Lead")),"Lead",IF(OR((G525="GRR"),(H525="GRR")),"GRR",IF(AND(OR((G525="Non-Lead"),(G525="Copper"),(G525="Galvanized"),(G525="Plastic"),(G525="Ductile Iron"),(G525="Cast Iron")),(OR((H525="Non-Lead"),(H525="Copper"),(H525="Galvanized"),(H525="Plastic"),(H525="Ductile Iron"),(H525="Cast Iron")))),"Non-lead",IF(OR(AND(OR(G525="Non-lead",G525="Copper",G525="Galvanized",G525="Plastic",G525="Ductile Iron",G525="Cast Iron",G525="Unknown"),(H525="Unknown")),(AND(OR(H525="Non-lead",H525="Copper",H525="Galvanized",H525="Plastic",H525="Ductile Iron",H525="Cast Iron"),(G525="Unknown")))),"Unknown",""))))</f>
        <v>Non-lead</v>
      </c>
      <c r="G525" s="12" t="s">
        <v>5095</v>
      </c>
      <c r="H525" s="12" t="s">
        <v>5095</v>
      </c>
      <c r="I525" s="12" t="s">
        <v>76</v>
      </c>
      <c r="K525" s="12" t="s">
        <v>5091</v>
      </c>
      <c r="L525" s="12" t="s">
        <v>5102</v>
      </c>
      <c r="M525" s="12" t="s">
        <v>5096</v>
      </c>
      <c r="P525" s="12" t="s">
        <v>5259</v>
      </c>
      <c r="R525" s="12">
        <v>16</v>
      </c>
    </row>
    <row r="526" spans="1:18" s="12" customFormat="1" ht="30" x14ac:dyDescent="0.25">
      <c r="A526" s="12" t="s">
        <v>2664</v>
      </c>
      <c r="B526" s="12" t="s">
        <v>2665</v>
      </c>
      <c r="C526" s="12">
        <v>4</v>
      </c>
      <c r="D526" s="12">
        <v>3</v>
      </c>
      <c r="E526" s="12" t="s">
        <v>2643</v>
      </c>
      <c r="F526" s="20" t="str">
        <f>IF(OR((G526="Lead"),(H526="Lead")),"Lead",IF(OR((G526="GRR"),(H526="GRR")),"GRR",IF(AND(OR((G526="Non-Lead"),(G526="Copper"),(G526="Galvanized"),(G526="Plastic"),(G526="Ductile Iron"),(G526="Cast Iron")),(OR((H526="Non-Lead"),(H526="Copper"),(H526="Galvanized"),(H526="Plastic"),(H526="Ductile Iron"),(H526="Cast Iron")))),"Non-lead",IF(OR(AND(OR(G526="Non-lead",G526="Copper",G526="Galvanized",G526="Plastic",G526="Ductile Iron",G526="Cast Iron",G526="Unknown"),(H526="Unknown")),(AND(OR(H526="Non-lead",H526="Copper",H526="Galvanized",H526="Plastic",H526="Ductile Iron",H526="Cast Iron"),(G526="Unknown")))),"Unknown",""))))</f>
        <v>Non-lead</v>
      </c>
      <c r="G526" s="12" t="s">
        <v>5095</v>
      </c>
      <c r="H526" s="12" t="s">
        <v>5095</v>
      </c>
      <c r="I526" s="12" t="s">
        <v>76</v>
      </c>
      <c r="K526" s="12" t="s">
        <v>5091</v>
      </c>
      <c r="L526" s="12" t="s">
        <v>5102</v>
      </c>
      <c r="M526" s="12" t="s">
        <v>5096</v>
      </c>
      <c r="P526" s="12" t="s">
        <v>5259</v>
      </c>
      <c r="R526" s="12">
        <v>16</v>
      </c>
    </row>
    <row r="527" spans="1:18" s="12" customFormat="1" ht="30" x14ac:dyDescent="0.25">
      <c r="A527" s="12" t="s">
        <v>2666</v>
      </c>
      <c r="B527" s="12" t="s">
        <v>2667</v>
      </c>
      <c r="C527" s="12">
        <v>5</v>
      </c>
      <c r="D527" s="12">
        <v>3</v>
      </c>
      <c r="E527" s="12" t="s">
        <v>2643</v>
      </c>
      <c r="F527" s="20" t="str">
        <f>IF(OR((G527="Lead"),(H527="Lead")),"Lead",IF(OR((G527="GRR"),(H527="GRR")),"GRR",IF(AND(OR((G527="Non-Lead"),(G527="Copper"),(G527="Galvanized"),(G527="Plastic"),(G527="Ductile Iron"),(G527="Cast Iron")),(OR((H527="Non-Lead"),(H527="Copper"),(H527="Galvanized"),(H527="Plastic"),(H527="Ductile Iron"),(H527="Cast Iron")))),"Non-lead",IF(OR(AND(OR(G527="Non-lead",G527="Copper",G527="Galvanized",G527="Plastic",G527="Ductile Iron",G527="Cast Iron",G527="Unknown"),(H527="Unknown")),(AND(OR(H527="Non-lead",H527="Copper",H527="Galvanized",H527="Plastic",H527="Ductile Iron",H527="Cast Iron"),(G527="Unknown")))),"Unknown",""))))</f>
        <v>Non-lead</v>
      </c>
      <c r="G527" s="12" t="s">
        <v>5095</v>
      </c>
      <c r="H527" s="12" t="s">
        <v>5095</v>
      </c>
      <c r="I527" s="12" t="s">
        <v>76</v>
      </c>
      <c r="K527" s="12" t="s">
        <v>5091</v>
      </c>
      <c r="L527" s="12" t="s">
        <v>5102</v>
      </c>
      <c r="M527" s="12" t="s">
        <v>5096</v>
      </c>
      <c r="P527" s="12" t="s">
        <v>5259</v>
      </c>
      <c r="R527" s="12">
        <v>16</v>
      </c>
    </row>
    <row r="528" spans="1:18" s="12" customFormat="1" ht="30" x14ac:dyDescent="0.25">
      <c r="A528" s="12" t="s">
        <v>2668</v>
      </c>
      <c r="B528" s="12" t="s">
        <v>2669</v>
      </c>
      <c r="C528" s="12">
        <v>6</v>
      </c>
      <c r="D528" s="12">
        <v>3</v>
      </c>
      <c r="E528" s="12" t="s">
        <v>2643</v>
      </c>
      <c r="F528" s="20" t="str">
        <f>IF(OR((G528="Lead"),(H528="Lead")),"Lead",IF(OR((G528="GRR"),(H528="GRR")),"GRR",IF(AND(OR((G528="Non-Lead"),(G528="Copper"),(G528="Galvanized"),(G528="Plastic"),(G528="Ductile Iron"),(G528="Cast Iron")),(OR((H528="Non-Lead"),(H528="Copper"),(H528="Galvanized"),(H528="Plastic"),(H528="Ductile Iron"),(H528="Cast Iron")))),"Non-lead",IF(OR(AND(OR(G528="Non-lead",G528="Copper",G528="Galvanized",G528="Plastic",G528="Ductile Iron",G528="Cast Iron",G528="Unknown"),(H528="Unknown")),(AND(OR(H528="Non-lead",H528="Copper",H528="Galvanized",H528="Plastic",H528="Ductile Iron",H528="Cast Iron"),(G528="Unknown")))),"Unknown",""))))</f>
        <v>Non-lead</v>
      </c>
      <c r="G528" s="12" t="s">
        <v>5095</v>
      </c>
      <c r="H528" s="12" t="s">
        <v>5095</v>
      </c>
      <c r="I528" s="12" t="s">
        <v>76</v>
      </c>
      <c r="K528" s="12" t="s">
        <v>5091</v>
      </c>
      <c r="L528" s="12" t="s">
        <v>5102</v>
      </c>
      <c r="M528" s="12" t="s">
        <v>5096</v>
      </c>
      <c r="P528" s="12" t="s">
        <v>5259</v>
      </c>
      <c r="R528" s="12">
        <v>16</v>
      </c>
    </row>
    <row r="529" spans="1:18" s="12" customFormat="1" ht="30" x14ac:dyDescent="0.25">
      <c r="A529" s="12" t="s">
        <v>2670</v>
      </c>
      <c r="B529" s="12" t="s">
        <v>2671</v>
      </c>
      <c r="C529" s="12">
        <v>7</v>
      </c>
      <c r="D529" s="12">
        <v>3</v>
      </c>
      <c r="E529" s="12" t="s">
        <v>2643</v>
      </c>
      <c r="F529" s="20" t="str">
        <f>IF(OR((G529="Lead"),(H529="Lead")),"Lead",IF(OR((G529="GRR"),(H529="GRR")),"GRR",IF(AND(OR((G529="Non-Lead"),(G529="Copper"),(G529="Galvanized"),(G529="Plastic"),(G529="Ductile Iron"),(G529="Cast Iron")),(OR((H529="Non-Lead"),(H529="Copper"),(H529="Galvanized"),(H529="Plastic"),(H529="Ductile Iron"),(H529="Cast Iron")))),"Non-lead",IF(OR(AND(OR(G529="Non-lead",G529="Copper",G529="Galvanized",G529="Plastic",G529="Ductile Iron",G529="Cast Iron",G529="Unknown"),(H529="Unknown")),(AND(OR(H529="Non-lead",H529="Copper",H529="Galvanized",H529="Plastic",H529="Ductile Iron",H529="Cast Iron"),(G529="Unknown")))),"Unknown",""))))</f>
        <v>Non-lead</v>
      </c>
      <c r="G529" s="12" t="s">
        <v>5095</v>
      </c>
      <c r="H529" s="12" t="s">
        <v>5095</v>
      </c>
      <c r="I529" s="12" t="s">
        <v>76</v>
      </c>
      <c r="K529" s="12" t="s">
        <v>5091</v>
      </c>
      <c r="L529" s="12" t="s">
        <v>5102</v>
      </c>
      <c r="M529" s="12" t="s">
        <v>5096</v>
      </c>
      <c r="P529" s="12" t="s">
        <v>5259</v>
      </c>
      <c r="R529" s="12">
        <v>16</v>
      </c>
    </row>
    <row r="530" spans="1:18" s="12" customFormat="1" ht="30" x14ac:dyDescent="0.25">
      <c r="A530" s="12" t="s">
        <v>2672</v>
      </c>
      <c r="B530" s="12" t="s">
        <v>2673</v>
      </c>
      <c r="C530" s="12">
        <v>8</v>
      </c>
      <c r="D530" s="12">
        <v>3</v>
      </c>
      <c r="E530" s="12" t="s">
        <v>2643</v>
      </c>
      <c r="F530" s="20" t="str">
        <f>IF(OR((G530="Lead"),(H530="Lead")),"Lead",IF(OR((G530="GRR"),(H530="GRR")),"GRR",IF(AND(OR((G530="Non-Lead"),(G530="Copper"),(G530="Galvanized"),(G530="Plastic"),(G530="Ductile Iron"),(G530="Cast Iron")),(OR((H530="Non-Lead"),(H530="Copper"),(H530="Galvanized"),(H530="Plastic"),(H530="Ductile Iron"),(H530="Cast Iron")))),"Non-lead",IF(OR(AND(OR(G530="Non-lead",G530="Copper",G530="Galvanized",G530="Plastic",G530="Ductile Iron",G530="Cast Iron",G530="Unknown"),(H530="Unknown")),(AND(OR(H530="Non-lead",H530="Copper",H530="Galvanized",H530="Plastic",H530="Ductile Iron",H530="Cast Iron"),(G530="Unknown")))),"Unknown",""))))</f>
        <v>Non-lead</v>
      </c>
      <c r="G530" s="12" t="s">
        <v>5095</v>
      </c>
      <c r="H530" s="12" t="s">
        <v>5095</v>
      </c>
      <c r="I530" s="12" t="s">
        <v>76</v>
      </c>
      <c r="K530" s="12" t="s">
        <v>5091</v>
      </c>
      <c r="L530" s="12" t="s">
        <v>5102</v>
      </c>
      <c r="M530" s="12" t="s">
        <v>5096</v>
      </c>
      <c r="P530" s="12" t="s">
        <v>5259</v>
      </c>
      <c r="R530" s="12">
        <v>16</v>
      </c>
    </row>
    <row r="531" spans="1:18" s="12" customFormat="1" ht="30" x14ac:dyDescent="0.25">
      <c r="A531" s="12" t="s">
        <v>2674</v>
      </c>
      <c r="B531" s="12" t="s">
        <v>2675</v>
      </c>
      <c r="C531" s="12">
        <v>9</v>
      </c>
      <c r="D531" s="12">
        <v>3</v>
      </c>
      <c r="E531" s="12" t="s">
        <v>2643</v>
      </c>
      <c r="F531" s="20" t="str">
        <f>IF(OR((G531="Lead"),(H531="Lead")),"Lead",IF(OR((G531="GRR"),(H531="GRR")),"GRR",IF(AND(OR((G531="Non-Lead"),(G531="Copper"),(G531="Galvanized"),(G531="Plastic"),(G531="Ductile Iron"),(G531="Cast Iron")),(OR((H531="Non-Lead"),(H531="Copper"),(H531="Galvanized"),(H531="Plastic"),(H531="Ductile Iron"),(H531="Cast Iron")))),"Non-lead",IF(OR(AND(OR(G531="Non-lead",G531="Copper",G531="Galvanized",G531="Plastic",G531="Ductile Iron",G531="Cast Iron",G531="Unknown"),(H531="Unknown")),(AND(OR(H531="Non-lead",H531="Copper",H531="Galvanized",H531="Plastic",H531="Ductile Iron",H531="Cast Iron"),(G531="Unknown")))),"Unknown",""))))</f>
        <v>Non-lead</v>
      </c>
      <c r="G531" s="12" t="s">
        <v>5095</v>
      </c>
      <c r="H531" s="12" t="s">
        <v>5095</v>
      </c>
      <c r="I531" s="12" t="s">
        <v>76</v>
      </c>
      <c r="K531" s="12" t="s">
        <v>5091</v>
      </c>
      <c r="L531" s="12" t="s">
        <v>5102</v>
      </c>
      <c r="M531" s="12" t="s">
        <v>5096</v>
      </c>
      <c r="P531" s="12" t="s">
        <v>5259</v>
      </c>
      <c r="R531" s="12">
        <v>16</v>
      </c>
    </row>
    <row r="532" spans="1:18" s="12" customFormat="1" ht="30" x14ac:dyDescent="0.25">
      <c r="A532" s="12" t="s">
        <v>2676</v>
      </c>
      <c r="B532" s="12" t="s">
        <v>2677</v>
      </c>
      <c r="C532" s="12">
        <v>10</v>
      </c>
      <c r="D532" s="12">
        <v>3</v>
      </c>
      <c r="E532" s="12" t="s">
        <v>2643</v>
      </c>
      <c r="F532" s="20" t="str">
        <f>IF(OR((G532="Lead"),(H532="Lead")),"Lead",IF(OR((G532="GRR"),(H532="GRR")),"GRR",IF(AND(OR((G532="Non-Lead"),(G532="Copper"),(G532="Galvanized"),(G532="Plastic"),(G532="Ductile Iron"),(G532="Cast Iron")),(OR((H532="Non-Lead"),(H532="Copper"),(H532="Galvanized"),(H532="Plastic"),(H532="Ductile Iron"),(H532="Cast Iron")))),"Non-lead",IF(OR(AND(OR(G532="Non-lead",G532="Copper",G532="Galvanized",G532="Plastic",G532="Ductile Iron",G532="Cast Iron",G532="Unknown"),(H532="Unknown")),(AND(OR(H532="Non-lead",H532="Copper",H532="Galvanized",H532="Plastic",H532="Ductile Iron",H532="Cast Iron"),(G532="Unknown")))),"Unknown",""))))</f>
        <v>Non-lead</v>
      </c>
      <c r="G532" s="12" t="s">
        <v>5095</v>
      </c>
      <c r="H532" s="12" t="s">
        <v>5095</v>
      </c>
      <c r="I532" s="12" t="s">
        <v>76</v>
      </c>
      <c r="K532" s="12" t="s">
        <v>5091</v>
      </c>
      <c r="L532" s="12" t="s">
        <v>5102</v>
      </c>
      <c r="M532" s="12" t="s">
        <v>5096</v>
      </c>
      <c r="P532" s="12" t="s">
        <v>5259</v>
      </c>
      <c r="R532" s="12">
        <v>16</v>
      </c>
    </row>
    <row r="533" spans="1:18" s="12" customFormat="1" ht="30" x14ac:dyDescent="0.25">
      <c r="A533" s="12" t="s">
        <v>2678</v>
      </c>
      <c r="B533" s="12" t="s">
        <v>2679</v>
      </c>
      <c r="C533" s="12">
        <v>11</v>
      </c>
      <c r="D533" s="12">
        <v>3</v>
      </c>
      <c r="E533" s="12" t="s">
        <v>2643</v>
      </c>
      <c r="F533" s="20" t="str">
        <f>IF(OR((G533="Lead"),(H533="Lead")),"Lead",IF(OR((G533="GRR"),(H533="GRR")),"GRR",IF(AND(OR((G533="Non-Lead"),(G533="Copper"),(G533="Galvanized"),(G533="Plastic"),(G533="Ductile Iron"),(G533="Cast Iron")),(OR((H533="Non-Lead"),(H533="Copper"),(H533="Galvanized"),(H533="Plastic"),(H533="Ductile Iron"),(H533="Cast Iron")))),"Non-lead",IF(OR(AND(OR(G533="Non-lead",G533="Copper",G533="Galvanized",G533="Plastic",G533="Ductile Iron",G533="Cast Iron",G533="Unknown"),(H533="Unknown")),(AND(OR(H533="Non-lead",H533="Copper",H533="Galvanized",H533="Plastic",H533="Ductile Iron",H533="Cast Iron"),(G533="Unknown")))),"Unknown",""))))</f>
        <v>Non-lead</v>
      </c>
      <c r="G533" s="12" t="s">
        <v>5095</v>
      </c>
      <c r="H533" s="12" t="s">
        <v>5095</v>
      </c>
      <c r="I533" s="12" t="s">
        <v>76</v>
      </c>
      <c r="K533" s="12" t="s">
        <v>5091</v>
      </c>
      <c r="L533" s="12" t="s">
        <v>5102</v>
      </c>
      <c r="M533" s="12" t="s">
        <v>5096</v>
      </c>
      <c r="P533" s="12" t="s">
        <v>5259</v>
      </c>
      <c r="R533" s="12">
        <v>16</v>
      </c>
    </row>
    <row r="534" spans="1:18" s="12" customFormat="1" ht="30" x14ac:dyDescent="0.25">
      <c r="A534" s="12" t="s">
        <v>2680</v>
      </c>
      <c r="B534" s="12" t="s">
        <v>2681</v>
      </c>
      <c r="C534" s="12">
        <v>19</v>
      </c>
      <c r="D534" s="12">
        <v>2</v>
      </c>
      <c r="E534" s="12" t="s">
        <v>2643</v>
      </c>
      <c r="F534" s="20" t="str">
        <f>IF(OR((G534="Lead"),(H534="Lead")),"Lead",IF(OR((G534="GRR"),(H534="GRR")),"GRR",IF(AND(OR((G534="Non-Lead"),(G534="Copper"),(G534="Galvanized"),(G534="Plastic"),(G534="Ductile Iron"),(G534="Cast Iron")),(OR((H534="Non-Lead"),(H534="Copper"),(H534="Galvanized"),(H534="Plastic"),(H534="Ductile Iron"),(H534="Cast Iron")))),"Non-lead",IF(OR(AND(OR(G534="Non-lead",G534="Copper",G534="Galvanized",G534="Plastic",G534="Ductile Iron",G534="Cast Iron",G534="Unknown"),(H534="Unknown")),(AND(OR(H534="Non-lead",H534="Copper",H534="Galvanized",H534="Plastic",H534="Ductile Iron",H534="Cast Iron"),(G534="Unknown")))),"Unknown",""))))</f>
        <v>Non-lead</v>
      </c>
      <c r="G534" s="12" t="s">
        <v>5095</v>
      </c>
      <c r="H534" s="12" t="s">
        <v>5095</v>
      </c>
      <c r="I534" s="12" t="s">
        <v>76</v>
      </c>
      <c r="K534" s="12" t="s">
        <v>5091</v>
      </c>
      <c r="L534" s="12" t="s">
        <v>5102</v>
      </c>
      <c r="M534" s="12" t="s">
        <v>5096</v>
      </c>
      <c r="P534" s="12" t="s">
        <v>5259</v>
      </c>
      <c r="R534" s="12">
        <v>16</v>
      </c>
    </row>
    <row r="535" spans="1:18" s="12" customFormat="1" ht="30" x14ac:dyDescent="0.25">
      <c r="A535" s="12" t="s">
        <v>2682</v>
      </c>
      <c r="B535" s="12" t="s">
        <v>2683</v>
      </c>
      <c r="C535" s="12">
        <v>18</v>
      </c>
      <c r="D535" s="12">
        <v>2</v>
      </c>
      <c r="E535" s="12" t="s">
        <v>2643</v>
      </c>
      <c r="F535" s="20" t="str">
        <f>IF(OR((G535="Lead"),(H535="Lead")),"Lead",IF(OR((G535="GRR"),(H535="GRR")),"GRR",IF(AND(OR((G535="Non-Lead"),(G535="Copper"),(G535="Galvanized"),(G535="Plastic"),(G535="Ductile Iron"),(G535="Cast Iron")),(OR((H535="Non-Lead"),(H535="Copper"),(H535="Galvanized"),(H535="Plastic"),(H535="Ductile Iron"),(H535="Cast Iron")))),"Non-lead",IF(OR(AND(OR(G535="Non-lead",G535="Copper",G535="Galvanized",G535="Plastic",G535="Ductile Iron",G535="Cast Iron",G535="Unknown"),(H535="Unknown")),(AND(OR(H535="Non-lead",H535="Copper",H535="Galvanized",H535="Plastic",H535="Ductile Iron",H535="Cast Iron"),(G535="Unknown")))),"Unknown",""))))</f>
        <v>Non-lead</v>
      </c>
      <c r="G535" s="12" t="s">
        <v>5095</v>
      </c>
      <c r="H535" s="12" t="s">
        <v>5095</v>
      </c>
      <c r="I535" s="12" t="s">
        <v>76</v>
      </c>
      <c r="K535" s="12" t="s">
        <v>5091</v>
      </c>
      <c r="L535" s="12" t="s">
        <v>5102</v>
      </c>
      <c r="M535" s="12" t="s">
        <v>5096</v>
      </c>
      <c r="P535" s="12" t="s">
        <v>5259</v>
      </c>
      <c r="R535" s="12">
        <v>16</v>
      </c>
    </row>
    <row r="536" spans="1:18" s="12" customFormat="1" ht="30" x14ac:dyDescent="0.25">
      <c r="A536" s="12" t="s">
        <v>2684</v>
      </c>
      <c r="B536" s="12" t="s">
        <v>2685</v>
      </c>
      <c r="C536" s="12">
        <v>17</v>
      </c>
      <c r="D536" s="12">
        <v>2</v>
      </c>
      <c r="E536" s="12" t="s">
        <v>2643</v>
      </c>
      <c r="F536" s="20" t="str">
        <f>IF(OR((G536="Lead"),(H536="Lead")),"Lead",IF(OR((G536="GRR"),(H536="GRR")),"GRR",IF(AND(OR((G536="Non-Lead"),(G536="Copper"),(G536="Galvanized"),(G536="Plastic"),(G536="Ductile Iron"),(G536="Cast Iron")),(OR((H536="Non-Lead"),(H536="Copper"),(H536="Galvanized"),(H536="Plastic"),(H536="Ductile Iron"),(H536="Cast Iron")))),"Non-lead",IF(OR(AND(OR(G536="Non-lead",G536="Copper",G536="Galvanized",G536="Plastic",G536="Ductile Iron",G536="Cast Iron",G536="Unknown"),(H536="Unknown")),(AND(OR(H536="Non-lead",H536="Copper",H536="Galvanized",H536="Plastic",H536="Ductile Iron",H536="Cast Iron"),(G536="Unknown")))),"Unknown",""))))</f>
        <v>Non-lead</v>
      </c>
      <c r="G536" s="12" t="s">
        <v>5095</v>
      </c>
      <c r="H536" s="12" t="s">
        <v>5095</v>
      </c>
      <c r="I536" s="12" t="s">
        <v>76</v>
      </c>
      <c r="K536" s="12" t="s">
        <v>5091</v>
      </c>
      <c r="L536" s="12" t="s">
        <v>5102</v>
      </c>
      <c r="M536" s="12" t="s">
        <v>5096</v>
      </c>
      <c r="P536" s="12" t="s">
        <v>5259</v>
      </c>
      <c r="R536" s="12">
        <v>16</v>
      </c>
    </row>
    <row r="537" spans="1:18" s="12" customFormat="1" ht="30" x14ac:dyDescent="0.25">
      <c r="A537" s="12" t="s">
        <v>2686</v>
      </c>
      <c r="B537" s="12" t="s">
        <v>2687</v>
      </c>
      <c r="C537" s="12">
        <v>16</v>
      </c>
      <c r="D537" s="12">
        <v>2</v>
      </c>
      <c r="E537" s="12" t="s">
        <v>2643</v>
      </c>
      <c r="F537" s="20" t="str">
        <f>IF(OR((G537="Lead"),(H537="Lead")),"Lead",IF(OR((G537="GRR"),(H537="GRR")),"GRR",IF(AND(OR((G537="Non-Lead"),(G537="Copper"),(G537="Galvanized"),(G537="Plastic"),(G537="Ductile Iron"),(G537="Cast Iron")),(OR((H537="Non-Lead"),(H537="Copper"),(H537="Galvanized"),(H537="Plastic"),(H537="Ductile Iron"),(H537="Cast Iron")))),"Non-lead",IF(OR(AND(OR(G537="Non-lead",G537="Copper",G537="Galvanized",G537="Plastic",G537="Ductile Iron",G537="Cast Iron",G537="Unknown"),(H537="Unknown")),(AND(OR(H537="Non-lead",H537="Copper",H537="Galvanized",H537="Plastic",H537="Ductile Iron",H537="Cast Iron"),(G537="Unknown")))),"Unknown",""))))</f>
        <v>Non-lead</v>
      </c>
      <c r="G537" s="12" t="s">
        <v>5095</v>
      </c>
      <c r="H537" s="12" t="s">
        <v>5095</v>
      </c>
      <c r="I537" s="12" t="s">
        <v>76</v>
      </c>
      <c r="K537" s="12" t="s">
        <v>5091</v>
      </c>
      <c r="L537" s="12" t="s">
        <v>5102</v>
      </c>
      <c r="M537" s="12" t="s">
        <v>5096</v>
      </c>
      <c r="P537" s="12" t="s">
        <v>5259</v>
      </c>
      <c r="R537" s="12">
        <v>16</v>
      </c>
    </row>
    <row r="538" spans="1:18" s="12" customFormat="1" ht="30" x14ac:dyDescent="0.25">
      <c r="A538" s="12" t="s">
        <v>2688</v>
      </c>
      <c r="B538" s="12" t="s">
        <v>2689</v>
      </c>
      <c r="C538" s="12">
        <v>15</v>
      </c>
      <c r="D538" s="12">
        <v>2</v>
      </c>
      <c r="E538" s="12" t="s">
        <v>2643</v>
      </c>
      <c r="F538" s="20" t="str">
        <f>IF(OR((G538="Lead"),(H538="Lead")),"Lead",IF(OR((G538="GRR"),(H538="GRR")),"GRR",IF(AND(OR((G538="Non-Lead"),(G538="Copper"),(G538="Galvanized"),(G538="Plastic"),(G538="Ductile Iron"),(G538="Cast Iron")),(OR((H538="Non-Lead"),(H538="Copper"),(H538="Galvanized"),(H538="Plastic"),(H538="Ductile Iron"),(H538="Cast Iron")))),"Non-lead",IF(OR(AND(OR(G538="Non-lead",G538="Copper",G538="Galvanized",G538="Plastic",G538="Ductile Iron",G538="Cast Iron",G538="Unknown"),(H538="Unknown")),(AND(OR(H538="Non-lead",H538="Copper",H538="Galvanized",H538="Plastic",H538="Ductile Iron",H538="Cast Iron"),(G538="Unknown")))),"Unknown",""))))</f>
        <v>Non-lead</v>
      </c>
      <c r="G538" s="12" t="s">
        <v>5095</v>
      </c>
      <c r="H538" s="12" t="s">
        <v>5095</v>
      </c>
      <c r="I538" s="12" t="s">
        <v>76</v>
      </c>
      <c r="K538" s="12" t="s">
        <v>5091</v>
      </c>
      <c r="L538" s="12" t="s">
        <v>5102</v>
      </c>
      <c r="M538" s="12" t="s">
        <v>5096</v>
      </c>
      <c r="P538" s="12" t="s">
        <v>5259</v>
      </c>
      <c r="R538" s="12">
        <v>16</v>
      </c>
    </row>
    <row r="539" spans="1:18" s="12" customFormat="1" ht="30" x14ac:dyDescent="0.25">
      <c r="A539" s="12" t="s">
        <v>2690</v>
      </c>
      <c r="B539" s="12" t="s">
        <v>2691</v>
      </c>
      <c r="C539" s="12">
        <v>14</v>
      </c>
      <c r="D539" s="12">
        <v>2</v>
      </c>
      <c r="E539" s="12" t="s">
        <v>2643</v>
      </c>
      <c r="F539" s="20" t="str">
        <f>IF(OR((G539="Lead"),(H539="Lead")),"Lead",IF(OR((G539="GRR"),(H539="GRR")),"GRR",IF(AND(OR((G539="Non-Lead"),(G539="Copper"),(G539="Galvanized"),(G539="Plastic"),(G539="Ductile Iron"),(G539="Cast Iron")),(OR((H539="Non-Lead"),(H539="Copper"),(H539="Galvanized"),(H539="Plastic"),(H539="Ductile Iron"),(H539="Cast Iron")))),"Non-lead",IF(OR(AND(OR(G539="Non-lead",G539="Copper",G539="Galvanized",G539="Plastic",G539="Ductile Iron",G539="Cast Iron",G539="Unknown"),(H539="Unknown")),(AND(OR(H539="Non-lead",H539="Copper",H539="Galvanized",H539="Plastic",H539="Ductile Iron",H539="Cast Iron"),(G539="Unknown")))),"Unknown",""))))</f>
        <v>Non-lead</v>
      </c>
      <c r="G539" s="12" t="s">
        <v>5095</v>
      </c>
      <c r="H539" s="12" t="s">
        <v>5095</v>
      </c>
      <c r="I539" s="12" t="s">
        <v>76</v>
      </c>
      <c r="K539" s="12" t="s">
        <v>5091</v>
      </c>
      <c r="L539" s="12" t="s">
        <v>5102</v>
      </c>
      <c r="M539" s="12" t="s">
        <v>5096</v>
      </c>
      <c r="P539" s="12" t="s">
        <v>5259</v>
      </c>
      <c r="R539" s="12">
        <v>16</v>
      </c>
    </row>
    <row r="540" spans="1:18" s="12" customFormat="1" ht="30" x14ac:dyDescent="0.25">
      <c r="A540" s="12" t="s">
        <v>2692</v>
      </c>
      <c r="B540" s="12" t="s">
        <v>2693</v>
      </c>
      <c r="C540" s="12">
        <v>13</v>
      </c>
      <c r="D540" s="12">
        <v>2</v>
      </c>
      <c r="E540" s="12" t="s">
        <v>2643</v>
      </c>
      <c r="F540" s="20" t="str">
        <f>IF(OR((G540="Lead"),(H540="Lead")),"Lead",IF(OR((G540="GRR"),(H540="GRR")),"GRR",IF(AND(OR((G540="Non-Lead"),(G540="Copper"),(G540="Galvanized"),(G540="Plastic"),(G540="Ductile Iron"),(G540="Cast Iron")),(OR((H540="Non-Lead"),(H540="Copper"),(H540="Galvanized"),(H540="Plastic"),(H540="Ductile Iron"),(H540="Cast Iron")))),"Non-lead",IF(OR(AND(OR(G540="Non-lead",G540="Copper",G540="Galvanized",G540="Plastic",G540="Ductile Iron",G540="Cast Iron",G540="Unknown"),(H540="Unknown")),(AND(OR(H540="Non-lead",H540="Copper",H540="Galvanized",H540="Plastic",H540="Ductile Iron",H540="Cast Iron"),(G540="Unknown")))),"Unknown",""))))</f>
        <v>Non-lead</v>
      </c>
      <c r="G540" s="12" t="s">
        <v>5095</v>
      </c>
      <c r="H540" s="12" t="s">
        <v>5095</v>
      </c>
      <c r="I540" s="12" t="s">
        <v>76</v>
      </c>
      <c r="K540" s="12" t="s">
        <v>5091</v>
      </c>
      <c r="L540" s="12" t="s">
        <v>5102</v>
      </c>
      <c r="M540" s="12" t="s">
        <v>5096</v>
      </c>
      <c r="P540" s="12" t="s">
        <v>5259</v>
      </c>
      <c r="R540" s="12">
        <v>16</v>
      </c>
    </row>
    <row r="541" spans="1:18" s="12" customFormat="1" ht="30" x14ac:dyDescent="0.25">
      <c r="A541" s="12" t="s">
        <v>2694</v>
      </c>
      <c r="B541" s="12" t="s">
        <v>2695</v>
      </c>
      <c r="C541" s="12">
        <v>12</v>
      </c>
      <c r="D541" s="12">
        <v>2</v>
      </c>
      <c r="E541" s="12" t="s">
        <v>2643</v>
      </c>
      <c r="F541" s="20" t="str">
        <f>IF(OR((G541="Lead"),(H541="Lead")),"Lead",IF(OR((G541="GRR"),(H541="GRR")),"GRR",IF(AND(OR((G541="Non-Lead"),(G541="Copper"),(G541="Galvanized"),(G541="Plastic"),(G541="Ductile Iron"),(G541="Cast Iron")),(OR((H541="Non-Lead"),(H541="Copper"),(H541="Galvanized"),(H541="Plastic"),(H541="Ductile Iron"),(H541="Cast Iron")))),"Non-lead",IF(OR(AND(OR(G541="Non-lead",G541="Copper",G541="Galvanized",G541="Plastic",G541="Ductile Iron",G541="Cast Iron",G541="Unknown"),(H541="Unknown")),(AND(OR(H541="Non-lead",H541="Copper",H541="Galvanized",H541="Plastic",H541="Ductile Iron",H541="Cast Iron"),(G541="Unknown")))),"Unknown",""))))</f>
        <v>Non-lead</v>
      </c>
      <c r="G541" s="12" t="s">
        <v>5095</v>
      </c>
      <c r="H541" s="12" t="s">
        <v>5095</v>
      </c>
      <c r="I541" s="12" t="s">
        <v>76</v>
      </c>
      <c r="K541" s="12" t="s">
        <v>5091</v>
      </c>
      <c r="L541" s="12" t="s">
        <v>5102</v>
      </c>
      <c r="M541" s="12" t="s">
        <v>5096</v>
      </c>
      <c r="P541" s="12" t="s">
        <v>5259</v>
      </c>
      <c r="R541" s="12">
        <v>16</v>
      </c>
    </row>
    <row r="542" spans="1:18" s="12" customFormat="1" ht="30" x14ac:dyDescent="0.25">
      <c r="A542" s="12" t="s">
        <v>2696</v>
      </c>
      <c r="B542" s="12" t="s">
        <v>2697</v>
      </c>
      <c r="C542" s="12">
        <v>11</v>
      </c>
      <c r="D542" s="12">
        <v>2</v>
      </c>
      <c r="E542" s="12" t="s">
        <v>2643</v>
      </c>
      <c r="F542" s="20" t="str">
        <f>IF(OR((G542="Lead"),(H542="Lead")),"Lead",IF(OR((G542="GRR"),(H542="GRR")),"GRR",IF(AND(OR((G542="Non-Lead"),(G542="Copper"),(G542="Galvanized"),(G542="Plastic"),(G542="Ductile Iron"),(G542="Cast Iron")),(OR((H542="Non-Lead"),(H542="Copper"),(H542="Galvanized"),(H542="Plastic"),(H542="Ductile Iron"),(H542="Cast Iron")))),"Non-lead",IF(OR(AND(OR(G542="Non-lead",G542="Copper",G542="Galvanized",G542="Plastic",G542="Ductile Iron",G542="Cast Iron",G542="Unknown"),(H542="Unknown")),(AND(OR(H542="Non-lead",H542="Copper",H542="Galvanized",H542="Plastic",H542="Ductile Iron",H542="Cast Iron"),(G542="Unknown")))),"Unknown",""))))</f>
        <v>Non-lead</v>
      </c>
      <c r="G542" s="12" t="s">
        <v>5095</v>
      </c>
      <c r="H542" s="12" t="s">
        <v>5095</v>
      </c>
      <c r="I542" s="12" t="s">
        <v>76</v>
      </c>
      <c r="K542" s="12" t="s">
        <v>5091</v>
      </c>
      <c r="L542" s="12" t="s">
        <v>5102</v>
      </c>
      <c r="M542" s="12" t="s">
        <v>5096</v>
      </c>
      <c r="P542" s="12" t="s">
        <v>5259</v>
      </c>
      <c r="R542" s="12">
        <v>16</v>
      </c>
    </row>
    <row r="543" spans="1:18" s="12" customFormat="1" ht="30" x14ac:dyDescent="0.25">
      <c r="A543" s="12" t="s">
        <v>2698</v>
      </c>
      <c r="B543" s="12" t="s">
        <v>2699</v>
      </c>
      <c r="C543" s="12">
        <v>10</v>
      </c>
      <c r="D543" s="12">
        <v>2</v>
      </c>
      <c r="E543" s="12" t="s">
        <v>2643</v>
      </c>
      <c r="F543" s="20" t="str">
        <f>IF(OR((G543="Lead"),(H543="Lead")),"Lead",IF(OR((G543="GRR"),(H543="GRR")),"GRR",IF(AND(OR((G543="Non-Lead"),(G543="Copper"),(G543="Galvanized"),(G543="Plastic"),(G543="Ductile Iron"),(G543="Cast Iron")),(OR((H543="Non-Lead"),(H543="Copper"),(H543="Galvanized"),(H543="Plastic"),(H543="Ductile Iron"),(H543="Cast Iron")))),"Non-lead",IF(OR(AND(OR(G543="Non-lead",G543="Copper",G543="Galvanized",G543="Plastic",G543="Ductile Iron",G543="Cast Iron",G543="Unknown"),(H543="Unknown")),(AND(OR(H543="Non-lead",H543="Copper",H543="Galvanized",H543="Plastic",H543="Ductile Iron",H543="Cast Iron"),(G543="Unknown")))),"Unknown",""))))</f>
        <v>Non-lead</v>
      </c>
      <c r="G543" s="12" t="s">
        <v>5095</v>
      </c>
      <c r="H543" s="12" t="s">
        <v>5095</v>
      </c>
      <c r="I543" s="12" t="s">
        <v>76</v>
      </c>
      <c r="K543" s="12" t="s">
        <v>5091</v>
      </c>
      <c r="L543" s="12" t="s">
        <v>5102</v>
      </c>
      <c r="M543" s="12" t="s">
        <v>5096</v>
      </c>
      <c r="P543" s="12" t="s">
        <v>5259</v>
      </c>
      <c r="R543" s="12">
        <v>16</v>
      </c>
    </row>
    <row r="544" spans="1:18" s="12" customFormat="1" ht="30" x14ac:dyDescent="0.25">
      <c r="A544" s="12" t="s">
        <v>2700</v>
      </c>
      <c r="B544" s="12" t="s">
        <v>2701</v>
      </c>
      <c r="C544" s="12">
        <v>9</v>
      </c>
      <c r="D544" s="12">
        <v>2</v>
      </c>
      <c r="E544" s="12" t="s">
        <v>2643</v>
      </c>
      <c r="F544" s="20" t="str">
        <f>IF(OR((G544="Lead"),(H544="Lead")),"Lead",IF(OR((G544="GRR"),(H544="GRR")),"GRR",IF(AND(OR((G544="Non-Lead"),(G544="Copper"),(G544="Galvanized"),(G544="Plastic"),(G544="Ductile Iron"),(G544="Cast Iron")),(OR((H544="Non-Lead"),(H544="Copper"),(H544="Galvanized"),(H544="Plastic"),(H544="Ductile Iron"),(H544="Cast Iron")))),"Non-lead",IF(OR(AND(OR(G544="Non-lead",G544="Copper",G544="Galvanized",G544="Plastic",G544="Ductile Iron",G544="Cast Iron",G544="Unknown"),(H544="Unknown")),(AND(OR(H544="Non-lead",H544="Copper",H544="Galvanized",H544="Plastic",H544="Ductile Iron",H544="Cast Iron"),(G544="Unknown")))),"Unknown",""))))</f>
        <v>Non-lead</v>
      </c>
      <c r="G544" s="12" t="s">
        <v>5095</v>
      </c>
      <c r="H544" s="12" t="s">
        <v>5095</v>
      </c>
      <c r="I544" s="12" t="s">
        <v>76</v>
      </c>
      <c r="K544" s="12" t="s">
        <v>5091</v>
      </c>
      <c r="L544" s="12" t="s">
        <v>5102</v>
      </c>
      <c r="M544" s="12" t="s">
        <v>5096</v>
      </c>
      <c r="P544" s="12" t="s">
        <v>5259</v>
      </c>
      <c r="R544" s="12">
        <v>16</v>
      </c>
    </row>
    <row r="545" spans="1:18" s="12" customFormat="1" ht="30" x14ac:dyDescent="0.25">
      <c r="A545" s="12" t="s">
        <v>2702</v>
      </c>
      <c r="B545" s="12" t="s">
        <v>2703</v>
      </c>
      <c r="C545" s="12">
        <v>8</v>
      </c>
      <c r="D545" s="12">
        <v>2</v>
      </c>
      <c r="E545" s="12" t="s">
        <v>2643</v>
      </c>
      <c r="F545" s="20" t="str">
        <f>IF(OR((G545="Lead"),(H545="Lead")),"Lead",IF(OR((G545="GRR"),(H545="GRR")),"GRR",IF(AND(OR((G545="Non-Lead"),(G545="Copper"),(G545="Galvanized"),(G545="Plastic"),(G545="Ductile Iron"),(G545="Cast Iron")),(OR((H545="Non-Lead"),(H545="Copper"),(H545="Galvanized"),(H545="Plastic"),(H545="Ductile Iron"),(H545="Cast Iron")))),"Non-lead",IF(OR(AND(OR(G545="Non-lead",G545="Copper",G545="Galvanized",G545="Plastic",G545="Ductile Iron",G545="Cast Iron",G545="Unknown"),(H545="Unknown")),(AND(OR(H545="Non-lead",H545="Copper",H545="Galvanized",H545="Plastic",H545="Ductile Iron",H545="Cast Iron"),(G545="Unknown")))),"Unknown",""))))</f>
        <v>Non-lead</v>
      </c>
      <c r="G545" s="12" t="s">
        <v>5095</v>
      </c>
      <c r="H545" s="12" t="s">
        <v>5095</v>
      </c>
      <c r="I545" s="12" t="s">
        <v>76</v>
      </c>
      <c r="K545" s="12" t="s">
        <v>5091</v>
      </c>
      <c r="L545" s="12" t="s">
        <v>5102</v>
      </c>
      <c r="M545" s="12" t="s">
        <v>5096</v>
      </c>
      <c r="P545" s="12" t="s">
        <v>5259</v>
      </c>
      <c r="R545" s="12">
        <v>16</v>
      </c>
    </row>
    <row r="546" spans="1:18" s="12" customFormat="1" ht="30" x14ac:dyDescent="0.25">
      <c r="A546" s="12" t="s">
        <v>2704</v>
      </c>
      <c r="B546" s="12" t="s">
        <v>2705</v>
      </c>
      <c r="C546" s="12">
        <v>7</v>
      </c>
      <c r="D546" s="12">
        <v>2</v>
      </c>
      <c r="E546" s="12" t="s">
        <v>2643</v>
      </c>
      <c r="F546" s="20" t="str">
        <f>IF(OR((G546="Lead"),(H546="Lead")),"Lead",IF(OR((G546="GRR"),(H546="GRR")),"GRR",IF(AND(OR((G546="Non-Lead"),(G546="Copper"),(G546="Galvanized"),(G546="Plastic"),(G546="Ductile Iron"),(G546="Cast Iron")),(OR((H546="Non-Lead"),(H546="Copper"),(H546="Galvanized"),(H546="Plastic"),(H546="Ductile Iron"),(H546="Cast Iron")))),"Non-lead",IF(OR(AND(OR(G546="Non-lead",G546="Copper",G546="Galvanized",G546="Plastic",G546="Ductile Iron",G546="Cast Iron",G546="Unknown"),(H546="Unknown")),(AND(OR(H546="Non-lead",H546="Copper",H546="Galvanized",H546="Plastic",H546="Ductile Iron",H546="Cast Iron"),(G546="Unknown")))),"Unknown",""))))</f>
        <v>Non-lead</v>
      </c>
      <c r="G546" s="12" t="s">
        <v>5095</v>
      </c>
      <c r="H546" s="12" t="s">
        <v>5095</v>
      </c>
      <c r="I546" s="12" t="s">
        <v>76</v>
      </c>
      <c r="K546" s="12" t="s">
        <v>5091</v>
      </c>
      <c r="L546" s="12" t="s">
        <v>5102</v>
      </c>
      <c r="M546" s="12" t="s">
        <v>5096</v>
      </c>
      <c r="P546" s="12" t="s">
        <v>5259</v>
      </c>
      <c r="R546" s="12">
        <v>16</v>
      </c>
    </row>
    <row r="547" spans="1:18" s="12" customFormat="1" ht="30" x14ac:dyDescent="0.25">
      <c r="A547" s="12" t="s">
        <v>2706</v>
      </c>
      <c r="B547" s="12" t="s">
        <v>2707</v>
      </c>
      <c r="C547" s="12">
        <v>6</v>
      </c>
      <c r="D547" s="12">
        <v>2</v>
      </c>
      <c r="E547" s="12" t="s">
        <v>2643</v>
      </c>
      <c r="F547" s="20" t="str">
        <f>IF(OR((G547="Lead"),(H547="Lead")),"Lead",IF(OR((G547="GRR"),(H547="GRR")),"GRR",IF(AND(OR((G547="Non-Lead"),(G547="Copper"),(G547="Galvanized"),(G547="Plastic"),(G547="Ductile Iron"),(G547="Cast Iron")),(OR((H547="Non-Lead"),(H547="Copper"),(H547="Galvanized"),(H547="Plastic"),(H547="Ductile Iron"),(H547="Cast Iron")))),"Non-lead",IF(OR(AND(OR(G547="Non-lead",G547="Copper",G547="Galvanized",G547="Plastic",G547="Ductile Iron",G547="Cast Iron",G547="Unknown"),(H547="Unknown")),(AND(OR(H547="Non-lead",H547="Copper",H547="Galvanized",H547="Plastic",H547="Ductile Iron",H547="Cast Iron"),(G547="Unknown")))),"Unknown",""))))</f>
        <v>Non-lead</v>
      </c>
      <c r="G547" s="12" t="s">
        <v>5095</v>
      </c>
      <c r="H547" s="12" t="s">
        <v>5095</v>
      </c>
      <c r="I547" s="12" t="s">
        <v>76</v>
      </c>
      <c r="K547" s="12" t="s">
        <v>5091</v>
      </c>
      <c r="L547" s="12" t="s">
        <v>5102</v>
      </c>
      <c r="M547" s="12" t="s">
        <v>5096</v>
      </c>
      <c r="P547" s="12" t="s">
        <v>5259</v>
      </c>
      <c r="R547" s="12">
        <v>16</v>
      </c>
    </row>
    <row r="548" spans="1:18" s="12" customFormat="1" ht="30" x14ac:dyDescent="0.25">
      <c r="A548" s="12" t="s">
        <v>2708</v>
      </c>
      <c r="B548" s="12" t="s">
        <v>2709</v>
      </c>
      <c r="C548" s="12">
        <v>5</v>
      </c>
      <c r="D548" s="12">
        <v>2</v>
      </c>
      <c r="E548" s="12" t="s">
        <v>2643</v>
      </c>
      <c r="F548" s="20" t="str">
        <f>IF(OR((G548="Lead"),(H548="Lead")),"Lead",IF(OR((G548="GRR"),(H548="GRR")),"GRR",IF(AND(OR((G548="Non-Lead"),(G548="Copper"),(G548="Galvanized"),(G548="Plastic"),(G548="Ductile Iron"),(G548="Cast Iron")),(OR((H548="Non-Lead"),(H548="Copper"),(H548="Galvanized"),(H548="Plastic"),(H548="Ductile Iron"),(H548="Cast Iron")))),"Non-lead",IF(OR(AND(OR(G548="Non-lead",G548="Copper",G548="Galvanized",G548="Plastic",G548="Ductile Iron",G548="Cast Iron",G548="Unknown"),(H548="Unknown")),(AND(OR(H548="Non-lead",H548="Copper",H548="Galvanized",H548="Plastic",H548="Ductile Iron",H548="Cast Iron"),(G548="Unknown")))),"Unknown",""))))</f>
        <v>Non-lead</v>
      </c>
      <c r="G548" s="12" t="s">
        <v>5095</v>
      </c>
      <c r="H548" s="12" t="s">
        <v>5095</v>
      </c>
      <c r="I548" s="12" t="s">
        <v>76</v>
      </c>
      <c r="K548" s="12" t="s">
        <v>5091</v>
      </c>
      <c r="L548" s="12" t="s">
        <v>5102</v>
      </c>
      <c r="M548" s="12" t="s">
        <v>5096</v>
      </c>
      <c r="P548" s="12" t="s">
        <v>5259</v>
      </c>
      <c r="R548" s="12">
        <v>16</v>
      </c>
    </row>
    <row r="549" spans="1:18" s="12" customFormat="1" ht="30" x14ac:dyDescent="0.25">
      <c r="A549" s="12" t="s">
        <v>2710</v>
      </c>
      <c r="B549" s="12" t="s">
        <v>2711</v>
      </c>
      <c r="C549" s="12">
        <v>4</v>
      </c>
      <c r="D549" s="12">
        <v>2</v>
      </c>
      <c r="E549" s="12" t="s">
        <v>2643</v>
      </c>
      <c r="F549" s="20" t="str">
        <f>IF(OR((G549="Lead"),(H549="Lead")),"Lead",IF(OR((G549="GRR"),(H549="GRR")),"GRR",IF(AND(OR((G549="Non-Lead"),(G549="Copper"),(G549="Galvanized"),(G549="Plastic"),(G549="Ductile Iron"),(G549="Cast Iron")),(OR((H549="Non-Lead"),(H549="Copper"),(H549="Galvanized"),(H549="Plastic"),(H549="Ductile Iron"),(H549="Cast Iron")))),"Non-lead",IF(OR(AND(OR(G549="Non-lead",G549="Copper",G549="Galvanized",G549="Plastic",G549="Ductile Iron",G549="Cast Iron",G549="Unknown"),(H549="Unknown")),(AND(OR(H549="Non-lead",H549="Copper",H549="Galvanized",H549="Plastic",H549="Ductile Iron",H549="Cast Iron"),(G549="Unknown")))),"Unknown",""))))</f>
        <v>Non-lead</v>
      </c>
      <c r="G549" s="12" t="s">
        <v>5095</v>
      </c>
      <c r="H549" s="12" t="s">
        <v>5095</v>
      </c>
      <c r="I549" s="12" t="s">
        <v>76</v>
      </c>
      <c r="K549" s="12" t="s">
        <v>5091</v>
      </c>
      <c r="L549" s="12" t="s">
        <v>5102</v>
      </c>
      <c r="M549" s="12" t="s">
        <v>5096</v>
      </c>
      <c r="P549" s="12" t="s">
        <v>5259</v>
      </c>
      <c r="R549" s="12">
        <v>16</v>
      </c>
    </row>
    <row r="550" spans="1:18" s="12" customFormat="1" ht="30" x14ac:dyDescent="0.25">
      <c r="A550" s="12" t="s">
        <v>2712</v>
      </c>
      <c r="B550" s="12" t="s">
        <v>2713</v>
      </c>
      <c r="C550" s="12">
        <v>3</v>
      </c>
      <c r="D550" s="12">
        <v>2</v>
      </c>
      <c r="E550" s="12" t="s">
        <v>2643</v>
      </c>
      <c r="F550" s="20" t="str">
        <f>IF(OR((G550="Lead"),(H550="Lead")),"Lead",IF(OR((G550="GRR"),(H550="GRR")),"GRR",IF(AND(OR((G550="Non-Lead"),(G550="Copper"),(G550="Galvanized"),(G550="Plastic"),(G550="Ductile Iron"),(G550="Cast Iron")),(OR((H550="Non-Lead"),(H550="Copper"),(H550="Galvanized"),(H550="Plastic"),(H550="Ductile Iron"),(H550="Cast Iron")))),"Non-lead",IF(OR(AND(OR(G550="Non-lead",G550="Copper",G550="Galvanized",G550="Plastic",G550="Ductile Iron",G550="Cast Iron",G550="Unknown"),(H550="Unknown")),(AND(OR(H550="Non-lead",H550="Copper",H550="Galvanized",H550="Plastic",H550="Ductile Iron",H550="Cast Iron"),(G550="Unknown")))),"Unknown",""))))</f>
        <v>Non-lead</v>
      </c>
      <c r="G550" s="12" t="s">
        <v>5095</v>
      </c>
      <c r="H550" s="12" t="s">
        <v>5095</v>
      </c>
      <c r="I550" s="12" t="s">
        <v>76</v>
      </c>
      <c r="K550" s="12" t="s">
        <v>5091</v>
      </c>
      <c r="L550" s="12" t="s">
        <v>5102</v>
      </c>
      <c r="M550" s="12" t="s">
        <v>5096</v>
      </c>
      <c r="P550" s="12" t="s">
        <v>5259</v>
      </c>
      <c r="R550" s="12">
        <v>16</v>
      </c>
    </row>
    <row r="551" spans="1:18" s="12" customFormat="1" ht="30" x14ac:dyDescent="0.25">
      <c r="A551" s="12" t="s">
        <v>2714</v>
      </c>
      <c r="B551" s="12" t="s">
        <v>2715</v>
      </c>
      <c r="C551" s="12">
        <v>2</v>
      </c>
      <c r="D551" s="12">
        <v>2</v>
      </c>
      <c r="E551" s="12" t="s">
        <v>2643</v>
      </c>
      <c r="F551" s="20" t="str">
        <f>IF(OR((G551="Lead"),(H551="Lead")),"Lead",IF(OR((G551="GRR"),(H551="GRR")),"GRR",IF(AND(OR((G551="Non-Lead"),(G551="Copper"),(G551="Galvanized"),(G551="Plastic"),(G551="Ductile Iron"),(G551="Cast Iron")),(OR((H551="Non-Lead"),(H551="Copper"),(H551="Galvanized"),(H551="Plastic"),(H551="Ductile Iron"),(H551="Cast Iron")))),"Non-lead",IF(OR(AND(OR(G551="Non-lead",G551="Copper",G551="Galvanized",G551="Plastic",G551="Ductile Iron",G551="Cast Iron",G551="Unknown"),(H551="Unknown")),(AND(OR(H551="Non-lead",H551="Copper",H551="Galvanized",H551="Plastic",H551="Ductile Iron",H551="Cast Iron"),(G551="Unknown")))),"Unknown",""))))</f>
        <v>Non-lead</v>
      </c>
      <c r="G551" s="12" t="s">
        <v>5095</v>
      </c>
      <c r="H551" s="12" t="s">
        <v>5095</v>
      </c>
      <c r="I551" s="12" t="s">
        <v>76</v>
      </c>
      <c r="K551" s="12" t="s">
        <v>5091</v>
      </c>
      <c r="L551" s="12" t="s">
        <v>5102</v>
      </c>
      <c r="M551" s="12" t="s">
        <v>5096</v>
      </c>
      <c r="P551" s="12" t="s">
        <v>5259</v>
      </c>
      <c r="R551" s="12">
        <v>16</v>
      </c>
    </row>
    <row r="552" spans="1:18" s="12" customFormat="1" ht="30" x14ac:dyDescent="0.25">
      <c r="A552" s="12" t="s">
        <v>2716</v>
      </c>
      <c r="B552" s="12" t="s">
        <v>2717</v>
      </c>
      <c r="C552" s="12">
        <v>1</v>
      </c>
      <c r="D552" s="12">
        <v>2</v>
      </c>
      <c r="E552" s="12" t="s">
        <v>2643</v>
      </c>
      <c r="F552" s="20" t="str">
        <f>IF(OR((G552="Lead"),(H552="Lead")),"Lead",IF(OR((G552="GRR"),(H552="GRR")),"GRR",IF(AND(OR((G552="Non-Lead"),(G552="Copper"),(G552="Galvanized"),(G552="Plastic"),(G552="Ductile Iron"),(G552="Cast Iron")),(OR((H552="Non-Lead"),(H552="Copper"),(H552="Galvanized"),(H552="Plastic"),(H552="Ductile Iron"),(H552="Cast Iron")))),"Non-lead",IF(OR(AND(OR(G552="Non-lead",G552="Copper",G552="Galvanized",G552="Plastic",G552="Ductile Iron",G552="Cast Iron",G552="Unknown"),(H552="Unknown")),(AND(OR(H552="Non-lead",H552="Copper",H552="Galvanized",H552="Plastic",H552="Ductile Iron",H552="Cast Iron"),(G552="Unknown")))),"Unknown",""))))</f>
        <v>Non-lead</v>
      </c>
      <c r="G552" s="12" t="s">
        <v>5095</v>
      </c>
      <c r="H552" s="12" t="s">
        <v>5095</v>
      </c>
      <c r="I552" s="12" t="s">
        <v>76</v>
      </c>
      <c r="K552" s="12" t="s">
        <v>5091</v>
      </c>
      <c r="L552" s="12" t="s">
        <v>5102</v>
      </c>
      <c r="M552" s="12" t="s">
        <v>5096</v>
      </c>
      <c r="P552" s="12" t="s">
        <v>5259</v>
      </c>
      <c r="R552" s="12">
        <v>16</v>
      </c>
    </row>
    <row r="553" spans="1:18" s="12" customFormat="1" ht="75" x14ac:dyDescent="0.25">
      <c r="A553" s="12" t="s">
        <v>2718</v>
      </c>
      <c r="B553" s="12" t="s">
        <v>2719</v>
      </c>
      <c r="C553" s="12" t="s">
        <v>2720</v>
      </c>
      <c r="E553" s="12" t="s">
        <v>2721</v>
      </c>
      <c r="F553" s="20" t="str">
        <f>IF(OR((G553="Lead"),(H553="Lead")),"Lead",IF(OR((G553="GRR"),(H553="GRR")),"GRR",IF(AND(OR((G553="Non-Lead"),(G553="Copper"),(G553="Galvanized"),(G553="Plastic"),(G553="Ductile Iron"),(G553="Cast Iron")),(OR((H553="Non-Lead"),(H553="Copper"),(H553="Galvanized"),(H553="Plastic"),(H553="Ductile Iron"),(H553="Cast Iron")))),"Non-lead",IF(OR(AND(OR(G553="Non-lead",G553="Copper",G553="Galvanized",G553="Plastic",G553="Ductile Iron",G553="Cast Iron",G553="Unknown"),(H553="Unknown")),(AND(OR(H553="Non-lead",H553="Copper",H553="Galvanized",H553="Plastic",H553="Ductile Iron",H553="Cast Iron"),(G553="Unknown")))),"Unknown",""))))</f>
        <v>Non-lead</v>
      </c>
      <c r="G553" s="12" t="s">
        <v>5109</v>
      </c>
      <c r="H553" s="12" t="s">
        <v>5109</v>
      </c>
      <c r="I553" s="12" t="s">
        <v>76</v>
      </c>
      <c r="K553" s="12" t="s">
        <v>5091</v>
      </c>
      <c r="L553" s="12" t="s">
        <v>5102</v>
      </c>
      <c r="M553" s="12" t="s">
        <v>5092</v>
      </c>
      <c r="P553" s="12" t="s">
        <v>5240</v>
      </c>
      <c r="Q553" s="12">
        <v>1991</v>
      </c>
      <c r="R553" s="12">
        <v>2</v>
      </c>
    </row>
    <row r="554" spans="1:18" s="12" customFormat="1" ht="75" x14ac:dyDescent="0.25">
      <c r="A554" s="12" t="s">
        <v>2728</v>
      </c>
      <c r="B554" s="12" t="s">
        <v>2729</v>
      </c>
      <c r="E554" s="12" t="s">
        <v>2730</v>
      </c>
      <c r="F554" s="20" t="str">
        <f>IF(OR((G554="Lead"),(H554="Lead")),"Lead",IF(OR((G554="GRR"),(H554="GRR")),"GRR",IF(AND(OR((G554="Non-Lead"),(G554="Copper"),(G554="Galvanized"),(G554="Plastic"),(G554="Ductile Iron"),(G554="Cast Iron")),(OR((H554="Non-Lead"),(H554="Copper"),(H554="Galvanized"),(H554="Plastic"),(H554="Ductile Iron"),(H554="Cast Iron")))),"Non-lead",IF(OR(AND(OR(G554="Non-lead",G554="Copper",G554="Galvanized",G554="Plastic",G554="Ductile Iron",G554="Cast Iron",G554="Unknown"),(H554="Unknown")),(AND(OR(H554="Non-lead",H554="Copper",H554="Galvanized",H554="Plastic",H554="Ductile Iron",H554="Cast Iron"),(G554="Unknown")))),"Unknown",""))))</f>
        <v>Non-lead</v>
      </c>
      <c r="G554" s="12" t="s">
        <v>5089</v>
      </c>
      <c r="H554" s="12" t="s">
        <v>5109</v>
      </c>
      <c r="I554" s="12" t="s">
        <v>76</v>
      </c>
      <c r="K554" s="12" t="s">
        <v>5091</v>
      </c>
      <c r="L554" s="12" t="s">
        <v>5110</v>
      </c>
      <c r="M554" s="12" t="s">
        <v>5096</v>
      </c>
      <c r="P554" s="12" t="s">
        <v>5260</v>
      </c>
      <c r="Q554" s="12">
        <v>1900</v>
      </c>
      <c r="R554" s="12">
        <v>15</v>
      </c>
    </row>
    <row r="555" spans="1:18" s="12" customFormat="1" ht="75" x14ac:dyDescent="0.25">
      <c r="A555" s="12" t="s">
        <v>2731</v>
      </c>
      <c r="B555" s="12" t="s">
        <v>2729</v>
      </c>
      <c r="E555" s="12" t="s">
        <v>2730</v>
      </c>
      <c r="F555" s="20" t="str">
        <f>IF(OR((G555="Lead"),(H555="Lead")),"Lead",IF(OR((G555="GRR"),(H555="GRR")),"GRR",IF(AND(OR((G555="Non-Lead"),(G555="Copper"),(G555="Galvanized"),(G555="Plastic"),(G555="Ductile Iron"),(G555="Cast Iron")),(OR((H555="Non-Lead"),(H555="Copper"),(H555="Galvanized"),(H555="Plastic"),(H555="Ductile Iron"),(H555="Cast Iron")))),"Non-lead",IF(OR(AND(OR(G555="Non-lead",G555="Copper",G555="Galvanized",G555="Plastic",G555="Ductile Iron",G555="Cast Iron",G555="Unknown"),(H555="Unknown")),(AND(OR(H555="Non-lead",H555="Copper",H555="Galvanized",H555="Plastic",H555="Ductile Iron",H555="Cast Iron"),(G555="Unknown")))),"Unknown",""))))</f>
        <v>Non-lead</v>
      </c>
      <c r="G555" s="12" t="s">
        <v>5089</v>
      </c>
      <c r="H555" s="12" t="s">
        <v>5109</v>
      </c>
      <c r="I555" s="12" t="s">
        <v>76</v>
      </c>
      <c r="K555" s="12" t="s">
        <v>5091</v>
      </c>
      <c r="L555" s="12" t="s">
        <v>5110</v>
      </c>
      <c r="M555" s="12" t="s">
        <v>5096</v>
      </c>
      <c r="P555" s="12" t="s">
        <v>5260</v>
      </c>
      <c r="Q555" s="12">
        <v>1900</v>
      </c>
      <c r="R555" s="12">
        <v>15</v>
      </c>
    </row>
    <row r="556" spans="1:18" s="12" customFormat="1" ht="75" x14ac:dyDescent="0.25">
      <c r="A556" s="12" t="s">
        <v>2732</v>
      </c>
      <c r="B556" s="12" t="s">
        <v>2729</v>
      </c>
      <c r="E556" s="12" t="s">
        <v>2730</v>
      </c>
      <c r="F556" s="20" t="str">
        <f>IF(OR((G556="Lead"),(H556="Lead")),"Lead",IF(OR((G556="GRR"),(H556="GRR")),"GRR",IF(AND(OR((G556="Non-Lead"),(G556="Copper"),(G556="Galvanized"),(G556="Plastic"),(G556="Ductile Iron"),(G556="Cast Iron")),(OR((H556="Non-Lead"),(H556="Copper"),(H556="Galvanized"),(H556="Plastic"),(H556="Ductile Iron"),(H556="Cast Iron")))),"Non-lead",IF(OR(AND(OR(G556="Non-lead",G556="Copper",G556="Galvanized",G556="Plastic",G556="Ductile Iron",G556="Cast Iron",G556="Unknown"),(H556="Unknown")),(AND(OR(H556="Non-lead",H556="Copper",H556="Galvanized",H556="Plastic",H556="Ductile Iron",H556="Cast Iron"),(G556="Unknown")))),"Unknown",""))))</f>
        <v>Non-lead</v>
      </c>
      <c r="G556" s="12" t="s">
        <v>5089</v>
      </c>
      <c r="H556" s="12" t="s">
        <v>5109</v>
      </c>
      <c r="I556" s="12" t="s">
        <v>76</v>
      </c>
      <c r="K556" s="12" t="s">
        <v>5091</v>
      </c>
      <c r="L556" s="12" t="s">
        <v>5110</v>
      </c>
      <c r="M556" s="12" t="s">
        <v>5096</v>
      </c>
      <c r="P556" s="12" t="s">
        <v>5260</v>
      </c>
      <c r="Q556" s="12">
        <v>1900</v>
      </c>
      <c r="R556" s="12">
        <v>15</v>
      </c>
    </row>
    <row r="557" spans="1:18" s="12" customFormat="1" ht="75" x14ac:dyDescent="0.25">
      <c r="A557" s="12" t="s">
        <v>2733</v>
      </c>
      <c r="B557" s="12" t="s">
        <v>2734</v>
      </c>
      <c r="C557" s="12">
        <v>8</v>
      </c>
      <c r="D557" s="12">
        <v>1</v>
      </c>
      <c r="E557" s="12" t="s">
        <v>2730</v>
      </c>
      <c r="F557" s="20" t="str">
        <f>IF(OR((G557="Lead"),(H557="Lead")),"Lead",IF(OR((G557="GRR"),(H557="GRR")),"GRR",IF(AND(OR((G557="Non-Lead"),(G557="Copper"),(G557="Galvanized"),(G557="Plastic"),(G557="Ductile Iron"),(G557="Cast Iron")),(OR((H557="Non-Lead"),(H557="Copper"),(H557="Galvanized"),(H557="Plastic"),(H557="Ductile Iron"),(H557="Cast Iron")))),"Non-lead",IF(OR(AND(OR(G557="Non-lead",G557="Copper",G557="Galvanized",G557="Plastic",G557="Ductile Iron",G557="Cast Iron",G557="Unknown"),(H557="Unknown")),(AND(OR(H557="Non-lead",H557="Copper",H557="Galvanized",H557="Plastic",H557="Ductile Iron",H557="Cast Iron"),(G557="Unknown")))),"Unknown",""))))</f>
        <v>Non-lead</v>
      </c>
      <c r="G557" s="12" t="s">
        <v>5089</v>
      </c>
      <c r="H557" s="12" t="s">
        <v>5109</v>
      </c>
      <c r="I557" s="12" t="s">
        <v>76</v>
      </c>
      <c r="K557" s="12" t="s">
        <v>5091</v>
      </c>
      <c r="L557" s="12" t="s">
        <v>5110</v>
      </c>
      <c r="M557" s="12" t="s">
        <v>5092</v>
      </c>
      <c r="P557" s="12" t="s">
        <v>5260</v>
      </c>
      <c r="Q557" s="12">
        <v>1907</v>
      </c>
      <c r="R557" s="12">
        <v>15</v>
      </c>
    </row>
    <row r="558" spans="1:18" s="12" customFormat="1" ht="75" x14ac:dyDescent="0.25">
      <c r="A558" s="12" t="s">
        <v>2735</v>
      </c>
      <c r="B558" s="12" t="s">
        <v>2736</v>
      </c>
      <c r="C558" s="12">
        <v>4</v>
      </c>
      <c r="D558" s="12">
        <v>1</v>
      </c>
      <c r="E558" s="12" t="s">
        <v>2730</v>
      </c>
      <c r="F558" s="20" t="str">
        <f>IF(OR((G558="Lead"),(H558="Lead")),"Lead",IF(OR((G558="GRR"),(H558="GRR")),"GRR",IF(AND(OR((G558="Non-Lead"),(G558="Copper"),(G558="Galvanized"),(G558="Plastic"),(G558="Ductile Iron"),(G558="Cast Iron")),(OR((H558="Non-Lead"),(H558="Copper"),(H558="Galvanized"),(H558="Plastic"),(H558="Ductile Iron"),(H558="Cast Iron")))),"Non-lead",IF(OR(AND(OR(G558="Non-lead",G558="Copper",G558="Galvanized",G558="Plastic",G558="Ductile Iron",G558="Cast Iron",G558="Unknown"),(H558="Unknown")),(AND(OR(H558="Non-lead",H558="Copper",H558="Galvanized",H558="Plastic",H558="Ductile Iron",H558="Cast Iron"),(G558="Unknown")))),"Unknown",""))))</f>
        <v>Non-lead</v>
      </c>
      <c r="G558" s="12" t="s">
        <v>5089</v>
      </c>
      <c r="H558" s="12" t="s">
        <v>5109</v>
      </c>
      <c r="I558" s="12" t="s">
        <v>76</v>
      </c>
      <c r="K558" s="12" t="s">
        <v>5091</v>
      </c>
      <c r="L558" s="12" t="s">
        <v>5110</v>
      </c>
      <c r="M558" s="12" t="s">
        <v>5117</v>
      </c>
      <c r="P558" s="12" t="s">
        <v>5260</v>
      </c>
      <c r="Q558" s="12">
        <v>1915</v>
      </c>
      <c r="R558" s="12">
        <v>99</v>
      </c>
    </row>
    <row r="559" spans="1:18" s="12" customFormat="1" ht="75" x14ac:dyDescent="0.25">
      <c r="A559" s="12" t="s">
        <v>2737</v>
      </c>
      <c r="B559" s="12" t="s">
        <v>2738</v>
      </c>
      <c r="C559" s="12">
        <v>7</v>
      </c>
      <c r="D559" s="12">
        <v>1</v>
      </c>
      <c r="E559" s="12" t="s">
        <v>2730</v>
      </c>
      <c r="F559" s="20" t="str">
        <f>IF(OR((G559="Lead"),(H559="Lead")),"Lead",IF(OR((G559="GRR"),(H559="GRR")),"GRR",IF(AND(OR((G559="Non-Lead"),(G559="Copper"),(G559="Galvanized"),(G559="Plastic"),(G559="Ductile Iron"),(G559="Cast Iron")),(OR((H559="Non-Lead"),(H559="Copper"),(H559="Galvanized"),(H559="Plastic"),(H559="Ductile Iron"),(H559="Cast Iron")))),"Non-lead",IF(OR(AND(OR(G559="Non-lead",G559="Copper",G559="Galvanized",G559="Plastic",G559="Ductile Iron",G559="Cast Iron",G559="Unknown"),(H559="Unknown")),(AND(OR(H559="Non-lead",H559="Copper",H559="Galvanized",H559="Plastic",H559="Ductile Iron",H559="Cast Iron"),(G559="Unknown")))),"Unknown",""))))</f>
        <v>Non-lead</v>
      </c>
      <c r="G559" s="12" t="s">
        <v>5089</v>
      </c>
      <c r="H559" s="12" t="s">
        <v>5109</v>
      </c>
      <c r="I559" s="12" t="s">
        <v>76</v>
      </c>
      <c r="K559" s="12" t="s">
        <v>5091</v>
      </c>
      <c r="L559" s="12" t="s">
        <v>5110</v>
      </c>
      <c r="M559" s="12" t="s">
        <v>5096</v>
      </c>
      <c r="P559" s="12" t="s">
        <v>5260</v>
      </c>
      <c r="Q559" s="12">
        <v>1920</v>
      </c>
      <c r="R559" s="12">
        <v>15</v>
      </c>
    </row>
    <row r="560" spans="1:18" s="12" customFormat="1" ht="75" x14ac:dyDescent="0.25">
      <c r="A560" s="12" t="s">
        <v>2739</v>
      </c>
      <c r="B560" s="12" t="s">
        <v>2740</v>
      </c>
      <c r="D560" s="12">
        <v>1</v>
      </c>
      <c r="E560" s="12" t="s">
        <v>2730</v>
      </c>
      <c r="F560" s="20" t="str">
        <f>IF(OR((G560="Lead"),(H560="Lead")),"Lead",IF(OR((G560="GRR"),(H560="GRR")),"GRR",IF(AND(OR((G560="Non-Lead"),(G560="Copper"),(G560="Galvanized"),(G560="Plastic"),(G560="Ductile Iron"),(G560="Cast Iron")),(OR((H560="Non-Lead"),(H560="Copper"),(H560="Galvanized"),(H560="Plastic"),(H560="Ductile Iron"),(H560="Cast Iron")))),"Non-lead",IF(OR(AND(OR(G560="Non-lead",G560="Copper",G560="Galvanized",G560="Plastic",G560="Ductile Iron",G560="Cast Iron",G560="Unknown"),(H560="Unknown")),(AND(OR(H560="Non-lead",H560="Copper",H560="Galvanized",H560="Plastic",H560="Ductile Iron",H560="Cast Iron"),(G560="Unknown")))),"Unknown",""))))</f>
        <v>Non-lead</v>
      </c>
      <c r="G560" s="12" t="s">
        <v>5089</v>
      </c>
      <c r="H560" s="12" t="s">
        <v>5109</v>
      </c>
      <c r="I560" s="12" t="s">
        <v>76</v>
      </c>
      <c r="K560" s="12" t="s">
        <v>5091</v>
      </c>
      <c r="L560" s="12" t="s">
        <v>5110</v>
      </c>
      <c r="M560" s="12" t="s">
        <v>5096</v>
      </c>
      <c r="P560" s="12" t="s">
        <v>5260</v>
      </c>
      <c r="Q560" s="12">
        <v>1946</v>
      </c>
      <c r="R560" s="12">
        <v>15</v>
      </c>
    </row>
    <row r="561" spans="1:18" s="12" customFormat="1" ht="75" x14ac:dyDescent="0.25">
      <c r="A561" s="12" t="s">
        <v>2741</v>
      </c>
      <c r="B561" s="12" t="s">
        <v>2740</v>
      </c>
      <c r="D561" s="12">
        <v>1</v>
      </c>
      <c r="E561" s="12" t="s">
        <v>2730</v>
      </c>
      <c r="F561" s="20" t="str">
        <f>IF(OR((G561="Lead"),(H561="Lead")),"Lead",IF(OR((G561="GRR"),(H561="GRR")),"GRR",IF(AND(OR((G561="Non-Lead"),(G561="Copper"),(G561="Galvanized"),(G561="Plastic"),(G561="Ductile Iron"),(G561="Cast Iron")),(OR((H561="Non-Lead"),(H561="Copper"),(H561="Galvanized"),(H561="Plastic"),(H561="Ductile Iron"),(H561="Cast Iron")))),"Non-lead",IF(OR(AND(OR(G561="Non-lead",G561="Copper",G561="Galvanized",G561="Plastic",G561="Ductile Iron",G561="Cast Iron",G561="Unknown"),(H561="Unknown")),(AND(OR(H561="Non-lead",H561="Copper",H561="Galvanized",H561="Plastic",H561="Ductile Iron",H561="Cast Iron"),(G561="Unknown")))),"Unknown",""))))</f>
        <v>Non-lead</v>
      </c>
      <c r="G561" s="12" t="s">
        <v>5089</v>
      </c>
      <c r="H561" s="12" t="s">
        <v>5109</v>
      </c>
      <c r="I561" s="12" t="s">
        <v>76</v>
      </c>
      <c r="K561" s="12" t="s">
        <v>5091</v>
      </c>
      <c r="L561" s="12" t="s">
        <v>5110</v>
      </c>
      <c r="M561" s="12" t="s">
        <v>5096</v>
      </c>
      <c r="P561" s="12" t="s">
        <v>5260</v>
      </c>
      <c r="Q561" s="12">
        <v>1946</v>
      </c>
      <c r="R561" s="12">
        <v>15</v>
      </c>
    </row>
    <row r="562" spans="1:18" s="12" customFormat="1" ht="75" x14ac:dyDescent="0.25">
      <c r="A562" s="12" t="s">
        <v>2742</v>
      </c>
      <c r="B562" s="12" t="s">
        <v>2743</v>
      </c>
      <c r="C562" s="12">
        <v>1</v>
      </c>
      <c r="D562" s="12">
        <v>1</v>
      </c>
      <c r="E562" s="12" t="s">
        <v>2730</v>
      </c>
      <c r="F562" s="20" t="str">
        <f>IF(OR((G562="Lead"),(H562="Lead")),"Lead",IF(OR((G562="GRR"),(H562="GRR")),"GRR",IF(AND(OR((G562="Non-Lead"),(G562="Copper"),(G562="Galvanized"),(G562="Plastic"),(G562="Ductile Iron"),(G562="Cast Iron")),(OR((H562="Non-Lead"),(H562="Copper"),(H562="Galvanized"),(H562="Plastic"),(H562="Ductile Iron"),(H562="Cast Iron")))),"Non-lead",IF(OR(AND(OR(G562="Non-lead",G562="Copper",G562="Galvanized",G562="Plastic",G562="Ductile Iron",G562="Cast Iron",G562="Unknown"),(H562="Unknown")),(AND(OR(H562="Non-lead",H562="Copper",H562="Galvanized",H562="Plastic",H562="Ductile Iron",H562="Cast Iron"),(G562="Unknown")))),"Unknown",""))))</f>
        <v>Non-lead</v>
      </c>
      <c r="G562" s="12" t="s">
        <v>5089</v>
      </c>
      <c r="H562" s="12" t="s">
        <v>5095</v>
      </c>
      <c r="I562" s="12" t="s">
        <v>76</v>
      </c>
      <c r="K562" s="12" t="s">
        <v>5091</v>
      </c>
      <c r="L562" s="12" t="s">
        <v>5110</v>
      </c>
      <c r="M562" s="12" t="s">
        <v>5096</v>
      </c>
      <c r="P562" s="12" t="s">
        <v>5260</v>
      </c>
      <c r="Q562" s="12">
        <v>1986</v>
      </c>
      <c r="R562" s="12">
        <v>15</v>
      </c>
    </row>
    <row r="563" spans="1:18" s="12" customFormat="1" ht="30" x14ac:dyDescent="0.25">
      <c r="A563" s="12" t="s">
        <v>2744</v>
      </c>
      <c r="B563" s="12" t="s">
        <v>2745</v>
      </c>
      <c r="C563" s="12">
        <v>1</v>
      </c>
      <c r="E563" s="12" t="s">
        <v>2730</v>
      </c>
      <c r="F563" s="20" t="str">
        <f>IF(OR((G563="Lead"),(H563="Lead")),"Lead",IF(OR((G563="GRR"),(H563="GRR")),"GRR",IF(AND(OR((G563="Non-Lead"),(G563="Copper"),(G563="Galvanized"),(G563="Plastic"),(G563="Ductile Iron"),(G563="Cast Iron")),(OR((H563="Non-Lead"),(H563="Copper"),(H563="Galvanized"),(H563="Plastic"),(H563="Ductile Iron"),(H563="Cast Iron")))),"Non-lead",IF(OR(AND(OR(G563="Non-lead",G563="Copper",G563="Galvanized",G563="Plastic",G563="Ductile Iron",G563="Cast Iron",G563="Unknown"),(H563="Unknown")),(AND(OR(H563="Non-lead",H563="Copper",H563="Galvanized",H563="Plastic",H563="Ductile Iron",H563="Cast Iron"),(G563="Unknown")))),"Unknown",""))))</f>
        <v>Non-lead</v>
      </c>
      <c r="G563" s="12" t="s">
        <v>5166</v>
      </c>
      <c r="H563" s="12" t="s">
        <v>5109</v>
      </c>
      <c r="I563" s="12" t="s">
        <v>76</v>
      </c>
      <c r="K563" s="12" t="s">
        <v>5091</v>
      </c>
      <c r="L563" s="12" t="s">
        <v>5102</v>
      </c>
      <c r="M563" s="12" t="s">
        <v>5188</v>
      </c>
      <c r="P563" s="12" t="s">
        <v>5133</v>
      </c>
      <c r="Q563" s="12">
        <v>1990</v>
      </c>
      <c r="R563" s="12">
        <v>99</v>
      </c>
    </row>
    <row r="564" spans="1:18" s="12" customFormat="1" ht="30" x14ac:dyDescent="0.25">
      <c r="A564" s="12" t="s">
        <v>2746</v>
      </c>
      <c r="B564" s="12" t="s">
        <v>2747</v>
      </c>
      <c r="C564" s="12">
        <v>8</v>
      </c>
      <c r="D564" s="12">
        <v>1</v>
      </c>
      <c r="E564" s="12" t="s">
        <v>2730</v>
      </c>
      <c r="F564" s="20" t="str">
        <f>IF(OR((G564="Lead"),(H564="Lead")),"Lead",IF(OR((G564="GRR"),(H564="GRR")),"GRR",IF(AND(OR((G564="Non-Lead"),(G564="Copper"),(G564="Galvanized"),(G564="Plastic"),(G564="Ductile Iron"),(G564="Cast Iron")),(OR((H564="Non-Lead"),(H564="Copper"),(H564="Galvanized"),(H564="Plastic"),(H564="Ductile Iron"),(H564="Cast Iron")))),"Non-lead",IF(OR(AND(OR(G564="Non-lead",G564="Copper",G564="Galvanized",G564="Plastic",G564="Ductile Iron",G564="Cast Iron",G564="Unknown"),(H564="Unknown")),(AND(OR(H564="Non-lead",H564="Copper",H564="Galvanized",H564="Plastic",H564="Ductile Iron",H564="Cast Iron"),(G564="Unknown")))),"Unknown",""))))</f>
        <v>Non-lead</v>
      </c>
      <c r="G564" s="12" t="s">
        <v>5089</v>
      </c>
      <c r="H564" s="12" t="s">
        <v>5095</v>
      </c>
      <c r="I564" s="12" t="s">
        <v>76</v>
      </c>
      <c r="K564" s="12" t="s">
        <v>5091</v>
      </c>
      <c r="L564" s="12" t="s">
        <v>5102</v>
      </c>
      <c r="M564" s="12" t="s">
        <v>5096</v>
      </c>
      <c r="P564" s="12" t="s">
        <v>5261</v>
      </c>
      <c r="Q564" s="12">
        <v>1991</v>
      </c>
      <c r="R564" s="12">
        <v>15</v>
      </c>
    </row>
    <row r="565" spans="1:18" s="12" customFormat="1" ht="30" x14ac:dyDescent="0.25">
      <c r="A565" s="12" t="s">
        <v>2748</v>
      </c>
      <c r="B565" s="12" t="s">
        <v>2749</v>
      </c>
      <c r="C565" s="12" t="s">
        <v>1737</v>
      </c>
      <c r="E565" s="12" t="s">
        <v>2730</v>
      </c>
      <c r="F565" s="20" t="str">
        <f>IF(OR((G565="Lead"),(H565="Lead")),"Lead",IF(OR((G565="GRR"),(H565="GRR")),"GRR",IF(AND(OR((G565="Non-Lead"),(G565="Copper"),(G565="Galvanized"),(G565="Plastic"),(G565="Ductile Iron"),(G565="Cast Iron")),(OR((H565="Non-Lead"),(H565="Copper"),(H565="Galvanized"),(H565="Plastic"),(H565="Ductile Iron"),(H565="Cast Iron")))),"Non-lead",IF(OR(AND(OR(G565="Non-lead",G565="Copper",G565="Galvanized",G565="Plastic",G565="Ductile Iron",G565="Cast Iron",G565="Unknown"),(H565="Unknown")),(AND(OR(H565="Non-lead",H565="Copper",H565="Galvanized",H565="Plastic",H565="Ductile Iron",H565="Cast Iron"),(G565="Unknown")))),"Unknown",""))))</f>
        <v>Non-lead</v>
      </c>
      <c r="G565" s="12" t="s">
        <v>5089</v>
      </c>
      <c r="H565" s="12" t="s">
        <v>5109</v>
      </c>
      <c r="I565" s="12" t="s">
        <v>76</v>
      </c>
      <c r="K565" s="12" t="s">
        <v>5091</v>
      </c>
      <c r="L565" s="12" t="s">
        <v>5110</v>
      </c>
      <c r="M565" s="12" t="s">
        <v>5096</v>
      </c>
      <c r="P565" s="12" t="s">
        <v>5168</v>
      </c>
      <c r="Q565" s="12">
        <v>1993</v>
      </c>
      <c r="R565" s="12">
        <v>15</v>
      </c>
    </row>
    <row r="566" spans="1:18" s="12" customFormat="1" ht="30" x14ac:dyDescent="0.25">
      <c r="A566" s="12" t="s">
        <v>2750</v>
      </c>
      <c r="B566" s="12" t="s">
        <v>2751</v>
      </c>
      <c r="C566" s="12">
        <v>8</v>
      </c>
      <c r="D566" s="12">
        <v>1</v>
      </c>
      <c r="E566" s="12" t="s">
        <v>2730</v>
      </c>
      <c r="F566" s="20" t="str">
        <f>IF(OR((G566="Lead"),(H566="Lead")),"Lead",IF(OR((G566="GRR"),(H566="GRR")),"GRR",IF(AND(OR((G566="Non-Lead"),(G566="Copper"),(G566="Galvanized"),(G566="Plastic"),(G566="Ductile Iron"),(G566="Cast Iron")),(OR((H566="Non-Lead"),(H566="Copper"),(H566="Galvanized"),(H566="Plastic"),(H566="Ductile Iron"),(H566="Cast Iron")))),"Non-lead",IF(OR(AND(OR(G566="Non-lead",G566="Copper",G566="Galvanized",G566="Plastic",G566="Ductile Iron",G566="Cast Iron",G566="Unknown"),(H566="Unknown")),(AND(OR(H566="Non-lead",H566="Copper",H566="Galvanized",H566="Plastic",H566="Ductile Iron",H566="Cast Iron"),(G566="Unknown")))),"Unknown",""))))</f>
        <v>Non-lead</v>
      </c>
      <c r="G566" s="12" t="s">
        <v>5089</v>
      </c>
      <c r="H566" s="12" t="s">
        <v>5109</v>
      </c>
      <c r="I566" s="12" t="s">
        <v>76</v>
      </c>
      <c r="K566" s="12" t="s">
        <v>5091</v>
      </c>
      <c r="L566" s="12" t="s">
        <v>5102</v>
      </c>
      <c r="M566" s="12" t="s">
        <v>5096</v>
      </c>
      <c r="P566" s="12" t="s">
        <v>5259</v>
      </c>
      <c r="Q566" s="12">
        <v>1994</v>
      </c>
      <c r="R566" s="12">
        <v>15</v>
      </c>
    </row>
    <row r="567" spans="1:18" s="12" customFormat="1" ht="60" x14ac:dyDescent="0.25">
      <c r="A567" s="12" t="s">
        <v>2752</v>
      </c>
      <c r="B567" s="12" t="s">
        <v>2753</v>
      </c>
      <c r="E567" s="12" t="s">
        <v>2730</v>
      </c>
      <c r="F567" s="20" t="str">
        <f>IF(OR((G567="Lead"),(H567="Lead")),"Lead",IF(OR((G567="GRR"),(H567="GRR")),"GRR",IF(AND(OR((G567="Non-Lead"),(G567="Copper"),(G567="Galvanized"),(G567="Plastic"),(G567="Ductile Iron"),(G567="Cast Iron")),(OR((H567="Non-Lead"),(H567="Copper"),(H567="Galvanized"),(H567="Plastic"),(H567="Ductile Iron"),(H567="Cast Iron")))),"Non-lead",IF(OR(AND(OR(G567="Non-lead",G567="Copper",G567="Galvanized",G567="Plastic",G567="Ductile Iron",G567="Cast Iron",G567="Unknown"),(H567="Unknown")),(AND(OR(H567="Non-lead",H567="Copper",H567="Galvanized",H567="Plastic",H567="Ductile Iron",H567="Cast Iron"),(G567="Unknown")))),"Unknown",""))))</f>
        <v>Non-lead</v>
      </c>
      <c r="G567" s="12" t="s">
        <v>5089</v>
      </c>
      <c r="H567" s="12" t="s">
        <v>5109</v>
      </c>
      <c r="I567" s="12" t="s">
        <v>76</v>
      </c>
      <c r="K567" s="12" t="s">
        <v>5091</v>
      </c>
      <c r="L567" s="12" t="s">
        <v>5102</v>
      </c>
      <c r="M567" s="12" t="s">
        <v>5096</v>
      </c>
      <c r="P567" s="12" t="s">
        <v>5262</v>
      </c>
      <c r="Q567" s="12">
        <v>1994</v>
      </c>
      <c r="R567" s="12">
        <v>15</v>
      </c>
    </row>
    <row r="568" spans="1:18" s="12" customFormat="1" ht="30" x14ac:dyDescent="0.25">
      <c r="A568" s="12" t="s">
        <v>2754</v>
      </c>
      <c r="B568" s="12" t="s">
        <v>2755</v>
      </c>
      <c r="C568" s="12">
        <v>8</v>
      </c>
      <c r="D568" s="12">
        <v>1</v>
      </c>
      <c r="E568" s="12" t="s">
        <v>2730</v>
      </c>
      <c r="F568" s="20" t="str">
        <f>IF(OR((G568="Lead"),(H568="Lead")),"Lead",IF(OR((G568="GRR"),(H568="GRR")),"GRR",IF(AND(OR((G568="Non-Lead"),(G568="Copper"),(G568="Galvanized"),(G568="Plastic"),(G568="Ductile Iron"),(G568="Cast Iron")),(OR((H568="Non-Lead"),(H568="Copper"),(H568="Galvanized"),(H568="Plastic"),(H568="Ductile Iron"),(H568="Cast Iron")))),"Non-lead",IF(OR(AND(OR(G568="Non-lead",G568="Copper",G568="Galvanized",G568="Plastic",G568="Ductile Iron",G568="Cast Iron",G568="Unknown"),(H568="Unknown")),(AND(OR(H568="Non-lead",H568="Copper",H568="Galvanized",H568="Plastic",H568="Ductile Iron",H568="Cast Iron"),(G568="Unknown")))),"Unknown",""))))</f>
        <v>Non-lead</v>
      </c>
      <c r="G568" s="12" t="s">
        <v>5089</v>
      </c>
      <c r="H568" s="12" t="s">
        <v>5095</v>
      </c>
      <c r="I568" s="12" t="s">
        <v>76</v>
      </c>
      <c r="K568" s="12" t="s">
        <v>5091</v>
      </c>
      <c r="L568" s="12" t="s">
        <v>5102</v>
      </c>
      <c r="M568" s="12" t="s">
        <v>5096</v>
      </c>
      <c r="P568" s="12" t="s">
        <v>5263</v>
      </c>
      <c r="Q568" s="12">
        <v>2001</v>
      </c>
      <c r="R568" s="12">
        <v>15</v>
      </c>
    </row>
    <row r="569" spans="1:18" s="12" customFormat="1" ht="30" x14ac:dyDescent="0.25">
      <c r="A569" s="12" t="s">
        <v>2756</v>
      </c>
      <c r="B569" s="12" t="s">
        <v>2757</v>
      </c>
      <c r="C569" s="12">
        <v>8</v>
      </c>
      <c r="D569" s="12">
        <v>1</v>
      </c>
      <c r="E569" s="12" t="s">
        <v>2730</v>
      </c>
      <c r="F569" s="20" t="str">
        <f>IF(OR((G569="Lead"),(H569="Lead")),"Lead",IF(OR((G569="GRR"),(H569="GRR")),"GRR",IF(AND(OR((G569="Non-Lead"),(G569="Copper"),(G569="Galvanized"),(G569="Plastic"),(G569="Ductile Iron"),(G569="Cast Iron")),(OR((H569="Non-Lead"),(H569="Copper"),(H569="Galvanized"),(H569="Plastic"),(H569="Ductile Iron"),(H569="Cast Iron")))),"Non-lead",IF(OR(AND(OR(G569="Non-lead",G569="Copper",G569="Galvanized",G569="Plastic",G569="Ductile Iron",G569="Cast Iron",G569="Unknown"),(H569="Unknown")),(AND(OR(H569="Non-lead",H569="Copper",H569="Galvanized",H569="Plastic",H569="Ductile Iron",H569="Cast Iron"),(G569="Unknown")))),"Unknown",""))))</f>
        <v>Non-lead</v>
      </c>
      <c r="G569" s="12" t="s">
        <v>5089</v>
      </c>
      <c r="H569" s="12" t="s">
        <v>5095</v>
      </c>
      <c r="I569" s="12" t="s">
        <v>76</v>
      </c>
      <c r="K569" s="12" t="s">
        <v>5091</v>
      </c>
      <c r="L569" s="12" t="s">
        <v>5102</v>
      </c>
      <c r="M569" s="12" t="s">
        <v>5096</v>
      </c>
      <c r="P569" s="12" t="s">
        <v>5264</v>
      </c>
      <c r="Q569" s="12">
        <v>2006</v>
      </c>
      <c r="R569" s="12">
        <v>15</v>
      </c>
    </row>
    <row r="570" spans="1:18" s="12" customFormat="1" ht="30" x14ac:dyDescent="0.25">
      <c r="A570" s="12" t="s">
        <v>2758</v>
      </c>
      <c r="B570" s="12" t="s">
        <v>2759</v>
      </c>
      <c r="D570" s="12">
        <v>1</v>
      </c>
      <c r="E570" s="12" t="s">
        <v>2730</v>
      </c>
      <c r="F570" s="20" t="str">
        <f>IF(OR((G570="Lead"),(H570="Lead")),"Lead",IF(OR((G570="GRR"),(H570="GRR")),"GRR",IF(AND(OR((G570="Non-Lead"),(G570="Copper"),(G570="Galvanized"),(G570="Plastic"),(G570="Ductile Iron"),(G570="Cast Iron")),(OR((H570="Non-Lead"),(H570="Copper"),(H570="Galvanized"),(H570="Plastic"),(H570="Ductile Iron"),(H570="Cast Iron")))),"Non-lead",IF(OR(AND(OR(G570="Non-lead",G570="Copper",G570="Galvanized",G570="Plastic",G570="Ductile Iron",G570="Cast Iron",G570="Unknown"),(H570="Unknown")),(AND(OR(H570="Non-lead",H570="Copper",H570="Galvanized",H570="Plastic",H570="Ductile Iron",H570="Cast Iron"),(G570="Unknown")))),"Unknown",""))))</f>
        <v>Non-lead</v>
      </c>
      <c r="G570" s="12" t="s">
        <v>5089</v>
      </c>
      <c r="H570" s="12" t="s">
        <v>5095</v>
      </c>
      <c r="I570" s="12" t="s">
        <v>76</v>
      </c>
      <c r="K570" s="12" t="s">
        <v>5091</v>
      </c>
      <c r="L570" s="12" t="s">
        <v>5102</v>
      </c>
      <c r="M570" s="12" t="s">
        <v>5106</v>
      </c>
      <c r="P570" s="12" t="s">
        <v>5168</v>
      </c>
      <c r="Q570" s="12" t="s">
        <v>5100</v>
      </c>
      <c r="R570" s="12">
        <v>15</v>
      </c>
    </row>
    <row r="571" spans="1:18" s="12" customFormat="1" ht="75" x14ac:dyDescent="0.25">
      <c r="A571" s="12" t="s">
        <v>2760</v>
      </c>
      <c r="B571" s="12" t="s">
        <v>2761</v>
      </c>
      <c r="E571" s="12" t="s">
        <v>2730</v>
      </c>
      <c r="F571" s="20" t="str">
        <f>IF(OR((G571="Lead"),(H571="Lead")),"Lead",IF(OR((G571="GRR"),(H571="GRR")),"GRR",IF(AND(OR((G571="Non-Lead"),(G571="Copper"),(G571="Galvanized"),(G571="Plastic"),(G571="Ductile Iron"),(G571="Cast Iron")),(OR((H571="Non-Lead"),(H571="Copper"),(H571="Galvanized"),(H571="Plastic"),(H571="Ductile Iron"),(H571="Cast Iron")))),"Non-lead",IF(OR(AND(OR(G571="Non-lead",G571="Copper",G571="Galvanized",G571="Plastic",G571="Ductile Iron",G571="Cast Iron",G571="Unknown"),(H571="Unknown")),(AND(OR(H571="Non-lead",H571="Copper",H571="Galvanized",H571="Plastic",H571="Ductile Iron",H571="Cast Iron"),(G571="Unknown")))),"Unknown",""))))</f>
        <v>Non-lead</v>
      </c>
      <c r="G571" s="12" t="s">
        <v>5089</v>
      </c>
      <c r="H571" s="12" t="s">
        <v>5109</v>
      </c>
      <c r="I571" s="12" t="s">
        <v>76</v>
      </c>
      <c r="K571" s="12" t="s">
        <v>5091</v>
      </c>
      <c r="L571" s="12" t="s">
        <v>5110</v>
      </c>
      <c r="M571" s="12" t="s">
        <v>5092</v>
      </c>
      <c r="P571" s="12" t="s">
        <v>5260</v>
      </c>
      <c r="Q571" s="12" t="s">
        <v>5094</v>
      </c>
      <c r="R571" s="12">
        <v>15</v>
      </c>
    </row>
    <row r="572" spans="1:18" s="12" customFormat="1" ht="75" x14ac:dyDescent="0.25">
      <c r="A572" s="12" t="s">
        <v>2762</v>
      </c>
      <c r="B572" s="12" t="s">
        <v>2763</v>
      </c>
      <c r="C572" s="12">
        <v>3</v>
      </c>
      <c r="D572" s="12">
        <v>1</v>
      </c>
      <c r="E572" s="12" t="s">
        <v>2730</v>
      </c>
      <c r="F572" s="20" t="str">
        <f>IF(OR((G572="Lead"),(H572="Lead")),"Lead",IF(OR((G572="GRR"),(H572="GRR")),"GRR",IF(AND(OR((G572="Non-Lead"),(G572="Copper"),(G572="Galvanized"),(G572="Plastic"),(G572="Ductile Iron"),(G572="Cast Iron")),(OR((H572="Non-Lead"),(H572="Copper"),(H572="Galvanized"),(H572="Plastic"),(H572="Ductile Iron"),(H572="Cast Iron")))),"Non-lead",IF(OR(AND(OR(G572="Non-lead",G572="Copper",G572="Galvanized",G572="Plastic",G572="Ductile Iron",G572="Cast Iron",G572="Unknown"),(H572="Unknown")),(AND(OR(H572="Non-lead",H572="Copper",H572="Galvanized",H572="Plastic",H572="Ductile Iron",H572="Cast Iron"),(G572="Unknown")))),"Unknown",""))))</f>
        <v>Non-lead</v>
      </c>
      <c r="G572" s="12" t="s">
        <v>5089</v>
      </c>
      <c r="H572" s="12" t="s">
        <v>5109</v>
      </c>
      <c r="I572" s="12" t="s">
        <v>76</v>
      </c>
      <c r="K572" s="12" t="s">
        <v>5091</v>
      </c>
      <c r="L572" s="12" t="s">
        <v>5110</v>
      </c>
      <c r="M572" s="12" t="s">
        <v>5092</v>
      </c>
      <c r="P572" s="12" t="s">
        <v>5260</v>
      </c>
      <c r="Q572" s="12" t="s">
        <v>5094</v>
      </c>
      <c r="R572" s="12">
        <v>15</v>
      </c>
    </row>
    <row r="573" spans="1:18" s="12" customFormat="1" ht="30" x14ac:dyDescent="0.25">
      <c r="A573" s="12" t="s">
        <v>2764</v>
      </c>
      <c r="B573" s="12" t="s">
        <v>2765</v>
      </c>
      <c r="C573" s="12">
        <v>27</v>
      </c>
      <c r="D573" s="12">
        <v>1</v>
      </c>
      <c r="E573" s="12" t="s">
        <v>2730</v>
      </c>
      <c r="F573" s="20" t="str">
        <f>IF(OR((G573="Lead"),(H573="Lead")),"Lead",IF(OR((G573="GRR"),(H573="GRR")),"GRR",IF(AND(OR((G573="Non-Lead"),(G573="Copper"),(G573="Galvanized"),(G573="Plastic"),(G573="Ductile Iron"),(G573="Cast Iron")),(OR((H573="Non-Lead"),(H573="Copper"),(H573="Galvanized"),(H573="Plastic"),(H573="Ductile Iron"),(H573="Cast Iron")))),"Non-lead",IF(OR(AND(OR(G573="Non-lead",G573="Copper",G573="Galvanized",G573="Plastic",G573="Ductile Iron",G573="Cast Iron",G573="Unknown"),(H573="Unknown")),(AND(OR(H573="Non-lead",H573="Copper",H573="Galvanized",H573="Plastic",H573="Ductile Iron",H573="Cast Iron"),(G573="Unknown")))),"Unknown",""))))</f>
        <v>Non-lead</v>
      </c>
      <c r="G573" s="12" t="s">
        <v>5089</v>
      </c>
      <c r="H573" s="12" t="s">
        <v>5095</v>
      </c>
      <c r="I573" s="12" t="s">
        <v>76</v>
      </c>
      <c r="K573" s="12" t="s">
        <v>5091</v>
      </c>
      <c r="L573" s="12" t="s">
        <v>5102</v>
      </c>
      <c r="M573" s="12" t="s">
        <v>5092</v>
      </c>
      <c r="P573" s="12" t="s">
        <v>5168</v>
      </c>
      <c r="R573" s="12">
        <v>15</v>
      </c>
    </row>
    <row r="574" spans="1:18" s="12" customFormat="1" ht="60" x14ac:dyDescent="0.25">
      <c r="A574" s="12" t="s">
        <v>2770</v>
      </c>
      <c r="B574" s="12" t="s">
        <v>2771</v>
      </c>
      <c r="E574" s="12" t="s">
        <v>2772</v>
      </c>
      <c r="F574" s="20" t="str">
        <f>IF(OR((G574="Lead"),(H574="Lead")),"Lead",IF(OR((G574="GRR"),(H574="GRR")),"GRR",IF(AND(OR((G574="Non-Lead"),(G574="Copper"),(G574="Galvanized"),(G574="Plastic"),(G574="Ductile Iron"),(G574="Cast Iron")),(OR((H574="Non-Lead"),(H574="Copper"),(H574="Galvanized"),(H574="Plastic"),(H574="Ductile Iron"),(H574="Cast Iron")))),"Non-lead",IF(OR(AND(OR(G574="Non-lead",G574="Copper",G574="Galvanized",G574="Plastic",G574="Ductile Iron",G574="Cast Iron",G574="Unknown"),(H574="Unknown")),(AND(OR(H574="Non-lead",H574="Copper",H574="Galvanized",H574="Plastic",H574="Ductile Iron",H574="Cast Iron"),(G574="Unknown")))),"Unknown",""))))</f>
        <v>Non-lead</v>
      </c>
      <c r="G574" s="12" t="s">
        <v>5089</v>
      </c>
      <c r="H574" s="12" t="s">
        <v>5109</v>
      </c>
      <c r="I574" s="12" t="s">
        <v>76</v>
      </c>
      <c r="K574" s="12" t="s">
        <v>5091</v>
      </c>
      <c r="L574" s="12" t="s">
        <v>5102</v>
      </c>
      <c r="M574" s="12" t="s">
        <v>5096</v>
      </c>
      <c r="P574" s="12" t="s">
        <v>5262</v>
      </c>
      <c r="Q574" s="12">
        <v>2000</v>
      </c>
      <c r="R574" s="12">
        <v>15</v>
      </c>
    </row>
    <row r="575" spans="1:18" s="12" customFormat="1" ht="30" x14ac:dyDescent="0.25">
      <c r="A575" s="12" t="s">
        <v>2937</v>
      </c>
      <c r="B575" s="12" t="s">
        <v>2938</v>
      </c>
      <c r="C575" s="12" t="s">
        <v>2939</v>
      </c>
      <c r="D575" s="12">
        <v>3</v>
      </c>
      <c r="E575" s="12" t="s">
        <v>2775</v>
      </c>
      <c r="F575" s="20" t="str">
        <f>IF(OR((G575="Lead"),(H575="Lead")),"Lead",IF(OR((G575="GRR"),(H575="GRR")),"GRR",IF(AND(OR((G575="Non-Lead"),(G575="Copper"),(G575="Galvanized"),(G575="Plastic"),(G575="Ductile Iron"),(G575="Cast Iron")),(OR((H575="Non-Lead"),(H575="Copper"),(H575="Galvanized"),(H575="Plastic"),(H575="Ductile Iron"),(H575="Cast Iron")))),"Non-lead",IF(OR(AND(OR(G575="Non-lead",G575="Copper",G575="Galvanized",G575="Plastic",G575="Ductile Iron",G575="Cast Iron",G575="Unknown"),(H575="Unknown")),(AND(OR(H575="Non-lead",H575="Copper",H575="Galvanized",H575="Plastic",H575="Ductile Iron",H575="Cast Iron"),(G575="Unknown")))),"Unknown",""))))</f>
        <v>Non-lead</v>
      </c>
      <c r="G575" s="12" t="s">
        <v>5109</v>
      </c>
      <c r="H575" s="12" t="s">
        <v>5126</v>
      </c>
      <c r="I575" s="12" t="s">
        <v>76</v>
      </c>
      <c r="K575" s="12" t="s">
        <v>5091</v>
      </c>
      <c r="L575" s="12" t="s">
        <v>5110</v>
      </c>
      <c r="M575" s="12" t="s">
        <v>5096</v>
      </c>
      <c r="Q575" s="12">
        <v>1929</v>
      </c>
      <c r="R575" s="12">
        <v>5</v>
      </c>
    </row>
    <row r="576" spans="1:18" s="12" customFormat="1" ht="60" x14ac:dyDescent="0.25">
      <c r="A576" s="12" t="s">
        <v>2773</v>
      </c>
      <c r="B576" s="12" t="s">
        <v>2774</v>
      </c>
      <c r="C576" s="12" t="s">
        <v>413</v>
      </c>
      <c r="D576" s="12">
        <v>2</v>
      </c>
      <c r="E576" s="12" t="s">
        <v>2775</v>
      </c>
      <c r="F576" s="20" t="str">
        <f>IF(OR((G576="Lead"),(H576="Lead")),"Lead",IF(OR((G576="GRR"),(H576="GRR")),"GRR",IF(AND(OR((G576="Non-Lead"),(G576="Copper"),(G576="Galvanized"),(G576="Plastic"),(G576="Ductile Iron"),(G576="Cast Iron")),(OR((H576="Non-Lead"),(H576="Copper"),(H576="Galvanized"),(H576="Plastic"),(H576="Ductile Iron"),(H576="Cast Iron")))),"Non-lead",IF(OR(AND(OR(G576="Non-lead",G576="Copper",G576="Galvanized",G576="Plastic",G576="Ductile Iron",G576="Cast Iron",G576="Unknown"),(H576="Unknown")),(AND(OR(H576="Non-lead",H576="Copper",H576="Galvanized",H576="Plastic",H576="Ductile Iron",H576="Cast Iron"),(G576="Unknown")))),"Unknown",""))))</f>
        <v>Non-lead</v>
      </c>
      <c r="G576" s="12" t="s">
        <v>5089</v>
      </c>
      <c r="H576" s="12" t="s">
        <v>5109</v>
      </c>
      <c r="I576" s="12" t="s">
        <v>76</v>
      </c>
      <c r="K576" s="12" t="s">
        <v>5091</v>
      </c>
      <c r="L576" s="12" t="s">
        <v>5102</v>
      </c>
      <c r="M576" s="12" t="s">
        <v>5096</v>
      </c>
      <c r="O576" s="12" t="s">
        <v>5162</v>
      </c>
      <c r="P576" s="12" t="s">
        <v>5205</v>
      </c>
      <c r="Q576" s="12">
        <v>1894</v>
      </c>
      <c r="R576" s="12">
        <v>5</v>
      </c>
    </row>
    <row r="577" spans="1:18" s="12" customFormat="1" ht="30" x14ac:dyDescent="0.25">
      <c r="A577" s="12" t="s">
        <v>2776</v>
      </c>
      <c r="B577" s="12" t="s">
        <v>2777</v>
      </c>
      <c r="C577" s="12" t="s">
        <v>2778</v>
      </c>
      <c r="D577" s="12">
        <v>5</v>
      </c>
      <c r="E577" s="12" t="s">
        <v>2775</v>
      </c>
      <c r="F577" s="20" t="str">
        <f>IF(OR((G577="Lead"),(H577="Lead")),"Lead",IF(OR((G577="GRR"),(H577="GRR")),"GRR",IF(AND(OR((G577="Non-Lead"),(G577="Copper"),(G577="Galvanized"),(G577="Plastic"),(G577="Ductile Iron"),(G577="Cast Iron")),(OR((H577="Non-Lead"),(H577="Copper"),(H577="Galvanized"),(H577="Plastic"),(H577="Ductile Iron"),(H577="Cast Iron")))),"Non-lead",IF(OR(AND(OR(G577="Non-lead",G577="Copper",G577="Galvanized",G577="Plastic",G577="Ductile Iron",G577="Cast Iron",G577="Unknown"),(H577="Unknown")),(AND(OR(H577="Non-lead",H577="Copper",H577="Galvanized",H577="Plastic",H577="Ductile Iron",H577="Cast Iron"),(G577="Unknown")))),"Unknown",""))))</f>
        <v>Non-lead</v>
      </c>
      <c r="G577" s="12" t="s">
        <v>5089</v>
      </c>
      <c r="H577" s="12" t="s">
        <v>5089</v>
      </c>
      <c r="I577" s="12" t="s">
        <v>76</v>
      </c>
      <c r="K577" s="12" t="s">
        <v>5090</v>
      </c>
      <c r="L577" s="12" t="s">
        <v>5102</v>
      </c>
      <c r="M577" s="12" t="s">
        <v>5096</v>
      </c>
      <c r="Q577" s="12">
        <v>1952</v>
      </c>
      <c r="R577" s="12">
        <v>5</v>
      </c>
    </row>
    <row r="578" spans="1:18" s="12" customFormat="1" ht="30" x14ac:dyDescent="0.25">
      <c r="A578" s="12" t="s">
        <v>2779</v>
      </c>
      <c r="B578" s="12" t="s">
        <v>2780</v>
      </c>
      <c r="C578" s="12" t="s">
        <v>1184</v>
      </c>
      <c r="D578" s="12">
        <v>4</v>
      </c>
      <c r="E578" s="12" t="s">
        <v>2775</v>
      </c>
      <c r="F578" s="20" t="str">
        <f>IF(OR((G578="Lead"),(H578="Lead")),"Lead",IF(OR((G578="GRR"),(H578="GRR")),"GRR",IF(AND(OR((G578="Non-Lead"),(G578="Copper"),(G578="Galvanized"),(G578="Plastic"),(G578="Ductile Iron"),(G578="Cast Iron")),(OR((H578="Non-Lead"),(H578="Copper"),(H578="Galvanized"),(H578="Plastic"),(H578="Ductile Iron"),(H578="Cast Iron")))),"Non-lead",IF(OR(AND(OR(G578="Non-lead",G578="Copper",G578="Galvanized",G578="Plastic",G578="Ductile Iron",G578="Cast Iron",G578="Unknown"),(H578="Unknown")),(AND(OR(H578="Non-lead",H578="Copper",H578="Galvanized",H578="Plastic",H578="Ductile Iron",H578="Cast Iron"),(G578="Unknown")))),"Unknown",""))))</f>
        <v>Non-lead</v>
      </c>
      <c r="G578" s="12" t="s">
        <v>5089</v>
      </c>
      <c r="H578" s="12" t="s">
        <v>5109</v>
      </c>
      <c r="I578" s="12" t="s">
        <v>76</v>
      </c>
      <c r="K578" s="12" t="s">
        <v>5090</v>
      </c>
      <c r="L578" s="12" t="s">
        <v>5102</v>
      </c>
      <c r="M578" s="12" t="s">
        <v>5096</v>
      </c>
      <c r="P578" s="12" t="s">
        <v>5133</v>
      </c>
      <c r="Q578" s="12">
        <v>1951</v>
      </c>
      <c r="R578" s="12">
        <v>5</v>
      </c>
    </row>
    <row r="579" spans="1:18" s="12" customFormat="1" ht="45" x14ac:dyDescent="0.25">
      <c r="A579" s="12" t="s">
        <v>2781</v>
      </c>
      <c r="B579" s="12" t="s">
        <v>2782</v>
      </c>
      <c r="C579" s="12" t="s">
        <v>2783</v>
      </c>
      <c r="D579" s="12">
        <v>4</v>
      </c>
      <c r="E579" s="12" t="s">
        <v>2775</v>
      </c>
      <c r="F579" s="20" t="str">
        <f>IF(OR((G579="Lead"),(H579="Lead")),"Lead",IF(OR((G579="GRR"),(H579="GRR")),"GRR",IF(AND(OR((G579="Non-Lead"),(G579="Copper"),(G579="Galvanized"),(G579="Plastic"),(G579="Ductile Iron"),(G579="Cast Iron")),(OR((H579="Non-Lead"),(H579="Copper"),(H579="Galvanized"),(H579="Plastic"),(H579="Ductile Iron"),(H579="Cast Iron")))),"Non-lead",IF(OR(AND(OR(G579="Non-lead",G579="Copper",G579="Galvanized",G579="Plastic",G579="Ductile Iron",G579="Cast Iron",G579="Unknown"),(H579="Unknown")),(AND(OR(H579="Non-lead",H579="Copper",H579="Galvanized",H579="Plastic",H579="Ductile Iron",H579="Cast Iron"),(G579="Unknown")))),"Unknown",""))))</f>
        <v>Non-lead</v>
      </c>
      <c r="G579" s="12" t="s">
        <v>5089</v>
      </c>
      <c r="H579" s="12" t="s">
        <v>5109</v>
      </c>
      <c r="I579" s="12" t="s">
        <v>76</v>
      </c>
      <c r="K579" s="12" t="s">
        <v>5090</v>
      </c>
      <c r="L579" s="12" t="s">
        <v>5102</v>
      </c>
      <c r="M579" s="12" t="s">
        <v>5096</v>
      </c>
      <c r="P579" s="12" t="s">
        <v>5266</v>
      </c>
      <c r="Q579" s="12">
        <v>1987</v>
      </c>
      <c r="R579" s="12">
        <v>5</v>
      </c>
    </row>
    <row r="580" spans="1:18" s="12" customFormat="1" ht="60" x14ac:dyDescent="0.25">
      <c r="A580" s="12" t="s">
        <v>2784</v>
      </c>
      <c r="B580" s="12" t="s">
        <v>2785</v>
      </c>
      <c r="C580" s="12" t="s">
        <v>317</v>
      </c>
      <c r="D580" s="12">
        <v>2</v>
      </c>
      <c r="E580" s="12" t="s">
        <v>2775</v>
      </c>
      <c r="F580" s="20" t="str">
        <f>IF(OR((G580="Lead"),(H580="Lead")),"Lead",IF(OR((G580="GRR"),(H580="GRR")),"GRR",IF(AND(OR((G580="Non-Lead"),(G580="Copper"),(G580="Galvanized"),(G580="Plastic"),(G580="Ductile Iron"),(G580="Cast Iron")),(OR((H580="Non-Lead"),(H580="Copper"),(H580="Galvanized"),(H580="Plastic"),(H580="Ductile Iron"),(H580="Cast Iron")))),"Non-lead",IF(OR(AND(OR(G580="Non-lead",G580="Copper",G580="Galvanized",G580="Plastic",G580="Ductile Iron",G580="Cast Iron",G580="Unknown"),(H580="Unknown")),(AND(OR(H580="Non-lead",H580="Copper",H580="Galvanized",H580="Plastic",H580="Ductile Iron",H580="Cast Iron"),(G580="Unknown")))),"Unknown",""))))</f>
        <v>Non-lead</v>
      </c>
      <c r="G580" s="12" t="s">
        <v>5089</v>
      </c>
      <c r="H580" s="12" t="s">
        <v>5109</v>
      </c>
      <c r="I580" s="12" t="s">
        <v>76</v>
      </c>
      <c r="K580" s="12" t="s">
        <v>5091</v>
      </c>
      <c r="L580" s="12" t="s">
        <v>5102</v>
      </c>
      <c r="M580" s="12" t="s">
        <v>5096</v>
      </c>
      <c r="O580" s="12" t="s">
        <v>5162</v>
      </c>
      <c r="P580" s="12" t="s">
        <v>5205</v>
      </c>
      <c r="Q580" s="12">
        <v>1900</v>
      </c>
      <c r="R580" s="12">
        <v>5</v>
      </c>
    </row>
    <row r="581" spans="1:18" s="12" customFormat="1" ht="60" x14ac:dyDescent="0.25">
      <c r="A581" s="12" t="s">
        <v>2786</v>
      </c>
      <c r="B581" s="12" t="s">
        <v>2787</v>
      </c>
      <c r="C581" s="12" t="s">
        <v>317</v>
      </c>
      <c r="D581" s="12">
        <v>3</v>
      </c>
      <c r="E581" s="12" t="s">
        <v>2775</v>
      </c>
      <c r="F581" s="20" t="str">
        <f>IF(OR((G581="Lead"),(H581="Lead")),"Lead",IF(OR((G581="GRR"),(H581="GRR")),"GRR",IF(AND(OR((G581="Non-Lead"),(G581="Copper"),(G581="Galvanized"),(G581="Plastic"),(G581="Ductile Iron"),(G581="Cast Iron")),(OR((H581="Non-Lead"),(H581="Copper"),(H581="Galvanized"),(H581="Plastic"),(H581="Ductile Iron"),(H581="Cast Iron")))),"Non-lead",IF(OR(AND(OR(G581="Non-lead",G581="Copper",G581="Galvanized",G581="Plastic",G581="Ductile Iron",G581="Cast Iron",G581="Unknown"),(H581="Unknown")),(AND(OR(H581="Non-lead",H581="Copper",H581="Galvanized",H581="Plastic",H581="Ductile Iron",H581="Cast Iron"),(G581="Unknown")))),"Unknown",""))))</f>
        <v>Non-lead</v>
      </c>
      <c r="G581" s="12" t="s">
        <v>5089</v>
      </c>
      <c r="H581" s="12" t="s">
        <v>5109</v>
      </c>
      <c r="I581" s="12" t="s">
        <v>76</v>
      </c>
      <c r="K581" s="12" t="s">
        <v>5091</v>
      </c>
      <c r="L581" s="12" t="s">
        <v>5110</v>
      </c>
      <c r="M581" s="12" t="s">
        <v>5096</v>
      </c>
      <c r="P581" s="12" t="s">
        <v>5209</v>
      </c>
      <c r="Q581" s="12">
        <v>1900</v>
      </c>
      <c r="R581" s="12">
        <v>5</v>
      </c>
    </row>
    <row r="582" spans="1:18" s="12" customFormat="1" ht="60" x14ac:dyDescent="0.25">
      <c r="A582" s="12" t="s">
        <v>2788</v>
      </c>
      <c r="B582" s="12" t="s">
        <v>2789</v>
      </c>
      <c r="C582" s="12" t="s">
        <v>265</v>
      </c>
      <c r="D582" s="12">
        <v>1</v>
      </c>
      <c r="E582" s="12" t="s">
        <v>2775</v>
      </c>
      <c r="F582" s="20" t="str">
        <f>IF(OR((G582="Lead"),(H582="Lead")),"Lead",IF(OR((G582="GRR"),(H582="GRR")),"GRR",IF(AND(OR((G582="Non-Lead"),(G582="Copper"),(G582="Galvanized"),(G582="Plastic"),(G582="Ductile Iron"),(G582="Cast Iron")),(OR((H582="Non-Lead"),(H582="Copper"),(H582="Galvanized"),(H582="Plastic"),(H582="Ductile Iron"),(H582="Cast Iron")))),"Non-lead",IF(OR(AND(OR(G582="Non-lead",G582="Copper",G582="Galvanized",G582="Plastic",G582="Ductile Iron",G582="Cast Iron",G582="Unknown"),(H582="Unknown")),(AND(OR(H582="Non-lead",H582="Copper",H582="Galvanized",H582="Plastic",H582="Ductile Iron",H582="Cast Iron"),(G582="Unknown")))),"Unknown",""))))</f>
        <v>Non-lead</v>
      </c>
      <c r="G582" s="12" t="s">
        <v>5089</v>
      </c>
      <c r="H582" s="12" t="s">
        <v>5109</v>
      </c>
      <c r="I582" s="12" t="s">
        <v>76</v>
      </c>
      <c r="K582" s="12" t="s">
        <v>5091</v>
      </c>
      <c r="L582" s="12" t="s">
        <v>5110</v>
      </c>
      <c r="M582" s="12" t="s">
        <v>5096</v>
      </c>
      <c r="P582" s="12" t="s">
        <v>5203</v>
      </c>
      <c r="Q582" s="12">
        <v>1900</v>
      </c>
      <c r="R582" s="12">
        <v>5</v>
      </c>
    </row>
    <row r="583" spans="1:18" s="12" customFormat="1" ht="60" x14ac:dyDescent="0.25">
      <c r="A583" s="12" t="s">
        <v>2790</v>
      </c>
      <c r="B583" s="12" t="s">
        <v>2791</v>
      </c>
      <c r="C583" s="12" t="s">
        <v>256</v>
      </c>
      <c r="D583" s="12">
        <v>3</v>
      </c>
      <c r="E583" s="12" t="s">
        <v>2775</v>
      </c>
      <c r="F583" s="20" t="str">
        <f>IF(OR((G583="Lead"),(H583="Lead")),"Lead",IF(OR((G583="GRR"),(H583="GRR")),"GRR",IF(AND(OR((G583="Non-Lead"),(G583="Copper"),(G583="Galvanized"),(G583="Plastic"),(G583="Ductile Iron"),(G583="Cast Iron")),(OR((H583="Non-Lead"),(H583="Copper"),(H583="Galvanized"),(H583="Plastic"),(H583="Ductile Iron"),(H583="Cast Iron")))),"Non-lead",IF(OR(AND(OR(G583="Non-lead",G583="Copper",G583="Galvanized",G583="Plastic",G583="Ductile Iron",G583="Cast Iron",G583="Unknown"),(H583="Unknown")),(AND(OR(H583="Non-lead",H583="Copper",H583="Galvanized",H583="Plastic",H583="Ductile Iron",H583="Cast Iron"),(G583="Unknown")))),"Unknown",""))))</f>
        <v>Non-lead</v>
      </c>
      <c r="G583" s="12" t="s">
        <v>5089</v>
      </c>
      <c r="H583" s="12" t="s">
        <v>5109</v>
      </c>
      <c r="I583" s="12" t="s">
        <v>76</v>
      </c>
      <c r="K583" s="12" t="s">
        <v>5091</v>
      </c>
      <c r="L583" s="12" t="s">
        <v>5110</v>
      </c>
      <c r="M583" s="12" t="s">
        <v>5096</v>
      </c>
      <c r="P583" s="12" t="s">
        <v>5209</v>
      </c>
      <c r="Q583" s="12">
        <v>1908</v>
      </c>
      <c r="R583" s="12">
        <v>5</v>
      </c>
    </row>
    <row r="584" spans="1:18" s="12" customFormat="1" ht="60" x14ac:dyDescent="0.25">
      <c r="A584" s="12" t="s">
        <v>2792</v>
      </c>
      <c r="B584" s="12" t="s">
        <v>2793</v>
      </c>
      <c r="C584" s="12" t="s">
        <v>2794</v>
      </c>
      <c r="D584" s="12">
        <v>1</v>
      </c>
      <c r="E584" s="12" t="s">
        <v>2775</v>
      </c>
      <c r="F584" s="20" t="str">
        <f>IF(OR((G584="Lead"),(H584="Lead")),"Lead",IF(OR((G584="GRR"),(H584="GRR")),"GRR",IF(AND(OR((G584="Non-Lead"),(G584="Copper"),(G584="Galvanized"),(G584="Plastic"),(G584="Ductile Iron"),(G584="Cast Iron")),(OR((H584="Non-Lead"),(H584="Copper"),(H584="Galvanized"),(H584="Plastic"),(H584="Ductile Iron"),(H584="Cast Iron")))),"Non-lead",IF(OR(AND(OR(G584="Non-lead",G584="Copper",G584="Galvanized",G584="Plastic",G584="Ductile Iron",G584="Cast Iron",G584="Unknown"),(H584="Unknown")),(AND(OR(H584="Non-lead",H584="Copper",H584="Galvanized",H584="Plastic",H584="Ductile Iron",H584="Cast Iron"),(G584="Unknown")))),"Unknown",""))))</f>
        <v>Non-lead</v>
      </c>
      <c r="G584" s="12" t="s">
        <v>5089</v>
      </c>
      <c r="H584" s="12" t="s">
        <v>5109</v>
      </c>
      <c r="I584" s="12" t="s">
        <v>76</v>
      </c>
      <c r="K584" s="12" t="s">
        <v>5091</v>
      </c>
      <c r="L584" s="12" t="s">
        <v>5102</v>
      </c>
      <c r="M584" s="12" t="s">
        <v>5096</v>
      </c>
      <c r="O584" s="12" t="s">
        <v>5162</v>
      </c>
      <c r="P584" s="12" t="s">
        <v>5205</v>
      </c>
      <c r="Q584" s="12">
        <v>1914</v>
      </c>
      <c r="R584" s="12">
        <v>5</v>
      </c>
    </row>
    <row r="585" spans="1:18" s="12" customFormat="1" ht="60" x14ac:dyDescent="0.25">
      <c r="A585" s="12" t="s">
        <v>2795</v>
      </c>
      <c r="B585" s="12" t="s">
        <v>2796</v>
      </c>
      <c r="C585" s="12" t="s">
        <v>2797</v>
      </c>
      <c r="D585" s="12">
        <v>1</v>
      </c>
      <c r="E585" s="12" t="s">
        <v>2775</v>
      </c>
      <c r="F585" s="20" t="str">
        <f>IF(OR((G585="Lead"),(H585="Lead")),"Lead",IF(OR((G585="GRR"),(H585="GRR")),"GRR",IF(AND(OR((G585="Non-Lead"),(G585="Copper"),(G585="Galvanized"),(G585="Plastic"),(G585="Ductile Iron"),(G585="Cast Iron")),(OR((H585="Non-Lead"),(H585="Copper"),(H585="Galvanized"),(H585="Plastic"),(H585="Ductile Iron"),(H585="Cast Iron")))),"Non-lead",IF(OR(AND(OR(G585="Non-lead",G585="Copper",G585="Galvanized",G585="Plastic",G585="Ductile Iron",G585="Cast Iron",G585="Unknown"),(H585="Unknown")),(AND(OR(H585="Non-lead",H585="Copper",H585="Galvanized",H585="Plastic",H585="Ductile Iron",H585="Cast Iron"),(G585="Unknown")))),"Unknown",""))))</f>
        <v>Non-lead</v>
      </c>
      <c r="G585" s="12" t="s">
        <v>5089</v>
      </c>
      <c r="H585" s="12" t="s">
        <v>5109</v>
      </c>
      <c r="I585" s="12" t="s">
        <v>76</v>
      </c>
      <c r="K585" s="12" t="s">
        <v>5091</v>
      </c>
      <c r="L585" s="12" t="s">
        <v>5102</v>
      </c>
      <c r="M585" s="12" t="s">
        <v>5096</v>
      </c>
      <c r="O585" s="12" t="s">
        <v>5162</v>
      </c>
      <c r="P585" s="12" t="s">
        <v>5205</v>
      </c>
      <c r="Q585" s="12">
        <v>1920</v>
      </c>
      <c r="R585" s="12">
        <v>5</v>
      </c>
    </row>
    <row r="586" spans="1:18" s="12" customFormat="1" ht="60" x14ac:dyDescent="0.25">
      <c r="A586" s="12" t="s">
        <v>2798</v>
      </c>
      <c r="B586" s="12" t="s">
        <v>2799</v>
      </c>
      <c r="C586" s="12">
        <v>4</v>
      </c>
      <c r="D586" s="12">
        <v>4</v>
      </c>
      <c r="E586" s="12" t="s">
        <v>2775</v>
      </c>
      <c r="F586" s="20" t="str">
        <f>IF(OR((G586="Lead"),(H586="Lead")),"Lead",IF(OR((G586="GRR"),(H586="GRR")),"GRR",IF(AND(OR((G586="Non-Lead"),(G586="Copper"),(G586="Galvanized"),(G586="Plastic"),(G586="Ductile Iron"),(G586="Cast Iron")),(OR((H586="Non-Lead"),(H586="Copper"),(H586="Galvanized"),(H586="Plastic"),(H586="Ductile Iron"),(H586="Cast Iron")))),"Non-lead",IF(OR(AND(OR(G586="Non-lead",G586="Copper",G586="Galvanized",G586="Plastic",G586="Ductile Iron",G586="Cast Iron",G586="Unknown"),(H586="Unknown")),(AND(OR(H586="Non-lead",H586="Copper",H586="Galvanized",H586="Plastic",H586="Ductile Iron",H586="Cast Iron"),(G586="Unknown")))),"Unknown",""))))</f>
        <v>Non-lead</v>
      </c>
      <c r="G586" s="12" t="s">
        <v>5089</v>
      </c>
      <c r="H586" s="12" t="s">
        <v>5109</v>
      </c>
      <c r="I586" s="12" t="s">
        <v>76</v>
      </c>
      <c r="K586" s="12" t="s">
        <v>5091</v>
      </c>
      <c r="L586" s="12" t="s">
        <v>5102</v>
      </c>
      <c r="M586" s="12" t="s">
        <v>5096</v>
      </c>
      <c r="O586" s="12" t="s">
        <v>5162</v>
      </c>
      <c r="P586" s="12" t="s">
        <v>5205</v>
      </c>
      <c r="Q586" s="12">
        <v>1920</v>
      </c>
      <c r="R586" s="12">
        <v>5</v>
      </c>
    </row>
    <row r="587" spans="1:18" s="12" customFormat="1" ht="60" x14ac:dyDescent="0.25">
      <c r="A587" s="12" t="s">
        <v>2800</v>
      </c>
      <c r="B587" s="12" t="s">
        <v>2801</v>
      </c>
      <c r="C587" s="12" t="s">
        <v>308</v>
      </c>
      <c r="D587" s="12">
        <v>2</v>
      </c>
      <c r="E587" s="12" t="s">
        <v>2775</v>
      </c>
      <c r="F587" s="20" t="str">
        <f>IF(OR((G587="Lead"),(H587="Lead")),"Lead",IF(OR((G587="GRR"),(H587="GRR")),"GRR",IF(AND(OR((G587="Non-Lead"),(G587="Copper"),(G587="Galvanized"),(G587="Plastic"),(G587="Ductile Iron"),(G587="Cast Iron")),(OR((H587="Non-Lead"),(H587="Copper"),(H587="Galvanized"),(H587="Plastic"),(H587="Ductile Iron"),(H587="Cast Iron")))),"Non-lead",IF(OR(AND(OR(G587="Non-lead",G587="Copper",G587="Galvanized",G587="Plastic",G587="Ductile Iron",G587="Cast Iron",G587="Unknown"),(H587="Unknown")),(AND(OR(H587="Non-lead",H587="Copper",H587="Galvanized",H587="Plastic",H587="Ductile Iron",H587="Cast Iron"),(G587="Unknown")))),"Unknown",""))))</f>
        <v>Non-lead</v>
      </c>
      <c r="G587" s="12" t="s">
        <v>5089</v>
      </c>
      <c r="H587" s="12" t="s">
        <v>5109</v>
      </c>
      <c r="I587" s="12" t="s">
        <v>76</v>
      </c>
      <c r="K587" s="12" t="s">
        <v>5091</v>
      </c>
      <c r="L587" s="12" t="s">
        <v>5102</v>
      </c>
      <c r="M587" s="12" t="s">
        <v>5096</v>
      </c>
      <c r="O587" s="12" t="s">
        <v>5162</v>
      </c>
      <c r="P587" s="12" t="s">
        <v>5205</v>
      </c>
      <c r="Q587" s="12">
        <v>1922</v>
      </c>
      <c r="R587" s="12">
        <v>5</v>
      </c>
    </row>
    <row r="588" spans="1:18" s="12" customFormat="1" ht="60" x14ac:dyDescent="0.25">
      <c r="A588" s="12" t="s">
        <v>2802</v>
      </c>
      <c r="B588" s="12" t="s">
        <v>2803</v>
      </c>
      <c r="C588" s="12" t="s">
        <v>2804</v>
      </c>
      <c r="D588" s="12">
        <v>1</v>
      </c>
      <c r="E588" s="12" t="s">
        <v>2775</v>
      </c>
      <c r="F588" s="20" t="str">
        <f>IF(OR((G588="Lead"),(H588="Lead")),"Lead",IF(OR((G588="GRR"),(H588="GRR")),"GRR",IF(AND(OR((G588="Non-Lead"),(G588="Copper"),(G588="Galvanized"),(G588="Plastic"),(G588="Ductile Iron"),(G588="Cast Iron")),(OR((H588="Non-Lead"),(H588="Copper"),(H588="Galvanized"),(H588="Plastic"),(H588="Ductile Iron"),(H588="Cast Iron")))),"Non-lead",IF(OR(AND(OR(G588="Non-lead",G588="Copper",G588="Galvanized",G588="Plastic",G588="Ductile Iron",G588="Cast Iron",G588="Unknown"),(H588="Unknown")),(AND(OR(H588="Non-lead",H588="Copper",H588="Galvanized",H588="Plastic",H588="Ductile Iron",H588="Cast Iron"),(G588="Unknown")))),"Unknown",""))))</f>
        <v>Non-lead</v>
      </c>
      <c r="G588" s="12" t="s">
        <v>5089</v>
      </c>
      <c r="H588" s="12" t="s">
        <v>5109</v>
      </c>
      <c r="I588" s="12" t="s">
        <v>76</v>
      </c>
      <c r="K588" s="12" t="s">
        <v>5091</v>
      </c>
      <c r="L588" s="12" t="s">
        <v>5102</v>
      </c>
      <c r="M588" s="12" t="s">
        <v>5096</v>
      </c>
      <c r="O588" s="12" t="s">
        <v>5162</v>
      </c>
      <c r="P588" s="12" t="s">
        <v>5205</v>
      </c>
      <c r="Q588" s="12">
        <v>1923</v>
      </c>
      <c r="R588" s="12">
        <v>5</v>
      </c>
    </row>
    <row r="589" spans="1:18" s="12" customFormat="1" ht="60" x14ac:dyDescent="0.25">
      <c r="A589" s="12" t="s">
        <v>2805</v>
      </c>
      <c r="B589" s="12" t="s">
        <v>2806</v>
      </c>
      <c r="C589" s="12">
        <v>11</v>
      </c>
      <c r="D589" s="12">
        <v>12</v>
      </c>
      <c r="E589" s="12" t="s">
        <v>2775</v>
      </c>
      <c r="F589" s="20" t="str">
        <f>IF(OR((G589="Lead"),(H589="Lead")),"Lead",IF(OR((G589="GRR"),(H589="GRR")),"GRR",IF(AND(OR((G589="Non-Lead"),(G589="Copper"),(G589="Galvanized"),(G589="Plastic"),(G589="Ductile Iron"),(G589="Cast Iron")),(OR((H589="Non-Lead"),(H589="Copper"),(H589="Galvanized"),(H589="Plastic"),(H589="Ductile Iron"),(H589="Cast Iron")))),"Non-lead",IF(OR(AND(OR(G589="Non-lead",G589="Copper",G589="Galvanized",G589="Plastic",G589="Ductile Iron",G589="Cast Iron",G589="Unknown"),(H589="Unknown")),(AND(OR(H589="Non-lead",H589="Copper",H589="Galvanized",H589="Plastic",H589="Ductile Iron",H589="Cast Iron"),(G589="Unknown")))),"Unknown",""))))</f>
        <v>Non-lead</v>
      </c>
      <c r="G589" s="12" t="s">
        <v>5089</v>
      </c>
      <c r="H589" s="12" t="s">
        <v>5109</v>
      </c>
      <c r="I589" s="12" t="s">
        <v>76</v>
      </c>
      <c r="K589" s="12" t="s">
        <v>5091</v>
      </c>
      <c r="L589" s="12" t="s">
        <v>5110</v>
      </c>
      <c r="M589" s="12" t="s">
        <v>5096</v>
      </c>
      <c r="P589" s="12" t="s">
        <v>5203</v>
      </c>
      <c r="Q589" s="12">
        <v>1927</v>
      </c>
      <c r="R589" s="12">
        <v>5</v>
      </c>
    </row>
    <row r="590" spans="1:18" s="12" customFormat="1" ht="60" x14ac:dyDescent="0.25">
      <c r="A590" s="12" t="s">
        <v>2807</v>
      </c>
      <c r="B590" s="12" t="s">
        <v>2808</v>
      </c>
      <c r="C590" s="12" t="s">
        <v>596</v>
      </c>
      <c r="D590" s="12">
        <v>2</v>
      </c>
      <c r="E590" s="12" t="s">
        <v>2775</v>
      </c>
      <c r="F590" s="20" t="str">
        <f>IF(OR((G590="Lead"),(H590="Lead")),"Lead",IF(OR((G590="GRR"),(H590="GRR")),"GRR",IF(AND(OR((G590="Non-Lead"),(G590="Copper"),(G590="Galvanized"),(G590="Plastic"),(G590="Ductile Iron"),(G590="Cast Iron")),(OR((H590="Non-Lead"),(H590="Copper"),(H590="Galvanized"),(H590="Plastic"),(H590="Ductile Iron"),(H590="Cast Iron")))),"Non-lead",IF(OR(AND(OR(G590="Non-lead",G590="Copper",G590="Galvanized",G590="Plastic",G590="Ductile Iron",G590="Cast Iron",G590="Unknown"),(H590="Unknown")),(AND(OR(H590="Non-lead",H590="Copper",H590="Galvanized",H590="Plastic",H590="Ductile Iron",H590="Cast Iron"),(G590="Unknown")))),"Unknown",""))))</f>
        <v>Non-lead</v>
      </c>
      <c r="G590" s="12" t="s">
        <v>5089</v>
      </c>
      <c r="H590" s="12" t="s">
        <v>5109</v>
      </c>
      <c r="I590" s="12" t="s">
        <v>76</v>
      </c>
      <c r="K590" s="12" t="s">
        <v>5091</v>
      </c>
      <c r="L590" s="12" t="s">
        <v>5102</v>
      </c>
      <c r="M590" s="12" t="s">
        <v>5096</v>
      </c>
      <c r="O590" s="12" t="s">
        <v>5162</v>
      </c>
      <c r="P590" s="12" t="s">
        <v>5205</v>
      </c>
      <c r="Q590" s="12">
        <v>1930</v>
      </c>
      <c r="R590" s="12">
        <v>5</v>
      </c>
    </row>
    <row r="591" spans="1:18" s="12" customFormat="1" ht="60" x14ac:dyDescent="0.25">
      <c r="A591" s="12" t="s">
        <v>2809</v>
      </c>
      <c r="B591" s="12" t="s">
        <v>2810</v>
      </c>
      <c r="C591" s="12" t="s">
        <v>2811</v>
      </c>
      <c r="D591" s="12">
        <v>1</v>
      </c>
      <c r="E591" s="12" t="s">
        <v>2775</v>
      </c>
      <c r="F591" s="20" t="str">
        <f>IF(OR((G591="Lead"),(H591="Lead")),"Lead",IF(OR((G591="GRR"),(H591="GRR")),"GRR",IF(AND(OR((G591="Non-Lead"),(G591="Copper"),(G591="Galvanized"),(G591="Plastic"),(G591="Ductile Iron"),(G591="Cast Iron")),(OR((H591="Non-Lead"),(H591="Copper"),(H591="Galvanized"),(H591="Plastic"),(H591="Ductile Iron"),(H591="Cast Iron")))),"Non-lead",IF(OR(AND(OR(G591="Non-lead",G591="Copper",G591="Galvanized",G591="Plastic",G591="Ductile Iron",G591="Cast Iron",G591="Unknown"),(H591="Unknown")),(AND(OR(H591="Non-lead",H591="Copper",H591="Galvanized",H591="Plastic",H591="Ductile Iron",H591="Cast Iron"),(G591="Unknown")))),"Unknown",""))))</f>
        <v>Non-lead</v>
      </c>
      <c r="G591" s="12" t="s">
        <v>5089</v>
      </c>
      <c r="H591" s="12" t="s">
        <v>5109</v>
      </c>
      <c r="I591" s="12" t="s">
        <v>76</v>
      </c>
      <c r="K591" s="12" t="s">
        <v>5091</v>
      </c>
      <c r="L591" s="12" t="s">
        <v>5102</v>
      </c>
      <c r="M591" s="12" t="s">
        <v>5096</v>
      </c>
      <c r="O591" s="12" t="s">
        <v>5162</v>
      </c>
      <c r="P591" s="12" t="s">
        <v>5205</v>
      </c>
      <c r="Q591" s="12">
        <v>1932</v>
      </c>
      <c r="R591" s="12">
        <v>5</v>
      </c>
    </row>
    <row r="592" spans="1:18" s="12" customFormat="1" ht="60" x14ac:dyDescent="0.25">
      <c r="A592" s="12" t="s">
        <v>2812</v>
      </c>
      <c r="B592" s="12" t="s">
        <v>2813</v>
      </c>
      <c r="C592" s="12" t="s">
        <v>2814</v>
      </c>
      <c r="D592" s="12">
        <v>3</v>
      </c>
      <c r="E592" s="12" t="s">
        <v>2775</v>
      </c>
      <c r="F592" s="20" t="str">
        <f>IF(OR((G592="Lead"),(H592="Lead")),"Lead",IF(OR((G592="GRR"),(H592="GRR")),"GRR",IF(AND(OR((G592="Non-Lead"),(G592="Copper"),(G592="Galvanized"),(G592="Plastic"),(G592="Ductile Iron"),(G592="Cast Iron")),(OR((H592="Non-Lead"),(H592="Copper"),(H592="Galvanized"),(H592="Plastic"),(H592="Ductile Iron"),(H592="Cast Iron")))),"Non-lead",IF(OR(AND(OR(G592="Non-lead",G592="Copper",G592="Galvanized",G592="Plastic",G592="Ductile Iron",G592="Cast Iron",G592="Unknown"),(H592="Unknown")),(AND(OR(H592="Non-lead",H592="Copper",H592="Galvanized",H592="Plastic",H592="Ductile Iron",H592="Cast Iron"),(G592="Unknown")))),"Unknown",""))))</f>
        <v>Non-lead</v>
      </c>
      <c r="G592" s="12" t="s">
        <v>5089</v>
      </c>
      <c r="H592" s="12" t="s">
        <v>5109</v>
      </c>
      <c r="I592" s="12" t="s">
        <v>76</v>
      </c>
      <c r="K592" s="12" t="s">
        <v>5091</v>
      </c>
      <c r="L592" s="12" t="s">
        <v>5110</v>
      </c>
      <c r="M592" s="12" t="s">
        <v>5096</v>
      </c>
      <c r="P592" s="12" t="s">
        <v>5209</v>
      </c>
      <c r="Q592" s="12">
        <v>1935</v>
      </c>
      <c r="R592" s="12">
        <v>5</v>
      </c>
    </row>
    <row r="593" spans="1:18" s="12" customFormat="1" ht="60" x14ac:dyDescent="0.25">
      <c r="A593" s="12" t="s">
        <v>2815</v>
      </c>
      <c r="B593" s="12" t="s">
        <v>2816</v>
      </c>
      <c r="C593" s="12" t="s">
        <v>317</v>
      </c>
      <c r="D593" s="12">
        <v>1</v>
      </c>
      <c r="E593" s="12" t="s">
        <v>2775</v>
      </c>
      <c r="F593" s="20" t="str">
        <f>IF(OR((G593="Lead"),(H593="Lead")),"Lead",IF(OR((G593="GRR"),(H593="GRR")),"GRR",IF(AND(OR((G593="Non-Lead"),(G593="Copper"),(G593="Galvanized"),(G593="Plastic"),(G593="Ductile Iron"),(G593="Cast Iron")),(OR((H593="Non-Lead"),(H593="Copper"),(H593="Galvanized"),(H593="Plastic"),(H593="Ductile Iron"),(H593="Cast Iron")))),"Non-lead",IF(OR(AND(OR(G593="Non-lead",G593="Copper",G593="Galvanized",G593="Plastic",G593="Ductile Iron",G593="Cast Iron",G593="Unknown"),(H593="Unknown")),(AND(OR(H593="Non-lead",H593="Copper",H593="Galvanized",H593="Plastic",H593="Ductile Iron",H593="Cast Iron"),(G593="Unknown")))),"Unknown",""))))</f>
        <v>Non-lead</v>
      </c>
      <c r="G593" s="12" t="s">
        <v>5089</v>
      </c>
      <c r="H593" s="12" t="s">
        <v>5109</v>
      </c>
      <c r="I593" s="12" t="s">
        <v>76</v>
      </c>
      <c r="K593" s="12" t="s">
        <v>5091</v>
      </c>
      <c r="L593" s="12" t="s">
        <v>5110</v>
      </c>
      <c r="M593" s="12" t="s">
        <v>5096</v>
      </c>
      <c r="P593" s="12" t="s">
        <v>5203</v>
      </c>
      <c r="Q593" s="12">
        <v>1936</v>
      </c>
      <c r="R593" s="12">
        <v>5</v>
      </c>
    </row>
    <row r="594" spans="1:18" s="12" customFormat="1" ht="60" x14ac:dyDescent="0.25">
      <c r="A594" s="12" t="s">
        <v>2817</v>
      </c>
      <c r="B594" s="12" t="s">
        <v>2818</v>
      </c>
      <c r="C594" s="12" t="s">
        <v>2819</v>
      </c>
      <c r="D594" s="12">
        <v>1</v>
      </c>
      <c r="E594" s="12" t="s">
        <v>2775</v>
      </c>
      <c r="F594" s="20" t="str">
        <f>IF(OR((G594="Lead"),(H594="Lead")),"Lead",IF(OR((G594="GRR"),(H594="GRR")),"GRR",IF(AND(OR((G594="Non-Lead"),(G594="Copper"),(G594="Galvanized"),(G594="Plastic"),(G594="Ductile Iron"),(G594="Cast Iron")),(OR((H594="Non-Lead"),(H594="Copper"),(H594="Galvanized"),(H594="Plastic"),(H594="Ductile Iron"),(H594="Cast Iron")))),"Non-lead",IF(OR(AND(OR(G594="Non-lead",G594="Copper",G594="Galvanized",G594="Plastic",G594="Ductile Iron",G594="Cast Iron",G594="Unknown"),(H594="Unknown")),(AND(OR(H594="Non-lead",H594="Copper",H594="Galvanized",H594="Plastic",H594="Ductile Iron",H594="Cast Iron"),(G594="Unknown")))),"Unknown",""))))</f>
        <v>Non-lead</v>
      </c>
      <c r="G594" s="12" t="s">
        <v>5089</v>
      </c>
      <c r="H594" s="12" t="s">
        <v>5109</v>
      </c>
      <c r="I594" s="12" t="s">
        <v>76</v>
      </c>
      <c r="K594" s="12" t="s">
        <v>5091</v>
      </c>
      <c r="L594" s="12" t="s">
        <v>5102</v>
      </c>
      <c r="M594" s="12" t="s">
        <v>5096</v>
      </c>
      <c r="O594" s="12" t="s">
        <v>5162</v>
      </c>
      <c r="P594" s="12" t="s">
        <v>5205</v>
      </c>
      <c r="Q594" s="12">
        <v>1937</v>
      </c>
      <c r="R594" s="12">
        <v>5</v>
      </c>
    </row>
    <row r="595" spans="1:18" s="12" customFormat="1" ht="60" x14ac:dyDescent="0.25">
      <c r="A595" s="12" t="s">
        <v>2820</v>
      </c>
      <c r="B595" s="12" t="s">
        <v>2821</v>
      </c>
      <c r="C595" s="12" t="s">
        <v>2822</v>
      </c>
      <c r="D595" s="12">
        <v>1</v>
      </c>
      <c r="E595" s="12" t="s">
        <v>2775</v>
      </c>
      <c r="F595" s="20" t="str">
        <f>IF(OR((G595="Lead"),(H595="Lead")),"Lead",IF(OR((G595="GRR"),(H595="GRR")),"GRR",IF(AND(OR((G595="Non-Lead"),(G595="Copper"),(G595="Galvanized"),(G595="Plastic"),(G595="Ductile Iron"),(G595="Cast Iron")),(OR((H595="Non-Lead"),(H595="Copper"),(H595="Galvanized"),(H595="Plastic"),(H595="Ductile Iron"),(H595="Cast Iron")))),"Non-lead",IF(OR(AND(OR(G595="Non-lead",G595="Copper",G595="Galvanized",G595="Plastic",G595="Ductile Iron",G595="Cast Iron",G595="Unknown"),(H595="Unknown")),(AND(OR(H595="Non-lead",H595="Copper",H595="Galvanized",H595="Plastic",H595="Ductile Iron",H595="Cast Iron"),(G595="Unknown")))),"Unknown",""))))</f>
        <v>Non-lead</v>
      </c>
      <c r="G595" s="12" t="s">
        <v>5089</v>
      </c>
      <c r="H595" s="12" t="s">
        <v>5109</v>
      </c>
      <c r="I595" s="12" t="s">
        <v>76</v>
      </c>
      <c r="K595" s="12" t="s">
        <v>5091</v>
      </c>
      <c r="L595" s="12" t="s">
        <v>5102</v>
      </c>
      <c r="M595" s="12" t="s">
        <v>5096</v>
      </c>
      <c r="O595" s="12" t="s">
        <v>5162</v>
      </c>
      <c r="P595" s="12" t="s">
        <v>5205</v>
      </c>
      <c r="Q595" s="12">
        <v>1937</v>
      </c>
      <c r="R595" s="12">
        <v>5</v>
      </c>
    </row>
    <row r="596" spans="1:18" s="12" customFormat="1" ht="60" x14ac:dyDescent="0.25">
      <c r="A596" s="12" t="s">
        <v>2823</v>
      </c>
      <c r="B596" s="12" t="s">
        <v>2824</v>
      </c>
      <c r="C596" s="12" t="s">
        <v>503</v>
      </c>
      <c r="D596" s="12">
        <v>3</v>
      </c>
      <c r="E596" s="12" t="s">
        <v>2775</v>
      </c>
      <c r="F596" s="20" t="str">
        <f>IF(OR((G596="Lead"),(H596="Lead")),"Lead",IF(OR((G596="GRR"),(H596="GRR")),"GRR",IF(AND(OR((G596="Non-Lead"),(G596="Copper"),(G596="Galvanized"),(G596="Plastic"),(G596="Ductile Iron"),(G596="Cast Iron")),(OR((H596="Non-Lead"),(H596="Copper"),(H596="Galvanized"),(H596="Plastic"),(H596="Ductile Iron"),(H596="Cast Iron")))),"Non-lead",IF(OR(AND(OR(G596="Non-lead",G596="Copper",G596="Galvanized",G596="Plastic",G596="Ductile Iron",G596="Cast Iron",G596="Unknown"),(H596="Unknown")),(AND(OR(H596="Non-lead",H596="Copper",H596="Galvanized",H596="Plastic",H596="Ductile Iron",H596="Cast Iron"),(G596="Unknown")))),"Unknown",""))))</f>
        <v>Non-lead</v>
      </c>
      <c r="G596" s="12" t="s">
        <v>5089</v>
      </c>
      <c r="H596" s="12" t="s">
        <v>5109</v>
      </c>
      <c r="I596" s="12" t="s">
        <v>76</v>
      </c>
      <c r="K596" s="12" t="s">
        <v>5091</v>
      </c>
      <c r="L596" s="12" t="s">
        <v>5110</v>
      </c>
      <c r="M596" s="12" t="s">
        <v>5096</v>
      </c>
      <c r="P596" s="12" t="s">
        <v>5209</v>
      </c>
      <c r="Q596" s="12">
        <v>1937</v>
      </c>
      <c r="R596" s="12">
        <v>5</v>
      </c>
    </row>
    <row r="597" spans="1:18" s="12" customFormat="1" ht="60" x14ac:dyDescent="0.25">
      <c r="A597" s="12" t="s">
        <v>2825</v>
      </c>
      <c r="B597" s="12" t="s">
        <v>2826</v>
      </c>
      <c r="C597" s="12" t="s">
        <v>413</v>
      </c>
      <c r="D597" s="12">
        <v>1</v>
      </c>
      <c r="E597" s="12" t="s">
        <v>2775</v>
      </c>
      <c r="F597" s="20" t="str">
        <f>IF(OR((G597="Lead"),(H597="Lead")),"Lead",IF(OR((G597="GRR"),(H597="GRR")),"GRR",IF(AND(OR((G597="Non-Lead"),(G597="Copper"),(G597="Galvanized"),(G597="Plastic"),(G597="Ductile Iron"),(G597="Cast Iron")),(OR((H597="Non-Lead"),(H597="Copper"),(H597="Galvanized"),(H597="Plastic"),(H597="Ductile Iron"),(H597="Cast Iron")))),"Non-lead",IF(OR(AND(OR(G597="Non-lead",G597="Copper",G597="Galvanized",G597="Plastic",G597="Ductile Iron",G597="Cast Iron",G597="Unknown"),(H597="Unknown")),(AND(OR(H597="Non-lead",H597="Copper",H597="Galvanized",H597="Plastic",H597="Ductile Iron",H597="Cast Iron"),(G597="Unknown")))),"Unknown",""))))</f>
        <v>Non-lead</v>
      </c>
      <c r="G597" s="12" t="s">
        <v>5089</v>
      </c>
      <c r="H597" s="12" t="s">
        <v>5109</v>
      </c>
      <c r="I597" s="12" t="s">
        <v>76</v>
      </c>
      <c r="K597" s="12" t="s">
        <v>5091</v>
      </c>
      <c r="L597" s="12" t="s">
        <v>5110</v>
      </c>
      <c r="M597" s="12" t="s">
        <v>5096</v>
      </c>
      <c r="P597" s="12" t="s">
        <v>5203</v>
      </c>
      <c r="Q597" s="12">
        <v>1937</v>
      </c>
      <c r="R597" s="12">
        <v>5</v>
      </c>
    </row>
    <row r="598" spans="1:18" s="12" customFormat="1" ht="60" x14ac:dyDescent="0.25">
      <c r="A598" s="12" t="s">
        <v>2827</v>
      </c>
      <c r="B598" s="12" t="s">
        <v>2828</v>
      </c>
      <c r="C598" s="12" t="s">
        <v>2829</v>
      </c>
      <c r="D598" s="12">
        <v>1</v>
      </c>
      <c r="E598" s="12" t="s">
        <v>2775</v>
      </c>
      <c r="F598" s="20" t="str">
        <f>IF(OR((G598="Lead"),(H598="Lead")),"Lead",IF(OR((G598="GRR"),(H598="GRR")),"GRR",IF(AND(OR((G598="Non-Lead"),(G598="Copper"),(G598="Galvanized"),(G598="Plastic"),(G598="Ductile Iron"),(G598="Cast Iron")),(OR((H598="Non-Lead"),(H598="Copper"),(H598="Galvanized"),(H598="Plastic"),(H598="Ductile Iron"),(H598="Cast Iron")))),"Non-lead",IF(OR(AND(OR(G598="Non-lead",G598="Copper",G598="Galvanized",G598="Plastic",G598="Ductile Iron",G598="Cast Iron",G598="Unknown"),(H598="Unknown")),(AND(OR(H598="Non-lead",H598="Copper",H598="Galvanized",H598="Plastic",H598="Ductile Iron",H598="Cast Iron"),(G598="Unknown")))),"Unknown",""))))</f>
        <v>Non-lead</v>
      </c>
      <c r="G598" s="12" t="s">
        <v>5089</v>
      </c>
      <c r="H598" s="12" t="s">
        <v>5109</v>
      </c>
      <c r="I598" s="12" t="s">
        <v>76</v>
      </c>
      <c r="K598" s="12" t="s">
        <v>5091</v>
      </c>
      <c r="L598" s="12" t="s">
        <v>5102</v>
      </c>
      <c r="M598" s="12" t="s">
        <v>5096</v>
      </c>
      <c r="O598" s="12" t="s">
        <v>5162</v>
      </c>
      <c r="P598" s="12" t="s">
        <v>5205</v>
      </c>
      <c r="Q598" s="12">
        <v>1939</v>
      </c>
      <c r="R598" s="12">
        <v>5</v>
      </c>
    </row>
    <row r="599" spans="1:18" s="12" customFormat="1" ht="60" x14ac:dyDescent="0.25">
      <c r="A599" s="12" t="s">
        <v>2830</v>
      </c>
      <c r="B599" s="12" t="s">
        <v>2831</v>
      </c>
      <c r="C599" s="12" t="s">
        <v>975</v>
      </c>
      <c r="D599" s="12">
        <v>2</v>
      </c>
      <c r="E599" s="12" t="s">
        <v>2775</v>
      </c>
      <c r="F599" s="20" t="str">
        <f>IF(OR((G599="Lead"),(H599="Lead")),"Lead",IF(OR((G599="GRR"),(H599="GRR")),"GRR",IF(AND(OR((G599="Non-Lead"),(G599="Copper"),(G599="Galvanized"),(G599="Plastic"),(G599="Ductile Iron"),(G599="Cast Iron")),(OR((H599="Non-Lead"),(H599="Copper"),(H599="Galvanized"),(H599="Plastic"),(H599="Ductile Iron"),(H599="Cast Iron")))),"Non-lead",IF(OR(AND(OR(G599="Non-lead",G599="Copper",G599="Galvanized",G599="Plastic",G599="Ductile Iron",G599="Cast Iron",G599="Unknown"),(H599="Unknown")),(AND(OR(H599="Non-lead",H599="Copper",H599="Galvanized",H599="Plastic",H599="Ductile Iron",H599="Cast Iron"),(G599="Unknown")))),"Unknown",""))))</f>
        <v>Non-lead</v>
      </c>
      <c r="G599" s="12" t="s">
        <v>5089</v>
      </c>
      <c r="H599" s="12" t="s">
        <v>5109</v>
      </c>
      <c r="I599" s="12" t="s">
        <v>76</v>
      </c>
      <c r="K599" s="12" t="s">
        <v>5091</v>
      </c>
      <c r="L599" s="12" t="s">
        <v>5110</v>
      </c>
      <c r="M599" s="12" t="s">
        <v>5096</v>
      </c>
      <c r="P599" s="12" t="s">
        <v>5209</v>
      </c>
      <c r="Q599" s="12">
        <v>1939</v>
      </c>
      <c r="R599" s="12">
        <v>5</v>
      </c>
    </row>
    <row r="600" spans="1:18" s="12" customFormat="1" ht="60" x14ac:dyDescent="0.25">
      <c r="A600" s="12" t="s">
        <v>2832</v>
      </c>
      <c r="B600" s="12" t="s">
        <v>2833</v>
      </c>
      <c r="C600" s="12" t="s">
        <v>1092</v>
      </c>
      <c r="D600" s="12">
        <v>2</v>
      </c>
      <c r="E600" s="12" t="s">
        <v>2775</v>
      </c>
      <c r="F600" s="20" t="str">
        <f>IF(OR((G600="Lead"),(H600="Lead")),"Lead",IF(OR((G600="GRR"),(H600="GRR")),"GRR",IF(AND(OR((G600="Non-Lead"),(G600="Copper"),(G600="Galvanized"),(G600="Plastic"),(G600="Ductile Iron"),(G600="Cast Iron")),(OR((H600="Non-Lead"),(H600="Copper"),(H600="Galvanized"),(H600="Plastic"),(H600="Ductile Iron"),(H600="Cast Iron")))),"Non-lead",IF(OR(AND(OR(G600="Non-lead",G600="Copper",G600="Galvanized",G600="Plastic",G600="Ductile Iron",G600="Cast Iron",G600="Unknown"),(H600="Unknown")),(AND(OR(H600="Non-lead",H600="Copper",H600="Galvanized",H600="Plastic",H600="Ductile Iron",H600="Cast Iron"),(G600="Unknown")))),"Unknown",""))))</f>
        <v>Non-lead</v>
      </c>
      <c r="G600" s="12" t="s">
        <v>5089</v>
      </c>
      <c r="H600" s="12" t="s">
        <v>5109</v>
      </c>
      <c r="I600" s="12" t="s">
        <v>76</v>
      </c>
      <c r="K600" s="12" t="s">
        <v>5091</v>
      </c>
      <c r="L600" s="12" t="s">
        <v>5110</v>
      </c>
      <c r="M600" s="12" t="s">
        <v>5096</v>
      </c>
      <c r="P600" s="12" t="s">
        <v>5209</v>
      </c>
      <c r="Q600" s="12">
        <v>1939</v>
      </c>
      <c r="R600" s="12">
        <v>5</v>
      </c>
    </row>
    <row r="601" spans="1:18" s="12" customFormat="1" ht="60" x14ac:dyDescent="0.25">
      <c r="A601" s="12" t="s">
        <v>2834</v>
      </c>
      <c r="B601" s="12" t="s">
        <v>2835</v>
      </c>
      <c r="C601" s="12" t="s">
        <v>2836</v>
      </c>
      <c r="D601" s="12">
        <v>2</v>
      </c>
      <c r="E601" s="12" t="s">
        <v>2775</v>
      </c>
      <c r="F601" s="20" t="str">
        <f>IF(OR((G601="Lead"),(H601="Lead")),"Lead",IF(OR((G601="GRR"),(H601="GRR")),"GRR",IF(AND(OR((G601="Non-Lead"),(G601="Copper"),(G601="Galvanized"),(G601="Plastic"),(G601="Ductile Iron"),(G601="Cast Iron")),(OR((H601="Non-Lead"),(H601="Copper"),(H601="Galvanized"),(H601="Plastic"),(H601="Ductile Iron"),(H601="Cast Iron")))),"Non-lead",IF(OR(AND(OR(G601="Non-lead",G601="Copper",G601="Galvanized",G601="Plastic",G601="Ductile Iron",G601="Cast Iron",G601="Unknown"),(H601="Unknown")),(AND(OR(H601="Non-lead",H601="Copper",H601="Galvanized",H601="Plastic",H601="Ductile Iron",H601="Cast Iron"),(G601="Unknown")))),"Unknown",""))))</f>
        <v>Non-lead</v>
      </c>
      <c r="G601" s="12" t="s">
        <v>5089</v>
      </c>
      <c r="H601" s="12" t="s">
        <v>5109</v>
      </c>
      <c r="I601" s="12" t="s">
        <v>76</v>
      </c>
      <c r="K601" s="12" t="s">
        <v>5091</v>
      </c>
      <c r="L601" s="12" t="s">
        <v>5110</v>
      </c>
      <c r="M601" s="12" t="s">
        <v>5096</v>
      </c>
      <c r="P601" s="12" t="s">
        <v>5209</v>
      </c>
      <c r="Q601" s="12">
        <v>1945</v>
      </c>
      <c r="R601" s="12">
        <v>5</v>
      </c>
    </row>
    <row r="602" spans="1:18" s="12" customFormat="1" ht="60" x14ac:dyDescent="0.25">
      <c r="A602" s="12" t="s">
        <v>2837</v>
      </c>
      <c r="B602" s="12" t="s">
        <v>2838</v>
      </c>
      <c r="C602" s="12" t="s">
        <v>2839</v>
      </c>
      <c r="D602" s="12">
        <v>2</v>
      </c>
      <c r="E602" s="12" t="s">
        <v>2775</v>
      </c>
      <c r="F602" s="20" t="str">
        <f>IF(OR((G602="Lead"),(H602="Lead")),"Lead",IF(OR((G602="GRR"),(H602="GRR")),"GRR",IF(AND(OR((G602="Non-Lead"),(G602="Copper"),(G602="Galvanized"),(G602="Plastic"),(G602="Ductile Iron"),(G602="Cast Iron")),(OR((H602="Non-Lead"),(H602="Copper"),(H602="Galvanized"),(H602="Plastic"),(H602="Ductile Iron"),(H602="Cast Iron")))),"Non-lead",IF(OR(AND(OR(G602="Non-lead",G602="Copper",G602="Galvanized",G602="Plastic",G602="Ductile Iron",G602="Cast Iron",G602="Unknown"),(H602="Unknown")),(AND(OR(H602="Non-lead",H602="Copper",H602="Galvanized",H602="Plastic",H602="Ductile Iron",H602="Cast Iron"),(G602="Unknown")))),"Unknown",""))))</f>
        <v>Non-lead</v>
      </c>
      <c r="G602" s="12" t="s">
        <v>5089</v>
      </c>
      <c r="H602" s="12" t="s">
        <v>5109</v>
      </c>
      <c r="I602" s="12" t="s">
        <v>76</v>
      </c>
      <c r="K602" s="12" t="s">
        <v>5091</v>
      </c>
      <c r="L602" s="12" t="s">
        <v>5110</v>
      </c>
      <c r="M602" s="12" t="s">
        <v>5096</v>
      </c>
      <c r="P602" s="12" t="s">
        <v>5209</v>
      </c>
      <c r="Q602" s="12">
        <v>1946</v>
      </c>
      <c r="R602" s="12">
        <v>5</v>
      </c>
    </row>
    <row r="603" spans="1:18" s="12" customFormat="1" ht="60" x14ac:dyDescent="0.25">
      <c r="A603" s="12" t="s">
        <v>2840</v>
      </c>
      <c r="B603" s="12" t="s">
        <v>2841</v>
      </c>
      <c r="C603" s="12" t="s">
        <v>327</v>
      </c>
      <c r="D603" s="12">
        <v>2</v>
      </c>
      <c r="E603" s="12" t="s">
        <v>2775</v>
      </c>
      <c r="F603" s="20" t="str">
        <f>IF(OR((G603="Lead"),(H603="Lead")),"Lead",IF(OR((G603="GRR"),(H603="GRR")),"GRR",IF(AND(OR((G603="Non-Lead"),(G603="Copper"),(G603="Galvanized"),(G603="Plastic"),(G603="Ductile Iron"),(G603="Cast Iron")),(OR((H603="Non-Lead"),(H603="Copper"),(H603="Galvanized"),(H603="Plastic"),(H603="Ductile Iron"),(H603="Cast Iron")))),"Non-lead",IF(OR(AND(OR(G603="Non-lead",G603="Copper",G603="Galvanized",G603="Plastic",G603="Ductile Iron",G603="Cast Iron",G603="Unknown"),(H603="Unknown")),(AND(OR(H603="Non-lead",H603="Copper",H603="Galvanized",H603="Plastic",H603="Ductile Iron",H603="Cast Iron"),(G603="Unknown")))),"Unknown",""))))</f>
        <v>Non-lead</v>
      </c>
      <c r="G603" s="12" t="s">
        <v>5089</v>
      </c>
      <c r="H603" s="12" t="s">
        <v>5109</v>
      </c>
      <c r="I603" s="12" t="s">
        <v>76</v>
      </c>
      <c r="K603" s="12" t="s">
        <v>5091</v>
      </c>
      <c r="L603" s="12" t="s">
        <v>5110</v>
      </c>
      <c r="M603" s="12" t="s">
        <v>5096</v>
      </c>
      <c r="P603" s="12" t="s">
        <v>5209</v>
      </c>
      <c r="Q603" s="12">
        <v>1947</v>
      </c>
      <c r="R603" s="12">
        <v>5</v>
      </c>
    </row>
    <row r="604" spans="1:18" s="12" customFormat="1" ht="60" x14ac:dyDescent="0.25">
      <c r="A604" s="12" t="s">
        <v>2842</v>
      </c>
      <c r="B604" s="12" t="s">
        <v>2843</v>
      </c>
      <c r="C604" s="12" t="s">
        <v>2844</v>
      </c>
      <c r="D604" s="12">
        <v>1</v>
      </c>
      <c r="E604" s="12" t="s">
        <v>2775</v>
      </c>
      <c r="F604" s="20" t="str">
        <f>IF(OR((G604="Lead"),(H604="Lead")),"Lead",IF(OR((G604="GRR"),(H604="GRR")),"GRR",IF(AND(OR((G604="Non-Lead"),(G604="Copper"),(G604="Galvanized"),(G604="Plastic"),(G604="Ductile Iron"),(G604="Cast Iron")),(OR((H604="Non-Lead"),(H604="Copper"),(H604="Galvanized"),(H604="Plastic"),(H604="Ductile Iron"),(H604="Cast Iron")))),"Non-lead",IF(OR(AND(OR(G604="Non-lead",G604="Copper",G604="Galvanized",G604="Plastic",G604="Ductile Iron",G604="Cast Iron",G604="Unknown"),(H604="Unknown")),(AND(OR(H604="Non-lead",H604="Copper",H604="Galvanized",H604="Plastic",H604="Ductile Iron",H604="Cast Iron"),(G604="Unknown")))),"Unknown",""))))</f>
        <v>Non-lead</v>
      </c>
      <c r="G604" s="12" t="s">
        <v>5089</v>
      </c>
      <c r="H604" s="12" t="s">
        <v>5109</v>
      </c>
      <c r="I604" s="12" t="s">
        <v>76</v>
      </c>
      <c r="K604" s="12" t="s">
        <v>5091</v>
      </c>
      <c r="L604" s="12" t="s">
        <v>5102</v>
      </c>
      <c r="M604" s="12" t="s">
        <v>5096</v>
      </c>
      <c r="O604" s="12" t="s">
        <v>5162</v>
      </c>
      <c r="P604" s="12" t="s">
        <v>5205</v>
      </c>
      <c r="Q604" s="12">
        <v>1948</v>
      </c>
      <c r="R604" s="12">
        <v>5</v>
      </c>
    </row>
    <row r="605" spans="1:18" s="12" customFormat="1" ht="60" x14ac:dyDescent="0.25">
      <c r="A605" s="12" t="s">
        <v>2845</v>
      </c>
      <c r="B605" s="12" t="s">
        <v>2846</v>
      </c>
      <c r="C605" s="12" t="s">
        <v>322</v>
      </c>
      <c r="D605" s="12">
        <v>2</v>
      </c>
      <c r="E605" s="12" t="s">
        <v>2775</v>
      </c>
      <c r="F605" s="20" t="str">
        <f>IF(OR((G605="Lead"),(H605="Lead")),"Lead",IF(OR((G605="GRR"),(H605="GRR")),"GRR",IF(AND(OR((G605="Non-Lead"),(G605="Copper"),(G605="Galvanized"),(G605="Plastic"),(G605="Ductile Iron"),(G605="Cast Iron")),(OR((H605="Non-Lead"),(H605="Copper"),(H605="Galvanized"),(H605="Plastic"),(H605="Ductile Iron"),(H605="Cast Iron")))),"Non-lead",IF(OR(AND(OR(G605="Non-lead",G605="Copper",G605="Galvanized",G605="Plastic",G605="Ductile Iron",G605="Cast Iron",G605="Unknown"),(H605="Unknown")),(AND(OR(H605="Non-lead",H605="Copper",H605="Galvanized",H605="Plastic",H605="Ductile Iron",H605="Cast Iron"),(G605="Unknown")))),"Unknown",""))))</f>
        <v>Non-lead</v>
      </c>
      <c r="G605" s="12" t="s">
        <v>5089</v>
      </c>
      <c r="H605" s="12" t="s">
        <v>5095</v>
      </c>
      <c r="I605" s="12" t="s">
        <v>76</v>
      </c>
      <c r="K605" s="12" t="s">
        <v>5091</v>
      </c>
      <c r="L605" s="12" t="s">
        <v>5102</v>
      </c>
      <c r="M605" s="12" t="s">
        <v>5096</v>
      </c>
      <c r="O605" s="12" t="s">
        <v>5162</v>
      </c>
      <c r="P605" s="12" t="s">
        <v>5205</v>
      </c>
      <c r="Q605" s="12">
        <v>1948</v>
      </c>
      <c r="R605" s="12">
        <v>5</v>
      </c>
    </row>
    <row r="606" spans="1:18" s="12" customFormat="1" ht="60" x14ac:dyDescent="0.25">
      <c r="A606" s="12" t="s">
        <v>2847</v>
      </c>
      <c r="B606" s="12" t="s">
        <v>2848</v>
      </c>
      <c r="C606" s="12" t="s">
        <v>189</v>
      </c>
      <c r="D606" s="12">
        <v>3</v>
      </c>
      <c r="E606" s="12" t="s">
        <v>2775</v>
      </c>
      <c r="F606" s="20" t="str">
        <f>IF(OR((G606="Lead"),(H606="Lead")),"Lead",IF(OR((G606="GRR"),(H606="GRR")),"GRR",IF(AND(OR((G606="Non-Lead"),(G606="Copper"),(G606="Galvanized"),(G606="Plastic"),(G606="Ductile Iron"),(G606="Cast Iron")),(OR((H606="Non-Lead"),(H606="Copper"),(H606="Galvanized"),(H606="Plastic"),(H606="Ductile Iron"),(H606="Cast Iron")))),"Non-lead",IF(OR(AND(OR(G606="Non-lead",G606="Copper",G606="Galvanized",G606="Plastic",G606="Ductile Iron",G606="Cast Iron",G606="Unknown"),(H606="Unknown")),(AND(OR(H606="Non-lead",H606="Copper",H606="Galvanized",H606="Plastic",H606="Ductile Iron",H606="Cast Iron"),(G606="Unknown")))),"Unknown",""))))</f>
        <v>Non-lead</v>
      </c>
      <c r="G606" s="12" t="s">
        <v>5089</v>
      </c>
      <c r="H606" s="12" t="s">
        <v>5109</v>
      </c>
      <c r="I606" s="12" t="s">
        <v>76</v>
      </c>
      <c r="K606" s="12" t="s">
        <v>5091</v>
      </c>
      <c r="L606" s="12" t="s">
        <v>5110</v>
      </c>
      <c r="M606" s="12" t="s">
        <v>5096</v>
      </c>
      <c r="P606" s="12" t="s">
        <v>5209</v>
      </c>
      <c r="Q606" s="12">
        <v>1950</v>
      </c>
      <c r="R606" s="12">
        <v>5</v>
      </c>
    </row>
    <row r="607" spans="1:18" s="12" customFormat="1" ht="30" x14ac:dyDescent="0.25">
      <c r="A607" s="12" t="s">
        <v>2849</v>
      </c>
      <c r="B607" s="12" t="s">
        <v>2850</v>
      </c>
      <c r="C607" s="12" t="s">
        <v>322</v>
      </c>
      <c r="D607" s="12">
        <v>11</v>
      </c>
      <c r="E607" s="12" t="s">
        <v>2775</v>
      </c>
      <c r="F607" s="20" t="str">
        <f>IF(OR((G607="Lead"),(H607="Lead")),"Lead",IF(OR((G607="GRR"),(H607="GRR")),"GRR",IF(AND(OR((G607="Non-Lead"),(G607="Copper"),(G607="Galvanized"),(G607="Plastic"),(G607="Ductile Iron"),(G607="Cast Iron")),(OR((H607="Non-Lead"),(H607="Copper"),(H607="Galvanized"),(H607="Plastic"),(H607="Ductile Iron"),(H607="Cast Iron")))),"Non-lead",IF(OR(AND(OR(G607="Non-lead",G607="Copper",G607="Galvanized",G607="Plastic",G607="Ductile Iron",G607="Cast Iron",G607="Unknown"),(H607="Unknown")),(AND(OR(H607="Non-lead",H607="Copper",H607="Galvanized",H607="Plastic",H607="Ductile Iron",H607="Cast Iron"),(G607="Unknown")))),"Unknown",""))))</f>
        <v>Non-lead</v>
      </c>
      <c r="G607" s="12" t="s">
        <v>5089</v>
      </c>
      <c r="H607" s="12" t="s">
        <v>5089</v>
      </c>
      <c r="I607" s="12" t="s">
        <v>76</v>
      </c>
      <c r="K607" s="12" t="s">
        <v>5091</v>
      </c>
      <c r="L607" s="12" t="s">
        <v>5102</v>
      </c>
      <c r="M607" s="12" t="s">
        <v>5096</v>
      </c>
      <c r="P607" s="12" t="s">
        <v>5267</v>
      </c>
      <c r="Q607" s="12">
        <v>1950</v>
      </c>
      <c r="R607" s="12">
        <v>5</v>
      </c>
    </row>
    <row r="608" spans="1:18" s="12" customFormat="1" ht="30" x14ac:dyDescent="0.25">
      <c r="A608" s="12" t="s">
        <v>2851</v>
      </c>
      <c r="B608" s="12" t="s">
        <v>2852</v>
      </c>
      <c r="C608" s="12" t="s">
        <v>322</v>
      </c>
      <c r="D608" s="12">
        <v>7</v>
      </c>
      <c r="E608" s="12" t="s">
        <v>2775</v>
      </c>
      <c r="F608" s="20" t="str">
        <f>IF(OR((G608="Lead"),(H608="Lead")),"Lead",IF(OR((G608="GRR"),(H608="GRR")),"GRR",IF(AND(OR((G608="Non-Lead"),(G608="Copper"),(G608="Galvanized"),(G608="Plastic"),(G608="Ductile Iron"),(G608="Cast Iron")),(OR((H608="Non-Lead"),(H608="Copper"),(H608="Galvanized"),(H608="Plastic"),(H608="Ductile Iron"),(H608="Cast Iron")))),"Non-lead",IF(OR(AND(OR(G608="Non-lead",G608="Copper",G608="Galvanized",G608="Plastic",G608="Ductile Iron",G608="Cast Iron",G608="Unknown"),(H608="Unknown")),(AND(OR(H608="Non-lead",H608="Copper",H608="Galvanized",H608="Plastic",H608="Ductile Iron",H608="Cast Iron"),(G608="Unknown")))),"Unknown",""))))</f>
        <v>Non-lead</v>
      </c>
      <c r="G608" s="12" t="s">
        <v>5109</v>
      </c>
      <c r="H608" s="12" t="s">
        <v>5095</v>
      </c>
      <c r="I608" s="12" t="s">
        <v>76</v>
      </c>
      <c r="K608" s="12" t="s">
        <v>5091</v>
      </c>
      <c r="M608" s="12" t="s">
        <v>5096</v>
      </c>
      <c r="Q608" s="12">
        <v>1950</v>
      </c>
      <c r="R608" s="12">
        <v>5</v>
      </c>
    </row>
    <row r="609" spans="1:18" s="12" customFormat="1" ht="45" x14ac:dyDescent="0.25">
      <c r="A609" s="12" t="s">
        <v>2853</v>
      </c>
      <c r="B609" s="12" t="s">
        <v>2854</v>
      </c>
      <c r="C609" s="12" t="s">
        <v>2562</v>
      </c>
      <c r="D609" s="12">
        <v>6</v>
      </c>
      <c r="E609" s="12" t="s">
        <v>2775</v>
      </c>
      <c r="F609" s="20" t="str">
        <f>IF(OR((G609="Lead"),(H609="Lead")),"Lead",IF(OR((G609="GRR"),(H609="GRR")),"GRR",IF(AND(OR((G609="Non-Lead"),(G609="Copper"),(G609="Galvanized"),(G609="Plastic"),(G609="Ductile Iron"),(G609="Cast Iron")),(OR((H609="Non-Lead"),(H609="Copper"),(H609="Galvanized"),(H609="Plastic"),(H609="Ductile Iron"),(H609="Cast Iron")))),"Non-lead",IF(OR(AND(OR(G609="Non-lead",G609="Copper",G609="Galvanized",G609="Plastic",G609="Ductile Iron",G609="Cast Iron",G609="Unknown"),(H609="Unknown")),(AND(OR(H609="Non-lead",H609="Copper",H609="Galvanized",H609="Plastic",H609="Ductile Iron",H609="Cast Iron"),(G609="Unknown")))),"Unknown",""))))</f>
        <v>Non-lead</v>
      </c>
      <c r="G609" s="12" t="s">
        <v>5089</v>
      </c>
      <c r="H609" s="12" t="s">
        <v>5109</v>
      </c>
      <c r="I609" s="12" t="s">
        <v>76</v>
      </c>
      <c r="K609" s="12" t="s">
        <v>5091</v>
      </c>
      <c r="L609" s="12" t="s">
        <v>5113</v>
      </c>
      <c r="M609" s="12" t="s">
        <v>5096</v>
      </c>
      <c r="O609" s="12" t="s">
        <v>5162</v>
      </c>
      <c r="P609" s="12" t="s">
        <v>5268</v>
      </c>
      <c r="Q609" s="12">
        <v>1951</v>
      </c>
      <c r="R609" s="12">
        <v>5</v>
      </c>
    </row>
    <row r="610" spans="1:18" s="12" customFormat="1" ht="45" x14ac:dyDescent="0.25">
      <c r="A610" s="12" t="s">
        <v>2855</v>
      </c>
      <c r="B610" s="12" t="s">
        <v>2856</v>
      </c>
      <c r="C610" s="12" t="s">
        <v>2857</v>
      </c>
      <c r="D610" s="12">
        <v>5</v>
      </c>
      <c r="E610" s="12" t="s">
        <v>2775</v>
      </c>
      <c r="F610" s="20" t="str">
        <f>IF(OR((G610="Lead"),(H610="Lead")),"Lead",IF(OR((G610="GRR"),(H610="GRR")),"GRR",IF(AND(OR((G610="Non-Lead"),(G610="Copper"),(G610="Galvanized"),(G610="Plastic"),(G610="Ductile Iron"),(G610="Cast Iron")),(OR((H610="Non-Lead"),(H610="Copper"),(H610="Galvanized"),(H610="Plastic"),(H610="Ductile Iron"),(H610="Cast Iron")))),"Non-lead",IF(OR(AND(OR(G610="Non-lead",G610="Copper",G610="Galvanized",G610="Plastic",G610="Ductile Iron",G610="Cast Iron",G610="Unknown"),(H610="Unknown")),(AND(OR(H610="Non-lead",H610="Copper",H610="Galvanized",H610="Plastic",H610="Ductile Iron",H610="Cast Iron"),(G610="Unknown")))),"Unknown",""))))</f>
        <v>Non-lead</v>
      </c>
      <c r="G610" s="12" t="s">
        <v>5089</v>
      </c>
      <c r="H610" s="12" t="s">
        <v>5109</v>
      </c>
      <c r="I610" s="12" t="s">
        <v>76</v>
      </c>
      <c r="K610" s="12" t="s">
        <v>5091</v>
      </c>
      <c r="L610" s="12" t="s">
        <v>5113</v>
      </c>
      <c r="M610" s="12" t="s">
        <v>5096</v>
      </c>
      <c r="O610" s="12" t="s">
        <v>5162</v>
      </c>
      <c r="P610" s="12" t="s">
        <v>5268</v>
      </c>
      <c r="Q610" s="12">
        <v>1952</v>
      </c>
      <c r="R610" s="12">
        <v>5</v>
      </c>
    </row>
    <row r="611" spans="1:18" s="12" customFormat="1" ht="45" x14ac:dyDescent="0.25">
      <c r="A611" s="12" t="s">
        <v>2858</v>
      </c>
      <c r="B611" s="12" t="s">
        <v>2859</v>
      </c>
      <c r="C611" s="12" t="s">
        <v>1285</v>
      </c>
      <c r="D611" s="12">
        <v>6</v>
      </c>
      <c r="E611" s="12" t="s">
        <v>2775</v>
      </c>
      <c r="F611" s="20" t="str">
        <f>IF(OR((G611="Lead"),(H611="Lead")),"Lead",IF(OR((G611="GRR"),(H611="GRR")),"GRR",IF(AND(OR((G611="Non-Lead"),(G611="Copper"),(G611="Galvanized"),(G611="Plastic"),(G611="Ductile Iron"),(G611="Cast Iron")),(OR((H611="Non-Lead"),(H611="Copper"),(H611="Galvanized"),(H611="Plastic"),(H611="Ductile Iron"),(H611="Cast Iron")))),"Non-lead",IF(OR(AND(OR(G611="Non-lead",G611="Copper",G611="Galvanized",G611="Plastic",G611="Ductile Iron",G611="Cast Iron",G611="Unknown"),(H611="Unknown")),(AND(OR(H611="Non-lead",H611="Copper",H611="Galvanized",H611="Plastic",H611="Ductile Iron",H611="Cast Iron"),(G611="Unknown")))),"Unknown",""))))</f>
        <v>Non-lead</v>
      </c>
      <c r="G611" s="12" t="s">
        <v>5089</v>
      </c>
      <c r="H611" s="12" t="s">
        <v>5109</v>
      </c>
      <c r="I611" s="12" t="s">
        <v>76</v>
      </c>
      <c r="K611" s="12" t="s">
        <v>5091</v>
      </c>
      <c r="L611" s="12" t="s">
        <v>5113</v>
      </c>
      <c r="M611" s="12" t="s">
        <v>5096</v>
      </c>
      <c r="O611" s="12" t="s">
        <v>5162</v>
      </c>
      <c r="P611" s="12" t="s">
        <v>5268</v>
      </c>
      <c r="Q611" s="12">
        <v>1952</v>
      </c>
      <c r="R611" s="12">
        <v>5</v>
      </c>
    </row>
    <row r="612" spans="1:18" s="12" customFormat="1" ht="45" x14ac:dyDescent="0.25">
      <c r="A612" s="12" t="s">
        <v>2860</v>
      </c>
      <c r="B612" s="12" t="s">
        <v>2861</v>
      </c>
      <c r="C612" s="12" t="s">
        <v>189</v>
      </c>
      <c r="D612" s="12">
        <v>6</v>
      </c>
      <c r="E612" s="12" t="s">
        <v>2775</v>
      </c>
      <c r="F612" s="20" t="str">
        <f>IF(OR((G612="Lead"),(H612="Lead")),"Lead",IF(OR((G612="GRR"),(H612="GRR")),"GRR",IF(AND(OR((G612="Non-Lead"),(G612="Copper"),(G612="Galvanized"),(G612="Plastic"),(G612="Ductile Iron"),(G612="Cast Iron")),(OR((H612="Non-Lead"),(H612="Copper"),(H612="Galvanized"),(H612="Plastic"),(H612="Ductile Iron"),(H612="Cast Iron")))),"Non-lead",IF(OR(AND(OR(G612="Non-lead",G612="Copper",G612="Galvanized",G612="Plastic",G612="Ductile Iron",G612="Cast Iron",G612="Unknown"),(H612="Unknown")),(AND(OR(H612="Non-lead",H612="Copper",H612="Galvanized",H612="Plastic",H612="Ductile Iron",H612="Cast Iron"),(G612="Unknown")))),"Unknown",""))))</f>
        <v>Non-lead</v>
      </c>
      <c r="G612" s="12" t="s">
        <v>5089</v>
      </c>
      <c r="H612" s="12" t="s">
        <v>5109</v>
      </c>
      <c r="I612" s="12" t="s">
        <v>76</v>
      </c>
      <c r="K612" s="12" t="s">
        <v>5091</v>
      </c>
      <c r="L612" s="12" t="s">
        <v>5113</v>
      </c>
      <c r="M612" s="12" t="s">
        <v>5096</v>
      </c>
      <c r="O612" s="12" t="s">
        <v>5162</v>
      </c>
      <c r="P612" s="12" t="s">
        <v>5268</v>
      </c>
      <c r="Q612" s="12">
        <v>1952</v>
      </c>
      <c r="R612" s="12">
        <v>5</v>
      </c>
    </row>
    <row r="613" spans="1:18" s="12" customFormat="1" ht="45" x14ac:dyDescent="0.25">
      <c r="A613" s="12" t="s">
        <v>2862</v>
      </c>
      <c r="B613" s="12" t="s">
        <v>2863</v>
      </c>
      <c r="C613" s="12" t="s">
        <v>2864</v>
      </c>
      <c r="D613" s="12">
        <v>5</v>
      </c>
      <c r="E613" s="12" t="s">
        <v>2775</v>
      </c>
      <c r="F613" s="20" t="str">
        <f>IF(OR((G613="Lead"),(H613="Lead")),"Lead",IF(OR((G613="GRR"),(H613="GRR")),"GRR",IF(AND(OR((G613="Non-Lead"),(G613="Copper"),(G613="Galvanized"),(G613="Plastic"),(G613="Ductile Iron"),(G613="Cast Iron")),(OR((H613="Non-Lead"),(H613="Copper"),(H613="Galvanized"),(H613="Plastic"),(H613="Ductile Iron"),(H613="Cast Iron")))),"Non-lead",IF(OR(AND(OR(G613="Non-lead",G613="Copper",G613="Galvanized",G613="Plastic",G613="Ductile Iron",G613="Cast Iron",G613="Unknown"),(H613="Unknown")),(AND(OR(H613="Non-lead",H613="Copper",H613="Galvanized",H613="Plastic",H613="Ductile Iron",H613="Cast Iron"),(G613="Unknown")))),"Unknown",""))))</f>
        <v>Non-lead</v>
      </c>
      <c r="G613" s="12" t="s">
        <v>5089</v>
      </c>
      <c r="H613" s="12" t="s">
        <v>5109</v>
      </c>
      <c r="I613" s="12" t="s">
        <v>76</v>
      </c>
      <c r="K613" s="12" t="s">
        <v>5091</v>
      </c>
      <c r="L613" s="12" t="s">
        <v>5113</v>
      </c>
      <c r="M613" s="12" t="s">
        <v>5096</v>
      </c>
      <c r="O613" s="12" t="s">
        <v>5162</v>
      </c>
      <c r="P613" s="12" t="s">
        <v>5268</v>
      </c>
      <c r="Q613" s="12">
        <v>1953</v>
      </c>
      <c r="R613" s="12">
        <v>5</v>
      </c>
    </row>
    <row r="614" spans="1:18" s="12" customFormat="1" ht="45" x14ac:dyDescent="0.25">
      <c r="A614" s="12" t="s">
        <v>2865</v>
      </c>
      <c r="B614" s="12" t="s">
        <v>2866</v>
      </c>
      <c r="C614" s="12" t="s">
        <v>2819</v>
      </c>
      <c r="D614" s="12">
        <v>5</v>
      </c>
      <c r="E614" s="12" t="s">
        <v>2775</v>
      </c>
      <c r="F614" s="20" t="str">
        <f>IF(OR((G614="Lead"),(H614="Lead")),"Lead",IF(OR((G614="GRR"),(H614="GRR")),"GRR",IF(AND(OR((G614="Non-Lead"),(G614="Copper"),(G614="Galvanized"),(G614="Plastic"),(G614="Ductile Iron"),(G614="Cast Iron")),(OR((H614="Non-Lead"),(H614="Copper"),(H614="Galvanized"),(H614="Plastic"),(H614="Ductile Iron"),(H614="Cast Iron")))),"Non-lead",IF(OR(AND(OR(G614="Non-lead",G614="Copper",G614="Galvanized",G614="Plastic",G614="Ductile Iron",G614="Cast Iron",G614="Unknown"),(H614="Unknown")),(AND(OR(H614="Non-lead",H614="Copper",H614="Galvanized",H614="Plastic",H614="Ductile Iron",H614="Cast Iron"),(G614="Unknown")))),"Unknown",""))))</f>
        <v>Non-lead</v>
      </c>
      <c r="G614" s="12" t="s">
        <v>5089</v>
      </c>
      <c r="H614" s="12" t="s">
        <v>5109</v>
      </c>
      <c r="I614" s="12" t="s">
        <v>76</v>
      </c>
      <c r="K614" s="12" t="s">
        <v>5091</v>
      </c>
      <c r="L614" s="12" t="s">
        <v>5113</v>
      </c>
      <c r="M614" s="12" t="s">
        <v>5096</v>
      </c>
      <c r="O614" s="12" t="s">
        <v>5162</v>
      </c>
      <c r="P614" s="12" t="s">
        <v>5268</v>
      </c>
      <c r="Q614" s="12">
        <v>1955</v>
      </c>
      <c r="R614" s="12">
        <v>5</v>
      </c>
    </row>
    <row r="615" spans="1:18" s="12" customFormat="1" ht="60" x14ac:dyDescent="0.25">
      <c r="A615" s="12" t="s">
        <v>2867</v>
      </c>
      <c r="B615" s="12" t="s">
        <v>2868</v>
      </c>
      <c r="C615" s="12" t="s">
        <v>2822</v>
      </c>
      <c r="D615" s="12">
        <v>5</v>
      </c>
      <c r="E615" s="12" t="s">
        <v>2775</v>
      </c>
      <c r="F615" s="20" t="str">
        <f>IF(OR((G615="Lead"),(H615="Lead")),"Lead",IF(OR((G615="GRR"),(H615="GRR")),"GRR",IF(AND(OR((G615="Non-Lead"),(G615="Copper"),(G615="Galvanized"),(G615="Plastic"),(G615="Ductile Iron"),(G615="Cast Iron")),(OR((H615="Non-Lead"),(H615="Copper"),(H615="Galvanized"),(H615="Plastic"),(H615="Ductile Iron"),(H615="Cast Iron")))),"Non-lead",IF(OR(AND(OR(G615="Non-lead",G615="Copper",G615="Galvanized",G615="Plastic",G615="Ductile Iron",G615="Cast Iron",G615="Unknown"),(H615="Unknown")),(AND(OR(H615="Non-lead",H615="Copper",H615="Galvanized",H615="Plastic",H615="Ductile Iron",H615="Cast Iron"),(G615="Unknown")))),"Unknown",""))))</f>
        <v>Non-lead</v>
      </c>
      <c r="G615" s="12" t="s">
        <v>5089</v>
      </c>
      <c r="H615" s="12" t="s">
        <v>5095</v>
      </c>
      <c r="I615" s="12" t="s">
        <v>76</v>
      </c>
      <c r="K615" s="12" t="s">
        <v>5091</v>
      </c>
      <c r="L615" s="12" t="s">
        <v>5113</v>
      </c>
      <c r="M615" s="12" t="s">
        <v>5096</v>
      </c>
      <c r="O615" s="12" t="s">
        <v>5162</v>
      </c>
      <c r="P615" s="12" t="s">
        <v>5269</v>
      </c>
      <c r="Q615" s="12">
        <v>1955</v>
      </c>
      <c r="R615" s="12">
        <v>5</v>
      </c>
    </row>
    <row r="616" spans="1:18" s="12" customFormat="1" ht="45" x14ac:dyDescent="0.25">
      <c r="A616" s="12" t="s">
        <v>2869</v>
      </c>
      <c r="B616" s="12" t="s">
        <v>2870</v>
      </c>
      <c r="C616" s="12" t="s">
        <v>358</v>
      </c>
      <c r="D616" s="12">
        <v>6</v>
      </c>
      <c r="E616" s="12" t="s">
        <v>2775</v>
      </c>
      <c r="F616" s="20" t="str">
        <f>IF(OR((G616="Lead"),(H616="Lead")),"Lead",IF(OR((G616="GRR"),(H616="GRR")),"GRR",IF(AND(OR((G616="Non-Lead"),(G616="Copper"),(G616="Galvanized"),(G616="Plastic"),(G616="Ductile Iron"),(G616="Cast Iron")),(OR((H616="Non-Lead"),(H616="Copper"),(H616="Galvanized"),(H616="Plastic"),(H616="Ductile Iron"),(H616="Cast Iron")))),"Non-lead",IF(OR(AND(OR(G616="Non-lead",G616="Copper",G616="Galvanized",G616="Plastic",G616="Ductile Iron",G616="Cast Iron",G616="Unknown"),(H616="Unknown")),(AND(OR(H616="Non-lead",H616="Copper",H616="Galvanized",H616="Plastic",H616="Ductile Iron",H616="Cast Iron"),(G616="Unknown")))),"Unknown",""))))</f>
        <v>Non-lead</v>
      </c>
      <c r="G616" s="12" t="s">
        <v>5089</v>
      </c>
      <c r="H616" s="12" t="s">
        <v>5109</v>
      </c>
      <c r="I616" s="12" t="s">
        <v>76</v>
      </c>
      <c r="K616" s="12" t="s">
        <v>5091</v>
      </c>
      <c r="L616" s="12" t="s">
        <v>5113</v>
      </c>
      <c r="M616" s="12" t="s">
        <v>5096</v>
      </c>
      <c r="O616" s="12" t="s">
        <v>5162</v>
      </c>
      <c r="P616" s="12" t="s">
        <v>5268</v>
      </c>
      <c r="Q616" s="12">
        <v>1955</v>
      </c>
      <c r="R616" s="12">
        <v>5</v>
      </c>
    </row>
    <row r="617" spans="1:18" s="12" customFormat="1" ht="45" x14ac:dyDescent="0.25">
      <c r="A617" s="12" t="s">
        <v>2871</v>
      </c>
      <c r="B617" s="12" t="s">
        <v>2872</v>
      </c>
      <c r="C617" s="12" t="s">
        <v>2054</v>
      </c>
      <c r="D617" s="12">
        <v>5</v>
      </c>
      <c r="E617" s="12" t="s">
        <v>2775</v>
      </c>
      <c r="F617" s="20" t="str">
        <f>IF(OR((G617="Lead"),(H617="Lead")),"Lead",IF(OR((G617="GRR"),(H617="GRR")),"GRR",IF(AND(OR((G617="Non-Lead"),(G617="Copper"),(G617="Galvanized"),(G617="Plastic"),(G617="Ductile Iron"),(G617="Cast Iron")),(OR((H617="Non-Lead"),(H617="Copper"),(H617="Galvanized"),(H617="Plastic"),(H617="Ductile Iron"),(H617="Cast Iron")))),"Non-lead",IF(OR(AND(OR(G617="Non-lead",G617="Copper",G617="Galvanized",G617="Plastic",G617="Ductile Iron",G617="Cast Iron",G617="Unknown"),(H617="Unknown")),(AND(OR(H617="Non-lead",H617="Copper",H617="Galvanized",H617="Plastic",H617="Ductile Iron",H617="Cast Iron"),(G617="Unknown")))),"Unknown",""))))</f>
        <v>Non-lead</v>
      </c>
      <c r="G617" s="12" t="s">
        <v>5089</v>
      </c>
      <c r="H617" s="12" t="s">
        <v>5109</v>
      </c>
      <c r="I617" s="12" t="s">
        <v>76</v>
      </c>
      <c r="K617" s="12" t="s">
        <v>5091</v>
      </c>
      <c r="L617" s="12" t="s">
        <v>5113</v>
      </c>
      <c r="M617" s="12" t="s">
        <v>5096</v>
      </c>
      <c r="O617" s="12" t="s">
        <v>5162</v>
      </c>
      <c r="P617" s="12" t="s">
        <v>5268</v>
      </c>
      <c r="Q617" s="12">
        <v>1956</v>
      </c>
      <c r="R617" s="12">
        <v>5</v>
      </c>
    </row>
    <row r="618" spans="1:18" s="12" customFormat="1" ht="60" x14ac:dyDescent="0.25">
      <c r="A618" s="12" t="s">
        <v>2873</v>
      </c>
      <c r="B618" s="12" t="s">
        <v>2874</v>
      </c>
      <c r="C618" s="12" t="s">
        <v>322</v>
      </c>
      <c r="D618" s="12">
        <v>1</v>
      </c>
      <c r="E618" s="12" t="s">
        <v>2775</v>
      </c>
      <c r="F618" s="20" t="str">
        <f>IF(OR((G618="Lead"),(H618="Lead")),"Lead",IF(OR((G618="GRR"),(H618="GRR")),"GRR",IF(AND(OR((G618="Non-Lead"),(G618="Copper"),(G618="Galvanized"),(G618="Plastic"),(G618="Ductile Iron"),(G618="Cast Iron")),(OR((H618="Non-Lead"),(H618="Copper"),(H618="Galvanized"),(H618="Plastic"),(H618="Ductile Iron"),(H618="Cast Iron")))),"Non-lead",IF(OR(AND(OR(G618="Non-lead",G618="Copper",G618="Galvanized",G618="Plastic",G618="Ductile Iron",G618="Cast Iron",G618="Unknown"),(H618="Unknown")),(AND(OR(H618="Non-lead",H618="Copper",H618="Galvanized",H618="Plastic",H618="Ductile Iron",H618="Cast Iron"),(G618="Unknown")))),"Unknown",""))))</f>
        <v>Non-lead</v>
      </c>
      <c r="G618" s="12" t="s">
        <v>5089</v>
      </c>
      <c r="H618" s="12" t="s">
        <v>5109</v>
      </c>
      <c r="I618" s="12" t="s">
        <v>76</v>
      </c>
      <c r="K618" s="12" t="s">
        <v>5091</v>
      </c>
      <c r="L618" s="12" t="s">
        <v>5110</v>
      </c>
      <c r="M618" s="12" t="s">
        <v>5096</v>
      </c>
      <c r="P618" s="12" t="s">
        <v>5203</v>
      </c>
      <c r="Q618" s="12">
        <v>1956</v>
      </c>
      <c r="R618" s="12">
        <v>5</v>
      </c>
    </row>
    <row r="619" spans="1:18" s="12" customFormat="1" ht="60" x14ac:dyDescent="0.25">
      <c r="A619" s="12" t="s">
        <v>2875</v>
      </c>
      <c r="B619" s="12" t="s">
        <v>2876</v>
      </c>
      <c r="C619" s="12" t="s">
        <v>285</v>
      </c>
      <c r="D619" s="12">
        <v>2</v>
      </c>
      <c r="E619" s="12" t="s">
        <v>2775</v>
      </c>
      <c r="F619" s="20" t="str">
        <f>IF(OR((G619="Lead"),(H619="Lead")),"Lead",IF(OR((G619="GRR"),(H619="GRR")),"GRR",IF(AND(OR((G619="Non-Lead"),(G619="Copper"),(G619="Galvanized"),(G619="Plastic"),(G619="Ductile Iron"),(G619="Cast Iron")),(OR((H619="Non-Lead"),(H619="Copper"),(H619="Galvanized"),(H619="Plastic"),(H619="Ductile Iron"),(H619="Cast Iron")))),"Non-lead",IF(OR(AND(OR(G619="Non-lead",G619="Copper",G619="Galvanized",G619="Plastic",G619="Ductile Iron",G619="Cast Iron",G619="Unknown"),(H619="Unknown")),(AND(OR(H619="Non-lead",H619="Copper",H619="Galvanized",H619="Plastic",H619="Ductile Iron",H619="Cast Iron"),(G619="Unknown")))),"Unknown",""))))</f>
        <v>Non-lead</v>
      </c>
      <c r="G619" s="12" t="s">
        <v>5089</v>
      </c>
      <c r="H619" s="12" t="s">
        <v>5109</v>
      </c>
      <c r="I619" s="12" t="s">
        <v>76</v>
      </c>
      <c r="K619" s="12" t="s">
        <v>5091</v>
      </c>
      <c r="L619" s="12" t="s">
        <v>5110</v>
      </c>
      <c r="M619" s="12" t="s">
        <v>5096</v>
      </c>
      <c r="P619" s="12" t="s">
        <v>5209</v>
      </c>
      <c r="Q619" s="12">
        <v>1958</v>
      </c>
      <c r="R619" s="12">
        <v>5</v>
      </c>
    </row>
    <row r="620" spans="1:18" s="12" customFormat="1" ht="45" x14ac:dyDescent="0.25">
      <c r="A620" s="12" t="s">
        <v>2877</v>
      </c>
      <c r="B620" s="12" t="s">
        <v>2878</v>
      </c>
      <c r="C620" s="12" t="s">
        <v>1495</v>
      </c>
      <c r="D620" s="12">
        <v>6</v>
      </c>
      <c r="E620" s="12" t="s">
        <v>2775</v>
      </c>
      <c r="F620" s="20" t="str">
        <f>IF(OR((G620="Lead"),(H620="Lead")),"Lead",IF(OR((G620="GRR"),(H620="GRR")),"GRR",IF(AND(OR((G620="Non-Lead"),(G620="Copper"),(G620="Galvanized"),(G620="Plastic"),(G620="Ductile Iron"),(G620="Cast Iron")),(OR((H620="Non-Lead"),(H620="Copper"),(H620="Galvanized"),(H620="Plastic"),(H620="Ductile Iron"),(H620="Cast Iron")))),"Non-lead",IF(OR(AND(OR(G620="Non-lead",G620="Copper",G620="Galvanized",G620="Plastic",G620="Ductile Iron",G620="Cast Iron",G620="Unknown"),(H620="Unknown")),(AND(OR(H620="Non-lead",H620="Copper",H620="Galvanized",H620="Plastic",H620="Ductile Iron",H620="Cast Iron"),(G620="Unknown")))),"Unknown",""))))</f>
        <v>Non-lead</v>
      </c>
      <c r="G620" s="12" t="s">
        <v>5089</v>
      </c>
      <c r="H620" s="12" t="s">
        <v>5109</v>
      </c>
      <c r="I620" s="12" t="s">
        <v>76</v>
      </c>
      <c r="K620" s="12" t="s">
        <v>5091</v>
      </c>
      <c r="L620" s="12" t="s">
        <v>5113</v>
      </c>
      <c r="M620" s="12" t="s">
        <v>5096</v>
      </c>
      <c r="O620" s="12" t="s">
        <v>5162</v>
      </c>
      <c r="P620" s="12" t="s">
        <v>5268</v>
      </c>
      <c r="Q620" s="12">
        <v>1959</v>
      </c>
      <c r="R620" s="12">
        <v>5</v>
      </c>
    </row>
    <row r="621" spans="1:18" s="12" customFormat="1" ht="45" x14ac:dyDescent="0.25">
      <c r="A621" s="12" t="s">
        <v>2879</v>
      </c>
      <c r="B621" s="12" t="s">
        <v>2872</v>
      </c>
      <c r="C621" s="12" t="s">
        <v>2880</v>
      </c>
      <c r="D621" s="12">
        <v>5</v>
      </c>
      <c r="E621" s="12" t="s">
        <v>2775</v>
      </c>
      <c r="F621" s="20" t="str">
        <f>IF(OR((G621="Lead"),(H621="Lead")),"Lead",IF(OR((G621="GRR"),(H621="GRR")),"GRR",IF(AND(OR((G621="Non-Lead"),(G621="Copper"),(G621="Galvanized"),(G621="Plastic"),(G621="Ductile Iron"),(G621="Cast Iron")),(OR((H621="Non-Lead"),(H621="Copper"),(H621="Galvanized"),(H621="Plastic"),(H621="Ductile Iron"),(H621="Cast Iron")))),"Non-lead",IF(OR(AND(OR(G621="Non-lead",G621="Copper",G621="Galvanized",G621="Plastic",G621="Ductile Iron",G621="Cast Iron",G621="Unknown"),(H621="Unknown")),(AND(OR(H621="Non-lead",H621="Copper",H621="Galvanized",H621="Plastic",H621="Ductile Iron",H621="Cast Iron"),(G621="Unknown")))),"Unknown",""))))</f>
        <v>Non-lead</v>
      </c>
      <c r="G621" s="12" t="s">
        <v>5089</v>
      </c>
      <c r="H621" s="12" t="s">
        <v>5109</v>
      </c>
      <c r="I621" s="12" t="s">
        <v>76</v>
      </c>
      <c r="K621" s="12" t="s">
        <v>5091</v>
      </c>
      <c r="L621" s="12" t="s">
        <v>5113</v>
      </c>
      <c r="M621" s="12" t="s">
        <v>5096</v>
      </c>
      <c r="O621" s="12" t="s">
        <v>5162</v>
      </c>
      <c r="P621" s="12" t="s">
        <v>5268</v>
      </c>
      <c r="Q621" s="12">
        <v>1960</v>
      </c>
      <c r="R621" s="12">
        <v>5</v>
      </c>
    </row>
    <row r="622" spans="1:18" s="12" customFormat="1" ht="60" x14ac:dyDescent="0.25">
      <c r="A622" s="12" t="s">
        <v>2881</v>
      </c>
      <c r="B622" s="12" t="s">
        <v>2882</v>
      </c>
      <c r="C622" s="12" t="s">
        <v>295</v>
      </c>
      <c r="D622" s="12">
        <v>1</v>
      </c>
      <c r="E622" s="12" t="s">
        <v>2775</v>
      </c>
      <c r="F622" s="20" t="str">
        <f>IF(OR((G622="Lead"),(H622="Lead")),"Lead",IF(OR((G622="GRR"),(H622="GRR")),"GRR",IF(AND(OR((G622="Non-Lead"),(G622="Copper"),(G622="Galvanized"),(G622="Plastic"),(G622="Ductile Iron"),(G622="Cast Iron")),(OR((H622="Non-Lead"),(H622="Copper"),(H622="Galvanized"),(H622="Plastic"),(H622="Ductile Iron"),(H622="Cast Iron")))),"Non-lead",IF(OR(AND(OR(G622="Non-lead",G622="Copper",G622="Galvanized",G622="Plastic",G622="Ductile Iron",G622="Cast Iron",G622="Unknown"),(H622="Unknown")),(AND(OR(H622="Non-lead",H622="Copper",H622="Galvanized",H622="Plastic",H622="Ductile Iron",H622="Cast Iron"),(G622="Unknown")))),"Unknown",""))))</f>
        <v>Non-lead</v>
      </c>
      <c r="G622" s="12" t="s">
        <v>5089</v>
      </c>
      <c r="H622" s="12" t="s">
        <v>5109</v>
      </c>
      <c r="I622" s="12" t="s">
        <v>76</v>
      </c>
      <c r="K622" s="12" t="s">
        <v>5091</v>
      </c>
      <c r="L622" s="12" t="s">
        <v>5110</v>
      </c>
      <c r="M622" s="12" t="s">
        <v>5096</v>
      </c>
      <c r="P622" s="12" t="s">
        <v>5203</v>
      </c>
      <c r="Q622" s="12">
        <v>1960</v>
      </c>
      <c r="R622" s="12">
        <v>5</v>
      </c>
    </row>
    <row r="623" spans="1:18" s="12" customFormat="1" ht="45" x14ac:dyDescent="0.25">
      <c r="A623" s="12" t="s">
        <v>2883</v>
      </c>
      <c r="B623" s="12" t="s">
        <v>2884</v>
      </c>
      <c r="C623" s="12" t="s">
        <v>2885</v>
      </c>
      <c r="D623" s="12">
        <v>6</v>
      </c>
      <c r="E623" s="12" t="s">
        <v>2775</v>
      </c>
      <c r="F623" s="20" t="str">
        <f>IF(OR((G623="Lead"),(H623="Lead")),"Lead",IF(OR((G623="GRR"),(H623="GRR")),"GRR",IF(AND(OR((G623="Non-Lead"),(G623="Copper"),(G623="Galvanized"),(G623="Plastic"),(G623="Ductile Iron"),(G623="Cast Iron")),(OR((H623="Non-Lead"),(H623="Copper"),(H623="Galvanized"),(H623="Plastic"),(H623="Ductile Iron"),(H623="Cast Iron")))),"Non-lead",IF(OR(AND(OR(G623="Non-lead",G623="Copper",G623="Galvanized",G623="Plastic",G623="Ductile Iron",G623="Cast Iron",G623="Unknown"),(H623="Unknown")),(AND(OR(H623="Non-lead",H623="Copper",H623="Galvanized",H623="Plastic",H623="Ductile Iron",H623="Cast Iron"),(G623="Unknown")))),"Unknown",""))))</f>
        <v>Non-lead</v>
      </c>
      <c r="G623" s="12" t="s">
        <v>5089</v>
      </c>
      <c r="H623" s="12" t="s">
        <v>5109</v>
      </c>
      <c r="I623" s="12" t="s">
        <v>76</v>
      </c>
      <c r="K623" s="12" t="s">
        <v>5091</v>
      </c>
      <c r="L623" s="12" t="s">
        <v>5113</v>
      </c>
      <c r="M623" s="12" t="s">
        <v>5096</v>
      </c>
      <c r="O623" s="12" t="s">
        <v>5162</v>
      </c>
      <c r="P623" s="12" t="s">
        <v>5268</v>
      </c>
      <c r="Q623" s="12">
        <v>1965</v>
      </c>
      <c r="R623" s="12">
        <v>5</v>
      </c>
    </row>
    <row r="624" spans="1:18" s="12" customFormat="1" ht="30" x14ac:dyDescent="0.25">
      <c r="A624" s="12" t="s">
        <v>2886</v>
      </c>
      <c r="B624" s="12" t="s">
        <v>2887</v>
      </c>
      <c r="E624" s="12" t="s">
        <v>2775</v>
      </c>
      <c r="F624" s="20" t="str">
        <f>IF(OR((G624="Lead"),(H624="Lead")),"Lead",IF(OR((G624="GRR"),(H624="GRR")),"GRR",IF(AND(OR((G624="Non-Lead"),(G624="Copper"),(G624="Galvanized"),(G624="Plastic"),(G624="Ductile Iron"),(G624="Cast Iron")),(OR((H624="Non-Lead"),(H624="Copper"),(H624="Galvanized"),(H624="Plastic"),(H624="Ductile Iron"),(H624="Cast Iron")))),"Non-lead",IF(OR(AND(OR(G624="Non-lead",G624="Copper",G624="Galvanized",G624="Plastic",G624="Ductile Iron",G624="Cast Iron",G624="Unknown"),(H624="Unknown")),(AND(OR(H624="Non-lead",H624="Copper",H624="Galvanized",H624="Plastic",H624="Ductile Iron",H624="Cast Iron"),(G624="Unknown")))),"Unknown",""))))</f>
        <v>Non-lead</v>
      </c>
      <c r="G624" s="12" t="s">
        <v>5089</v>
      </c>
      <c r="H624" s="12" t="s">
        <v>5109</v>
      </c>
      <c r="I624" s="12" t="s">
        <v>76</v>
      </c>
      <c r="K624" s="12" t="s">
        <v>5091</v>
      </c>
      <c r="L624" s="12" t="s">
        <v>5102</v>
      </c>
      <c r="M624" s="12" t="s">
        <v>5096</v>
      </c>
      <c r="P624" s="12" t="s">
        <v>5270</v>
      </c>
      <c r="Q624" s="12">
        <v>1970</v>
      </c>
      <c r="R624" s="12">
        <v>5</v>
      </c>
    </row>
    <row r="625" spans="1:18" s="12" customFormat="1" ht="45" x14ac:dyDescent="0.25">
      <c r="A625" s="12" t="s">
        <v>2888</v>
      </c>
      <c r="B625" s="12" t="s">
        <v>2889</v>
      </c>
      <c r="C625" s="12" t="s">
        <v>259</v>
      </c>
      <c r="D625" s="12">
        <v>6</v>
      </c>
      <c r="E625" s="12" t="s">
        <v>2775</v>
      </c>
      <c r="F625" s="20" t="str">
        <f>IF(OR((G625="Lead"),(H625="Lead")),"Lead",IF(OR((G625="GRR"),(H625="GRR")),"GRR",IF(AND(OR((G625="Non-Lead"),(G625="Copper"),(G625="Galvanized"),(G625="Plastic"),(G625="Ductile Iron"),(G625="Cast Iron")),(OR((H625="Non-Lead"),(H625="Copper"),(H625="Galvanized"),(H625="Plastic"),(H625="Ductile Iron"),(H625="Cast Iron")))),"Non-lead",IF(OR(AND(OR(G625="Non-lead",G625="Copper",G625="Galvanized",G625="Plastic",G625="Ductile Iron",G625="Cast Iron",G625="Unknown"),(H625="Unknown")),(AND(OR(H625="Non-lead",H625="Copper",H625="Galvanized",H625="Plastic",H625="Ductile Iron",H625="Cast Iron"),(G625="Unknown")))),"Unknown",""))))</f>
        <v>Non-lead</v>
      </c>
      <c r="G625" s="12" t="s">
        <v>5089</v>
      </c>
      <c r="H625" s="12" t="s">
        <v>5109</v>
      </c>
      <c r="I625" s="12" t="s">
        <v>76</v>
      </c>
      <c r="K625" s="12" t="s">
        <v>5091</v>
      </c>
      <c r="L625" s="12" t="s">
        <v>5113</v>
      </c>
      <c r="M625" s="12" t="s">
        <v>5096</v>
      </c>
      <c r="O625" s="12" t="s">
        <v>5162</v>
      </c>
      <c r="P625" s="12" t="s">
        <v>5268</v>
      </c>
      <c r="Q625" s="12">
        <v>1971</v>
      </c>
      <c r="R625" s="12">
        <v>5</v>
      </c>
    </row>
    <row r="626" spans="1:18" s="12" customFormat="1" ht="60" x14ac:dyDescent="0.25">
      <c r="A626" s="12" t="s">
        <v>2890</v>
      </c>
      <c r="B626" s="12" t="s">
        <v>2891</v>
      </c>
      <c r="C626" s="12" t="s">
        <v>358</v>
      </c>
      <c r="D626" s="12">
        <v>3</v>
      </c>
      <c r="E626" s="12" t="s">
        <v>2775</v>
      </c>
      <c r="F626" s="20" t="str">
        <f>IF(OR((G626="Lead"),(H626="Lead")),"Lead",IF(OR((G626="GRR"),(H626="GRR")),"GRR",IF(AND(OR((G626="Non-Lead"),(G626="Copper"),(G626="Galvanized"),(G626="Plastic"),(G626="Ductile Iron"),(G626="Cast Iron")),(OR((H626="Non-Lead"),(H626="Copper"),(H626="Galvanized"),(H626="Plastic"),(H626="Ductile Iron"),(H626="Cast Iron")))),"Non-lead",IF(OR(AND(OR(G626="Non-lead",G626="Copper",G626="Galvanized",G626="Plastic",G626="Ductile Iron",G626="Cast Iron",G626="Unknown"),(H626="Unknown")),(AND(OR(H626="Non-lead",H626="Copper",H626="Galvanized",H626="Plastic",H626="Ductile Iron",H626="Cast Iron"),(G626="Unknown")))),"Unknown",""))))</f>
        <v>Non-lead</v>
      </c>
      <c r="G626" s="12" t="s">
        <v>5089</v>
      </c>
      <c r="H626" s="12" t="s">
        <v>5109</v>
      </c>
      <c r="I626" s="12" t="s">
        <v>76</v>
      </c>
      <c r="K626" s="12" t="s">
        <v>5091</v>
      </c>
      <c r="L626" s="12" t="s">
        <v>5110</v>
      </c>
      <c r="M626" s="12" t="s">
        <v>5096</v>
      </c>
      <c r="P626" s="12" t="s">
        <v>5209</v>
      </c>
      <c r="Q626" s="12">
        <v>1974</v>
      </c>
      <c r="R626" s="12">
        <v>5</v>
      </c>
    </row>
    <row r="627" spans="1:18" s="12" customFormat="1" ht="60" x14ac:dyDescent="0.25">
      <c r="A627" s="12" t="s">
        <v>2892</v>
      </c>
      <c r="B627" s="12" t="s">
        <v>2893</v>
      </c>
      <c r="C627" s="12" t="s">
        <v>308</v>
      </c>
      <c r="D627" s="12">
        <v>1</v>
      </c>
      <c r="E627" s="12" t="s">
        <v>2775</v>
      </c>
      <c r="F627" s="20" t="str">
        <f>IF(OR((G627="Lead"),(H627="Lead")),"Lead",IF(OR((G627="GRR"),(H627="GRR")),"GRR",IF(AND(OR((G627="Non-Lead"),(G627="Copper"),(G627="Galvanized"),(G627="Plastic"),(G627="Ductile Iron"),(G627="Cast Iron")),(OR((H627="Non-Lead"),(H627="Copper"),(H627="Galvanized"),(H627="Plastic"),(H627="Ductile Iron"),(H627="Cast Iron")))),"Non-lead",IF(OR(AND(OR(G627="Non-lead",G627="Copper",G627="Galvanized",G627="Plastic",G627="Ductile Iron",G627="Cast Iron",G627="Unknown"),(H627="Unknown")),(AND(OR(H627="Non-lead",H627="Copper",H627="Galvanized",H627="Plastic",H627="Ductile Iron",H627="Cast Iron"),(G627="Unknown")))),"Unknown",""))))</f>
        <v>Non-lead</v>
      </c>
      <c r="G627" s="12" t="s">
        <v>5089</v>
      </c>
      <c r="H627" s="12" t="s">
        <v>5109</v>
      </c>
      <c r="I627" s="12" t="s">
        <v>76</v>
      </c>
      <c r="K627" s="12" t="s">
        <v>5091</v>
      </c>
      <c r="L627" s="12" t="s">
        <v>5110</v>
      </c>
      <c r="M627" s="12" t="s">
        <v>5096</v>
      </c>
      <c r="P627" s="12" t="s">
        <v>5203</v>
      </c>
      <c r="Q627" s="12">
        <v>1977</v>
      </c>
      <c r="R627" s="12">
        <v>5</v>
      </c>
    </row>
    <row r="628" spans="1:18" s="12" customFormat="1" ht="30" x14ac:dyDescent="0.25">
      <c r="A628" s="12" t="s">
        <v>2894</v>
      </c>
      <c r="B628" s="12" t="s">
        <v>2895</v>
      </c>
      <c r="D628" s="12" t="s">
        <v>2896</v>
      </c>
      <c r="E628" s="12" t="s">
        <v>2775</v>
      </c>
      <c r="F628" s="20" t="str">
        <f>IF(OR((G628="Lead"),(H628="Lead")),"Lead",IF(OR((G628="GRR"),(H628="GRR")),"GRR",IF(AND(OR((G628="Non-Lead"),(G628="Copper"),(G628="Galvanized"),(G628="Plastic"),(G628="Ductile Iron"),(G628="Cast Iron")),(OR((H628="Non-Lead"),(H628="Copper"),(H628="Galvanized"),(H628="Plastic"),(H628="Ductile Iron"),(H628="Cast Iron")))),"Non-lead",IF(OR(AND(OR(G628="Non-lead",G628="Copper",G628="Galvanized",G628="Plastic",G628="Ductile Iron",G628="Cast Iron",G628="Unknown"),(H628="Unknown")),(AND(OR(H628="Non-lead",H628="Copper",H628="Galvanized",H628="Plastic",H628="Ductile Iron",H628="Cast Iron"),(G628="Unknown")))),"Unknown",""))))</f>
        <v>Non-lead</v>
      </c>
      <c r="G628" s="12" t="s">
        <v>5089</v>
      </c>
      <c r="H628" s="12" t="s">
        <v>5109</v>
      </c>
      <c r="I628" s="12" t="s">
        <v>76</v>
      </c>
      <c r="K628" s="12" t="s">
        <v>5091</v>
      </c>
      <c r="L628" s="12" t="s">
        <v>5113</v>
      </c>
      <c r="M628" s="12" t="s">
        <v>5096</v>
      </c>
      <c r="P628" s="12" t="s">
        <v>5133</v>
      </c>
      <c r="Q628" s="12">
        <v>1989</v>
      </c>
      <c r="R628" s="12">
        <v>5</v>
      </c>
    </row>
    <row r="629" spans="1:18" s="12" customFormat="1" ht="75" x14ac:dyDescent="0.25">
      <c r="A629" s="12" t="s">
        <v>2897</v>
      </c>
      <c r="B629" s="12" t="s">
        <v>2898</v>
      </c>
      <c r="C629" s="12">
        <v>5</v>
      </c>
      <c r="D629" s="12" t="s">
        <v>2899</v>
      </c>
      <c r="E629" s="12" t="s">
        <v>2775</v>
      </c>
      <c r="F629" s="20" t="str">
        <f>IF(OR((G629="Lead"),(H629="Lead")),"Lead",IF(OR((G629="GRR"),(H629="GRR")),"GRR",IF(AND(OR((G629="Non-Lead"),(G629="Copper"),(G629="Galvanized"),(G629="Plastic"),(G629="Ductile Iron"),(G629="Cast Iron")),(OR((H629="Non-Lead"),(H629="Copper"),(H629="Galvanized"),(H629="Plastic"),(H629="Ductile Iron"),(H629="Cast Iron")))),"Non-lead",IF(OR(AND(OR(G629="Non-lead",G629="Copper",G629="Galvanized",G629="Plastic",G629="Ductile Iron",G629="Cast Iron",G629="Unknown"),(H629="Unknown")),(AND(OR(H629="Non-lead",H629="Copper",H629="Galvanized",H629="Plastic",H629="Ductile Iron",H629="Cast Iron"),(G629="Unknown")))),"Unknown",""))))</f>
        <v>Non-lead</v>
      </c>
      <c r="G629" s="12" t="s">
        <v>5109</v>
      </c>
      <c r="H629" s="12" t="s">
        <v>5109</v>
      </c>
      <c r="I629" s="12" t="s">
        <v>76</v>
      </c>
      <c r="K629" s="12" t="s">
        <v>5091</v>
      </c>
      <c r="L629" s="12" t="s">
        <v>5102</v>
      </c>
      <c r="M629" s="12" t="s">
        <v>5096</v>
      </c>
      <c r="P629" s="12" t="s">
        <v>5133</v>
      </c>
      <c r="Q629" s="12">
        <v>1992</v>
      </c>
      <c r="R629" s="12">
        <v>5</v>
      </c>
    </row>
    <row r="630" spans="1:18" s="12" customFormat="1" ht="30" x14ac:dyDescent="0.25">
      <c r="A630" s="12" t="s">
        <v>2900</v>
      </c>
      <c r="B630" s="12" t="s">
        <v>2901</v>
      </c>
      <c r="C630" s="12" t="s">
        <v>2902</v>
      </c>
      <c r="D630" s="12">
        <v>4</v>
      </c>
      <c r="E630" s="12" t="s">
        <v>2775</v>
      </c>
      <c r="F630" s="20" t="str">
        <f>IF(OR((G630="Lead"),(H630="Lead")),"Lead",IF(OR((G630="GRR"),(H630="GRR")),"GRR",IF(AND(OR((G630="Non-Lead"),(G630="Copper"),(G630="Galvanized"),(G630="Plastic"),(G630="Ductile Iron"),(G630="Cast Iron")),(OR((H630="Non-Lead"),(H630="Copper"),(H630="Galvanized"),(H630="Plastic"),(H630="Ductile Iron"),(H630="Cast Iron")))),"Non-lead",IF(OR(AND(OR(G630="Non-lead",G630="Copper",G630="Galvanized",G630="Plastic",G630="Ductile Iron",G630="Cast Iron",G630="Unknown"),(H630="Unknown")),(AND(OR(H630="Non-lead",H630="Copper",H630="Galvanized",H630="Plastic",H630="Ductile Iron",H630="Cast Iron"),(G630="Unknown")))),"Unknown",""))))</f>
        <v>Non-lead</v>
      </c>
      <c r="G630" s="12" t="s">
        <v>5089</v>
      </c>
      <c r="H630" s="12" t="s">
        <v>5109</v>
      </c>
      <c r="I630" s="12" t="s">
        <v>76</v>
      </c>
      <c r="K630" s="12" t="s">
        <v>5091</v>
      </c>
      <c r="L630" s="12" t="s">
        <v>5102</v>
      </c>
      <c r="M630" s="12" t="s">
        <v>5096</v>
      </c>
      <c r="P630" s="12" t="s">
        <v>5133</v>
      </c>
      <c r="Q630" s="12">
        <v>1995</v>
      </c>
      <c r="R630" s="12">
        <v>5</v>
      </c>
    </row>
    <row r="631" spans="1:18" s="12" customFormat="1" ht="60" x14ac:dyDescent="0.25">
      <c r="A631" s="12" t="s">
        <v>2903</v>
      </c>
      <c r="B631" s="12" t="s">
        <v>2904</v>
      </c>
      <c r="C631" s="12" t="s">
        <v>991</v>
      </c>
      <c r="D631" s="12">
        <v>2</v>
      </c>
      <c r="E631" s="12" t="s">
        <v>2775</v>
      </c>
      <c r="F631" s="20" t="str">
        <f>IF(OR((G631="Lead"),(H631="Lead")),"Lead",IF(OR((G631="GRR"),(H631="GRR")),"GRR",IF(AND(OR((G631="Non-Lead"),(G631="Copper"),(G631="Galvanized"),(G631="Plastic"),(G631="Ductile Iron"),(G631="Cast Iron")),(OR((H631="Non-Lead"),(H631="Copper"),(H631="Galvanized"),(H631="Plastic"),(H631="Ductile Iron"),(H631="Cast Iron")))),"Non-lead",IF(OR(AND(OR(G631="Non-lead",G631="Copper",G631="Galvanized",G631="Plastic",G631="Ductile Iron",G631="Cast Iron",G631="Unknown"),(H631="Unknown")),(AND(OR(H631="Non-lead",H631="Copper",H631="Galvanized",H631="Plastic",H631="Ductile Iron",H631="Cast Iron"),(G631="Unknown")))),"Unknown",""))))</f>
        <v>Non-lead</v>
      </c>
      <c r="G631" s="12" t="s">
        <v>5089</v>
      </c>
      <c r="H631" s="12" t="s">
        <v>5109</v>
      </c>
      <c r="I631" s="12" t="s">
        <v>76</v>
      </c>
      <c r="K631" s="12" t="s">
        <v>5091</v>
      </c>
      <c r="L631" s="12" t="s">
        <v>5102</v>
      </c>
      <c r="M631" s="12" t="s">
        <v>5096</v>
      </c>
      <c r="O631" s="12" t="s">
        <v>5162</v>
      </c>
      <c r="P631" s="12" t="s">
        <v>5205</v>
      </c>
      <c r="Q631" s="12">
        <v>1996</v>
      </c>
      <c r="R631" s="12">
        <v>5</v>
      </c>
    </row>
    <row r="632" spans="1:18" s="12" customFormat="1" ht="60" x14ac:dyDescent="0.25">
      <c r="A632" s="12" t="s">
        <v>2905</v>
      </c>
      <c r="B632" s="12" t="s">
        <v>2906</v>
      </c>
      <c r="C632" s="12" t="s">
        <v>256</v>
      </c>
      <c r="D632" s="12">
        <v>2</v>
      </c>
      <c r="E632" s="12" t="s">
        <v>2775</v>
      </c>
      <c r="F632" s="20" t="str">
        <f>IF(OR((G632="Lead"),(H632="Lead")),"Lead",IF(OR((G632="GRR"),(H632="GRR")),"GRR",IF(AND(OR((G632="Non-Lead"),(G632="Copper"),(G632="Galvanized"),(G632="Plastic"),(G632="Ductile Iron"),(G632="Cast Iron")),(OR((H632="Non-Lead"),(H632="Copper"),(H632="Galvanized"),(H632="Plastic"),(H632="Ductile Iron"),(H632="Cast Iron")))),"Non-lead",IF(OR(AND(OR(G632="Non-lead",G632="Copper",G632="Galvanized",G632="Plastic",G632="Ductile Iron",G632="Cast Iron",G632="Unknown"),(H632="Unknown")),(AND(OR(H632="Non-lead",H632="Copper",H632="Galvanized",H632="Plastic",H632="Ductile Iron",H632="Cast Iron"),(G632="Unknown")))),"Unknown",""))))</f>
        <v>Non-lead</v>
      </c>
      <c r="G632" s="12" t="s">
        <v>5089</v>
      </c>
      <c r="H632" s="12" t="s">
        <v>5109</v>
      </c>
      <c r="I632" s="12" t="s">
        <v>76</v>
      </c>
      <c r="K632" s="12" t="s">
        <v>5091</v>
      </c>
      <c r="L632" s="12" t="s">
        <v>5102</v>
      </c>
      <c r="M632" s="12" t="s">
        <v>5096</v>
      </c>
      <c r="O632" s="12" t="s">
        <v>5162</v>
      </c>
      <c r="P632" s="12" t="s">
        <v>5205</v>
      </c>
      <c r="Q632" s="12">
        <v>1999</v>
      </c>
      <c r="R632" s="12">
        <v>5</v>
      </c>
    </row>
    <row r="633" spans="1:18" s="12" customFormat="1" ht="30" x14ac:dyDescent="0.25">
      <c r="A633" s="12" t="s">
        <v>2907</v>
      </c>
      <c r="B633" s="12" t="s">
        <v>2908</v>
      </c>
      <c r="C633" s="12" t="s">
        <v>256</v>
      </c>
      <c r="D633" s="12">
        <v>1</v>
      </c>
      <c r="E633" s="12" t="s">
        <v>2775</v>
      </c>
      <c r="F633" s="20" t="str">
        <f>IF(OR((G633="Lead"),(H633="Lead")),"Lead",IF(OR((G633="GRR"),(H633="GRR")),"GRR",IF(AND(OR((G633="Non-Lead"),(G633="Copper"),(G633="Galvanized"),(G633="Plastic"),(G633="Ductile Iron"),(G633="Cast Iron")),(OR((H633="Non-Lead"),(H633="Copper"),(H633="Galvanized"),(H633="Plastic"),(H633="Ductile Iron"),(H633="Cast Iron")))),"Non-lead",IF(OR(AND(OR(G633="Non-lead",G633="Copper",G633="Galvanized",G633="Plastic",G633="Ductile Iron",G633="Cast Iron",G633="Unknown"),(H633="Unknown")),(AND(OR(H633="Non-lead",H633="Copper",H633="Galvanized",H633="Plastic",H633="Ductile Iron",H633="Cast Iron"),(G633="Unknown")))),"Unknown",""))))</f>
        <v>Non-lead</v>
      </c>
      <c r="G633" s="12" t="s">
        <v>5089</v>
      </c>
      <c r="H633" s="12" t="s">
        <v>5109</v>
      </c>
      <c r="I633" s="12" t="s">
        <v>76</v>
      </c>
      <c r="K633" s="12" t="s">
        <v>5091</v>
      </c>
      <c r="L633" s="12" t="s">
        <v>5113</v>
      </c>
      <c r="M633" s="12" t="s">
        <v>5096</v>
      </c>
      <c r="P633" s="12" t="s">
        <v>5271</v>
      </c>
      <c r="Q633" s="12">
        <v>2001</v>
      </c>
      <c r="R633" s="12">
        <v>5</v>
      </c>
    </row>
    <row r="634" spans="1:18" s="12" customFormat="1" ht="30" x14ac:dyDescent="0.25">
      <c r="A634" s="12" t="s">
        <v>2909</v>
      </c>
      <c r="B634" s="12" t="s">
        <v>2910</v>
      </c>
      <c r="C634" s="12" t="s">
        <v>256</v>
      </c>
      <c r="D634" s="12">
        <v>1</v>
      </c>
      <c r="E634" s="12" t="s">
        <v>2775</v>
      </c>
      <c r="F634" s="20" t="str">
        <f>IF(OR((G634="Lead"),(H634="Lead")),"Lead",IF(OR((G634="GRR"),(H634="GRR")),"GRR",IF(AND(OR((G634="Non-Lead"),(G634="Copper"),(G634="Galvanized"),(G634="Plastic"),(G634="Ductile Iron"),(G634="Cast Iron")),(OR((H634="Non-Lead"),(H634="Copper"),(H634="Galvanized"),(H634="Plastic"),(H634="Ductile Iron"),(H634="Cast Iron")))),"Non-lead",IF(OR(AND(OR(G634="Non-lead",G634="Copper",G634="Galvanized",G634="Plastic",G634="Ductile Iron",G634="Cast Iron",G634="Unknown"),(H634="Unknown")),(AND(OR(H634="Non-lead",H634="Copper",H634="Galvanized",H634="Plastic",H634="Ductile Iron",H634="Cast Iron"),(G634="Unknown")))),"Unknown",""))))</f>
        <v>Non-lead</v>
      </c>
      <c r="G634" s="12" t="s">
        <v>5089</v>
      </c>
      <c r="H634" s="12" t="s">
        <v>5109</v>
      </c>
      <c r="I634" s="12" t="s">
        <v>76</v>
      </c>
      <c r="K634" s="12" t="s">
        <v>5091</v>
      </c>
      <c r="L634" s="12" t="s">
        <v>5113</v>
      </c>
      <c r="M634" s="12" t="s">
        <v>5096</v>
      </c>
      <c r="P634" s="12" t="s">
        <v>5271</v>
      </c>
      <c r="Q634" s="12">
        <v>2002</v>
      </c>
      <c r="R634" s="12">
        <v>5</v>
      </c>
    </row>
    <row r="635" spans="1:18" s="12" customFormat="1" ht="30" x14ac:dyDescent="0.25">
      <c r="A635" s="12" t="s">
        <v>2911</v>
      </c>
      <c r="B635" s="12" t="s">
        <v>2912</v>
      </c>
      <c r="C635" s="12" t="s">
        <v>2913</v>
      </c>
      <c r="D635" s="12">
        <v>3</v>
      </c>
      <c r="E635" s="12" t="s">
        <v>2775</v>
      </c>
      <c r="F635" s="20" t="str">
        <f>IF(OR((G635="Lead"),(H635="Lead")),"Lead",IF(OR((G635="GRR"),(H635="GRR")),"GRR",IF(AND(OR((G635="Non-Lead"),(G635="Copper"),(G635="Galvanized"),(G635="Plastic"),(G635="Ductile Iron"),(G635="Cast Iron")),(OR((H635="Non-Lead"),(H635="Copper"),(H635="Galvanized"),(H635="Plastic"),(H635="Ductile Iron"),(H635="Cast Iron")))),"Non-lead",IF(OR(AND(OR(G635="Non-lead",G635="Copper",G635="Galvanized",G635="Plastic",G635="Ductile Iron",G635="Cast Iron",G635="Unknown"),(H635="Unknown")),(AND(OR(H635="Non-lead",H635="Copper",H635="Galvanized",H635="Plastic",H635="Ductile Iron",H635="Cast Iron"),(G635="Unknown")))),"Unknown",""))))</f>
        <v>Non-lead</v>
      </c>
      <c r="G635" s="12" t="s">
        <v>5089</v>
      </c>
      <c r="H635" s="12" t="s">
        <v>5095</v>
      </c>
      <c r="I635" s="12" t="s">
        <v>76</v>
      </c>
      <c r="K635" s="12" t="s">
        <v>5091</v>
      </c>
      <c r="L635" s="12" t="s">
        <v>5113</v>
      </c>
      <c r="M635" s="12" t="s">
        <v>5096</v>
      </c>
      <c r="P635" s="12" t="s">
        <v>5272</v>
      </c>
      <c r="Q635" s="12">
        <v>2015</v>
      </c>
      <c r="R635" s="12">
        <v>5</v>
      </c>
    </row>
    <row r="636" spans="1:18" s="12" customFormat="1" ht="30" x14ac:dyDescent="0.25">
      <c r="A636" s="12" t="s">
        <v>2914</v>
      </c>
      <c r="B636" s="12" t="s">
        <v>2915</v>
      </c>
      <c r="C636" s="12" t="s">
        <v>1752</v>
      </c>
      <c r="D636" s="12">
        <v>3</v>
      </c>
      <c r="E636" s="12" t="s">
        <v>2775</v>
      </c>
      <c r="F636" s="20" t="str">
        <f>IF(OR((G636="Lead"),(H636="Lead")),"Lead",IF(OR((G636="GRR"),(H636="GRR")),"GRR",IF(AND(OR((G636="Non-Lead"),(G636="Copper"),(G636="Galvanized"),(G636="Plastic"),(G636="Ductile Iron"),(G636="Cast Iron")),(OR((H636="Non-Lead"),(H636="Copper"),(H636="Galvanized"),(H636="Plastic"),(H636="Ductile Iron"),(H636="Cast Iron")))),"Non-lead",IF(OR(AND(OR(G636="Non-lead",G636="Copper",G636="Galvanized",G636="Plastic",G636="Ductile Iron",G636="Cast Iron",G636="Unknown"),(H636="Unknown")),(AND(OR(H636="Non-lead",H636="Copper",H636="Galvanized",H636="Plastic",H636="Ductile Iron",H636="Cast Iron"),(G636="Unknown")))),"Unknown",""))))</f>
        <v>Non-lead</v>
      </c>
      <c r="G636" s="12" t="s">
        <v>5089</v>
      </c>
      <c r="H636" s="12" t="s">
        <v>5095</v>
      </c>
      <c r="I636" s="12" t="s">
        <v>76</v>
      </c>
      <c r="K636" s="12" t="s">
        <v>5091</v>
      </c>
      <c r="L636" s="12" t="s">
        <v>5113</v>
      </c>
      <c r="M636" s="12" t="s">
        <v>5096</v>
      </c>
      <c r="P636" s="12" t="s">
        <v>5272</v>
      </c>
      <c r="Q636" s="12">
        <v>2015</v>
      </c>
      <c r="R636" s="12">
        <v>5</v>
      </c>
    </row>
    <row r="637" spans="1:18" s="12" customFormat="1" ht="30" x14ac:dyDescent="0.25">
      <c r="A637" s="12" t="s">
        <v>2916</v>
      </c>
      <c r="B637" s="12" t="s">
        <v>2917</v>
      </c>
      <c r="C637" s="12" t="s">
        <v>967</v>
      </c>
      <c r="D637" s="12">
        <v>3</v>
      </c>
      <c r="E637" s="12" t="s">
        <v>2775</v>
      </c>
      <c r="F637" s="20" t="str">
        <f>IF(OR((G637="Lead"),(H637="Lead")),"Lead",IF(OR((G637="GRR"),(H637="GRR")),"GRR",IF(AND(OR((G637="Non-Lead"),(G637="Copper"),(G637="Galvanized"),(G637="Plastic"),(G637="Ductile Iron"),(G637="Cast Iron")),(OR((H637="Non-Lead"),(H637="Copper"),(H637="Galvanized"),(H637="Plastic"),(H637="Ductile Iron"),(H637="Cast Iron")))),"Non-lead",IF(OR(AND(OR(G637="Non-lead",G637="Copper",G637="Galvanized",G637="Plastic",G637="Ductile Iron",G637="Cast Iron",G637="Unknown"),(H637="Unknown")),(AND(OR(H637="Non-lead",H637="Copper",H637="Galvanized",H637="Plastic",H637="Ductile Iron",H637="Cast Iron"),(G637="Unknown")))),"Unknown",""))))</f>
        <v>Non-lead</v>
      </c>
      <c r="G637" s="12" t="s">
        <v>5089</v>
      </c>
      <c r="H637" s="12" t="s">
        <v>5095</v>
      </c>
      <c r="I637" s="12" t="s">
        <v>76</v>
      </c>
      <c r="K637" s="12" t="s">
        <v>5091</v>
      </c>
      <c r="L637" s="12" t="s">
        <v>5113</v>
      </c>
      <c r="M637" s="12" t="s">
        <v>5096</v>
      </c>
      <c r="P637" s="12" t="s">
        <v>5272</v>
      </c>
      <c r="Q637" s="12">
        <v>2016</v>
      </c>
      <c r="R637" s="12">
        <v>5</v>
      </c>
    </row>
    <row r="638" spans="1:18" s="12" customFormat="1" ht="30" x14ac:dyDescent="0.25">
      <c r="A638" s="12" t="s">
        <v>2918</v>
      </c>
      <c r="B638" s="12" t="s">
        <v>2919</v>
      </c>
      <c r="D638" s="12">
        <v>14</v>
      </c>
      <c r="E638" s="12" t="s">
        <v>2775</v>
      </c>
      <c r="F638" s="20" t="str">
        <f>IF(OR((G638="Lead"),(H638="Lead")),"Lead",IF(OR((G638="GRR"),(H638="GRR")),"GRR",IF(AND(OR((G638="Non-Lead"),(G638="Copper"),(G638="Galvanized"),(G638="Plastic"),(G638="Ductile Iron"),(G638="Cast Iron")),(OR((H638="Non-Lead"),(H638="Copper"),(H638="Galvanized"),(H638="Plastic"),(H638="Ductile Iron"),(H638="Cast Iron")))),"Non-lead",IF(OR(AND(OR(G638="Non-lead",G638="Copper",G638="Galvanized",G638="Plastic",G638="Ductile Iron",G638="Cast Iron",G638="Unknown"),(H638="Unknown")),(AND(OR(H638="Non-lead",H638="Copper",H638="Galvanized",H638="Plastic",H638="Ductile Iron",H638="Cast Iron"),(G638="Unknown")))),"Unknown",""))))</f>
        <v>Non-lead</v>
      </c>
      <c r="G638" s="12" t="s">
        <v>5095</v>
      </c>
      <c r="H638" s="12" t="s">
        <v>5095</v>
      </c>
      <c r="I638" s="12" t="s">
        <v>76</v>
      </c>
      <c r="K638" s="12" t="s">
        <v>5091</v>
      </c>
      <c r="L638" s="12" t="s">
        <v>5110</v>
      </c>
      <c r="M638" s="12" t="s">
        <v>5096</v>
      </c>
      <c r="P638" s="12" t="s">
        <v>5273</v>
      </c>
      <c r="Q638" s="12">
        <v>2019</v>
      </c>
      <c r="R638" s="12">
        <v>5</v>
      </c>
    </row>
    <row r="639" spans="1:18" s="12" customFormat="1" ht="60" x14ac:dyDescent="0.25">
      <c r="A639" s="12" t="s">
        <v>2920</v>
      </c>
      <c r="B639" s="12" t="s">
        <v>2921</v>
      </c>
      <c r="C639" s="12" t="s">
        <v>1681</v>
      </c>
      <c r="D639" s="12">
        <v>2</v>
      </c>
      <c r="E639" s="12" t="s">
        <v>2775</v>
      </c>
      <c r="F639" s="20" t="str">
        <f>IF(OR((G639="Lead"),(H639="Lead")),"Lead",IF(OR((G639="GRR"),(H639="GRR")),"GRR",IF(AND(OR((G639="Non-Lead"),(G639="Copper"),(G639="Galvanized"),(G639="Plastic"),(G639="Ductile Iron"),(G639="Cast Iron")),(OR((H639="Non-Lead"),(H639="Copper"),(H639="Galvanized"),(H639="Plastic"),(H639="Ductile Iron"),(H639="Cast Iron")))),"Non-lead",IF(OR(AND(OR(G639="Non-lead",G639="Copper",G639="Galvanized",G639="Plastic",G639="Ductile Iron",G639="Cast Iron",G639="Unknown"),(H639="Unknown")),(AND(OR(H639="Non-lead",H639="Copper",H639="Galvanized",H639="Plastic",H639="Ductile Iron",H639="Cast Iron"),(G639="Unknown")))),"Unknown",""))))</f>
        <v>Non-lead</v>
      </c>
      <c r="G639" s="12" t="s">
        <v>5089</v>
      </c>
      <c r="H639" s="12" t="s">
        <v>5109</v>
      </c>
      <c r="I639" s="12" t="s">
        <v>76</v>
      </c>
      <c r="K639" s="12" t="s">
        <v>5091</v>
      </c>
      <c r="L639" s="12" t="s">
        <v>5110</v>
      </c>
      <c r="M639" s="12" t="s">
        <v>5096</v>
      </c>
      <c r="P639" s="12" t="s">
        <v>5209</v>
      </c>
      <c r="Q639" s="12">
        <v>2022</v>
      </c>
      <c r="R639" s="12">
        <v>5</v>
      </c>
    </row>
    <row r="640" spans="1:18" s="12" customFormat="1" ht="30" x14ac:dyDescent="0.25">
      <c r="A640" s="12" t="s">
        <v>2922</v>
      </c>
      <c r="B640" s="12" t="s">
        <v>2923</v>
      </c>
      <c r="E640" s="12" t="s">
        <v>2775</v>
      </c>
      <c r="F640" s="20" t="str">
        <f>IF(OR((G640="Lead"),(H640="Lead")),"Lead",IF(OR((G640="GRR"),(H640="GRR")),"GRR",IF(AND(OR((G640="Non-Lead"),(G640="Copper"),(G640="Galvanized"),(G640="Plastic"),(G640="Ductile Iron"),(G640="Cast Iron")),(OR((H640="Non-Lead"),(H640="Copper"),(H640="Galvanized"),(H640="Plastic"),(H640="Ductile Iron"),(H640="Cast Iron")))),"Non-lead",IF(OR(AND(OR(G640="Non-lead",G640="Copper",G640="Galvanized",G640="Plastic",G640="Ductile Iron",G640="Cast Iron",G640="Unknown"),(H640="Unknown")),(AND(OR(H640="Non-lead",H640="Copper",H640="Galvanized",H640="Plastic",H640="Ductile Iron",H640="Cast Iron"),(G640="Unknown")))),"Unknown",""))))</f>
        <v>Non-lead</v>
      </c>
      <c r="G640" s="12" t="s">
        <v>5089</v>
      </c>
      <c r="H640" s="12" t="s">
        <v>5109</v>
      </c>
      <c r="I640" s="12" t="s">
        <v>76</v>
      </c>
      <c r="K640" s="12" t="s">
        <v>5091</v>
      </c>
      <c r="L640" s="12" t="s">
        <v>5102</v>
      </c>
      <c r="M640" s="12" t="s">
        <v>5096</v>
      </c>
      <c r="P640" s="12" t="s">
        <v>5270</v>
      </c>
      <c r="Q640" s="12" t="s">
        <v>5100</v>
      </c>
      <c r="R640" s="12">
        <v>5</v>
      </c>
    </row>
    <row r="641" spans="1:18" s="12" customFormat="1" ht="30" x14ac:dyDescent="0.25">
      <c r="A641" s="12" t="s">
        <v>2849</v>
      </c>
      <c r="B641" s="12" t="s">
        <v>2924</v>
      </c>
      <c r="C641" s="12" t="s">
        <v>317</v>
      </c>
      <c r="D641" s="12">
        <v>11</v>
      </c>
      <c r="E641" s="12" t="s">
        <v>2775</v>
      </c>
      <c r="F641" s="20" t="str">
        <f>IF(OR((G641="Lead"),(H641="Lead")),"Lead",IF(OR((G641="GRR"),(H641="GRR")),"GRR",IF(AND(OR((G641="Non-Lead"),(G641="Copper"),(G641="Galvanized"),(G641="Plastic"),(G641="Ductile Iron"),(G641="Cast Iron")),(OR((H641="Non-Lead"),(H641="Copper"),(H641="Galvanized"),(H641="Plastic"),(H641="Ductile Iron"),(H641="Cast Iron")))),"Non-lead",IF(OR(AND(OR(G641="Non-lead",G641="Copper",G641="Galvanized",G641="Plastic",G641="Ductile Iron",G641="Cast Iron",G641="Unknown"),(H641="Unknown")),(AND(OR(H641="Non-lead",H641="Copper",H641="Galvanized",H641="Plastic",H641="Ductile Iron",H641="Cast Iron"),(G641="Unknown")))),"Unknown",""))))</f>
        <v>Non-lead</v>
      </c>
      <c r="G641" s="12" t="s">
        <v>5089</v>
      </c>
      <c r="H641" s="12" t="s">
        <v>5089</v>
      </c>
      <c r="I641" s="12" t="s">
        <v>76</v>
      </c>
      <c r="K641" s="12" t="s">
        <v>5091</v>
      </c>
      <c r="L641" s="12" t="s">
        <v>5102</v>
      </c>
      <c r="M641" s="12" t="s">
        <v>5096</v>
      </c>
      <c r="P641" s="12" t="s">
        <v>5267</v>
      </c>
      <c r="Q641" s="12" t="s">
        <v>5100</v>
      </c>
      <c r="R641" s="12">
        <v>5</v>
      </c>
    </row>
    <row r="642" spans="1:18" s="12" customFormat="1" ht="30" x14ac:dyDescent="0.25">
      <c r="A642" s="12" t="s">
        <v>2925</v>
      </c>
      <c r="B642" s="12" t="s">
        <v>2926</v>
      </c>
      <c r="D642" s="12">
        <v>14</v>
      </c>
      <c r="E642" s="12" t="s">
        <v>2775</v>
      </c>
      <c r="F642" s="20" t="str">
        <f>IF(OR((G642="Lead"),(H642="Lead")),"Lead",IF(OR((G642="GRR"),(H642="GRR")),"GRR",IF(AND(OR((G642="Non-Lead"),(G642="Copper"),(G642="Galvanized"),(G642="Plastic"),(G642="Ductile Iron"),(G642="Cast Iron")),(OR((H642="Non-Lead"),(H642="Copper"),(H642="Galvanized"),(H642="Plastic"),(H642="Ductile Iron"),(H642="Cast Iron")))),"Non-lead",IF(OR(AND(OR(G642="Non-lead",G642="Copper",G642="Galvanized",G642="Plastic",G642="Ductile Iron",G642="Cast Iron",G642="Unknown"),(H642="Unknown")),(AND(OR(H642="Non-lead",H642="Copper",H642="Galvanized",H642="Plastic",H642="Ductile Iron",H642="Cast Iron"),(G642="Unknown")))),"Unknown",""))))</f>
        <v>Non-lead</v>
      </c>
      <c r="G642" s="12" t="s">
        <v>5095</v>
      </c>
      <c r="H642" s="12" t="s">
        <v>5095</v>
      </c>
      <c r="I642" s="12" t="s">
        <v>76</v>
      </c>
      <c r="K642" s="12" t="s">
        <v>5091</v>
      </c>
      <c r="L642" s="12" t="s">
        <v>5110</v>
      </c>
      <c r="M642" s="12" t="s">
        <v>5096</v>
      </c>
      <c r="P642" s="12" t="s">
        <v>5273</v>
      </c>
      <c r="Q642" s="12" t="s">
        <v>5100</v>
      </c>
      <c r="R642" s="12">
        <v>5</v>
      </c>
    </row>
    <row r="643" spans="1:18" s="12" customFormat="1" ht="60" x14ac:dyDescent="0.25">
      <c r="A643" s="12" t="s">
        <v>2927</v>
      </c>
      <c r="B643" s="12" t="s">
        <v>2928</v>
      </c>
      <c r="C643" s="12" t="s">
        <v>322</v>
      </c>
      <c r="D643" s="12">
        <v>3</v>
      </c>
      <c r="E643" s="12" t="s">
        <v>2775</v>
      </c>
      <c r="F643" s="20" t="str">
        <f>IF(OR((G643="Lead"),(H643="Lead")),"Lead",IF(OR((G643="GRR"),(H643="GRR")),"GRR",IF(AND(OR((G643="Non-Lead"),(G643="Copper"),(G643="Galvanized"),(G643="Plastic"),(G643="Ductile Iron"),(G643="Cast Iron")),(OR((H643="Non-Lead"),(H643="Copper"),(H643="Galvanized"),(H643="Plastic"),(H643="Ductile Iron"),(H643="Cast Iron")))),"Non-lead",IF(OR(AND(OR(G643="Non-lead",G643="Copper",G643="Galvanized",G643="Plastic",G643="Ductile Iron",G643="Cast Iron",G643="Unknown"),(H643="Unknown")),(AND(OR(H643="Non-lead",H643="Copper",H643="Galvanized",H643="Plastic",H643="Ductile Iron",H643="Cast Iron"),(G643="Unknown")))),"Unknown",""))))</f>
        <v>Non-lead</v>
      </c>
      <c r="G643" s="12" t="s">
        <v>5089</v>
      </c>
      <c r="H643" s="12" t="s">
        <v>5109</v>
      </c>
      <c r="I643" s="12" t="s">
        <v>76</v>
      </c>
      <c r="K643" s="12" t="s">
        <v>5091</v>
      </c>
      <c r="L643" s="12" t="s">
        <v>5110</v>
      </c>
      <c r="M643" s="12" t="s">
        <v>5096</v>
      </c>
      <c r="P643" s="12" t="s">
        <v>5209</v>
      </c>
      <c r="Q643" s="12" t="s">
        <v>5274</v>
      </c>
      <c r="R643" s="12">
        <v>5</v>
      </c>
    </row>
    <row r="644" spans="1:18" s="12" customFormat="1" ht="30" x14ac:dyDescent="0.25">
      <c r="A644" s="12" t="s">
        <v>2991</v>
      </c>
      <c r="B644" s="12" t="s">
        <v>2992</v>
      </c>
      <c r="D644" s="12">
        <v>9</v>
      </c>
      <c r="E644" s="12" t="s">
        <v>2775</v>
      </c>
      <c r="F644" s="20" t="str">
        <f>IF(OR((G644="Lead"),(H644="Lead")),"Lead",IF(OR((G644="GRR"),(H644="GRR")),"GRR",IF(AND(OR((G644="Non-Lead"),(G644="Copper"),(G644="Galvanized"),(G644="Plastic"),(G644="Ductile Iron"),(G644="Cast Iron")),(OR((H644="Non-Lead"),(H644="Copper"),(H644="Galvanized"),(H644="Plastic"),(H644="Ductile Iron"),(H644="Cast Iron")))),"Non-lead",IF(OR(AND(OR(G644="Non-lead",G644="Copper",G644="Galvanized",G644="Plastic",G644="Ductile Iron",G644="Cast Iron",G644="Unknown"),(H644="Unknown")),(AND(OR(H644="Non-lead",H644="Copper",H644="Galvanized",H644="Plastic",H644="Ductile Iron",H644="Cast Iron"),(G644="Unknown")))),"Unknown",""))))</f>
        <v>Non-lead</v>
      </c>
      <c r="G644" s="12" t="s">
        <v>5089</v>
      </c>
      <c r="H644" s="12" t="s">
        <v>5089</v>
      </c>
      <c r="I644" s="12" t="s">
        <v>76</v>
      </c>
      <c r="K644" s="12" t="s">
        <v>5090</v>
      </c>
      <c r="M644" s="12" t="s">
        <v>5096</v>
      </c>
      <c r="Q644" s="12">
        <v>1918</v>
      </c>
      <c r="R644" s="12">
        <v>5</v>
      </c>
    </row>
    <row r="645" spans="1:18" s="12" customFormat="1" ht="30" x14ac:dyDescent="0.25">
      <c r="A645" s="12" t="s">
        <v>3004</v>
      </c>
      <c r="B645" s="12" t="s">
        <v>3005</v>
      </c>
      <c r="C645" s="12" t="s">
        <v>2902</v>
      </c>
      <c r="D645" s="12">
        <v>8</v>
      </c>
      <c r="E645" s="12" t="s">
        <v>3006</v>
      </c>
      <c r="F645" s="20" t="str">
        <f>IF(OR((G645="Lead"),(H645="Lead")),"Lead",IF(OR((G645="GRR"),(H645="GRR")),"GRR",IF(AND(OR((G645="Non-Lead"),(G645="Copper"),(G645="Galvanized"),(G645="Plastic"),(G645="Ductile Iron"),(G645="Cast Iron")),(OR((H645="Non-Lead"),(H645="Copper"),(H645="Galvanized"),(H645="Plastic"),(H645="Ductile Iron"),(H645="Cast Iron")))),"Non-lead",IF(OR(AND(OR(G645="Non-lead",G645="Copper",G645="Galvanized",G645="Plastic",G645="Ductile Iron",G645="Cast Iron",G645="Unknown"),(H645="Unknown")),(AND(OR(H645="Non-lead",H645="Copper",H645="Galvanized",H645="Plastic",H645="Ductile Iron",H645="Cast Iron"),(G645="Unknown")))),"Unknown",""))))</f>
        <v>Non-lead</v>
      </c>
      <c r="G645" s="12" t="s">
        <v>5089</v>
      </c>
      <c r="H645" s="12" t="s">
        <v>5089</v>
      </c>
      <c r="I645" s="12" t="s">
        <v>76</v>
      </c>
      <c r="K645" s="12" t="s">
        <v>5091</v>
      </c>
      <c r="L645" s="12" t="s">
        <v>5102</v>
      </c>
      <c r="M645" s="12" t="s">
        <v>5092</v>
      </c>
      <c r="Q645" s="12" t="s">
        <v>5187</v>
      </c>
      <c r="R645" s="12">
        <v>51</v>
      </c>
    </row>
    <row r="646" spans="1:18" s="12" customFormat="1" ht="45" x14ac:dyDescent="0.25">
      <c r="A646" s="12" t="s">
        <v>3009</v>
      </c>
      <c r="B646" s="12" t="s">
        <v>3010</v>
      </c>
      <c r="C646" s="12" t="s">
        <v>317</v>
      </c>
      <c r="E646" s="12" t="s">
        <v>3011</v>
      </c>
      <c r="F646" s="20" t="str">
        <f>IF(OR((G646="Lead"),(H646="Lead")),"Lead",IF(OR((G646="GRR"),(H646="GRR")),"GRR",IF(AND(OR((G646="Non-Lead"),(G646="Copper"),(G646="Galvanized"),(G646="Plastic"),(G646="Ductile Iron"),(G646="Cast Iron")),(OR((H646="Non-Lead"),(H646="Copper"),(H646="Galvanized"),(H646="Plastic"),(H646="Ductile Iron"),(H646="Cast Iron")))),"Non-lead",IF(OR(AND(OR(G646="Non-lead",G646="Copper",G646="Galvanized",G646="Plastic",G646="Ductile Iron",G646="Cast Iron",G646="Unknown"),(H646="Unknown")),(AND(OR(H646="Non-lead",H646="Copper",H646="Galvanized",H646="Plastic",H646="Ductile Iron",H646="Cast Iron"),(G646="Unknown")))),"Unknown",""))))</f>
        <v>Non-lead</v>
      </c>
      <c r="G646" s="12" t="s">
        <v>5095</v>
      </c>
      <c r="H646" s="12" t="s">
        <v>5095</v>
      </c>
      <c r="I646" s="12" t="s">
        <v>76</v>
      </c>
      <c r="K646" s="12" t="s">
        <v>5091</v>
      </c>
      <c r="L646" s="12" t="s">
        <v>5102</v>
      </c>
      <c r="M646" s="12" t="s">
        <v>5092</v>
      </c>
      <c r="P646" s="12" t="s">
        <v>5275</v>
      </c>
      <c r="Q646" s="12">
        <v>1992</v>
      </c>
      <c r="R646" s="12">
        <v>99</v>
      </c>
    </row>
    <row r="647" spans="1:18" s="12" customFormat="1" ht="45" x14ac:dyDescent="0.25">
      <c r="A647" s="12" t="s">
        <v>3012</v>
      </c>
      <c r="B647" s="12" t="s">
        <v>3010</v>
      </c>
      <c r="C647" s="12" t="s">
        <v>317</v>
      </c>
      <c r="E647" s="12" t="s">
        <v>3011</v>
      </c>
      <c r="F647" s="20" t="str">
        <f>IF(OR((G647="Lead"),(H647="Lead")),"Lead",IF(OR((G647="GRR"),(H647="GRR")),"GRR",IF(AND(OR((G647="Non-Lead"),(G647="Copper"),(G647="Galvanized"),(G647="Plastic"),(G647="Ductile Iron"),(G647="Cast Iron")),(OR((H647="Non-Lead"),(H647="Copper"),(H647="Galvanized"),(H647="Plastic"),(H647="Ductile Iron"),(H647="Cast Iron")))),"Non-lead",IF(OR(AND(OR(G647="Non-lead",G647="Copper",G647="Galvanized",G647="Plastic",G647="Ductile Iron",G647="Cast Iron",G647="Unknown"),(H647="Unknown")),(AND(OR(H647="Non-lead",H647="Copper",H647="Galvanized",H647="Plastic",H647="Ductile Iron",H647="Cast Iron"),(G647="Unknown")))),"Unknown",""))))</f>
        <v>Non-lead</v>
      </c>
      <c r="G647" s="12" t="s">
        <v>5095</v>
      </c>
      <c r="H647" s="12" t="s">
        <v>5095</v>
      </c>
      <c r="I647" s="12" t="s">
        <v>76</v>
      </c>
      <c r="K647" s="12" t="s">
        <v>5091</v>
      </c>
      <c r="L647" s="12" t="s">
        <v>5102</v>
      </c>
      <c r="M647" s="12" t="s">
        <v>5092</v>
      </c>
      <c r="P647" s="12" t="s">
        <v>5275</v>
      </c>
      <c r="Q647" s="12">
        <v>1992</v>
      </c>
      <c r="R647" s="12">
        <v>99</v>
      </c>
    </row>
    <row r="648" spans="1:18" s="12" customFormat="1" ht="60" x14ac:dyDescent="0.25">
      <c r="A648" s="12" t="s">
        <v>3013</v>
      </c>
      <c r="B648" s="12" t="s">
        <v>3014</v>
      </c>
      <c r="C648" s="12" t="s">
        <v>265</v>
      </c>
      <c r="D648" s="12">
        <v>5</v>
      </c>
      <c r="E648" s="12" t="s">
        <v>3015</v>
      </c>
      <c r="F648" s="20" t="str">
        <f>IF(OR((G648="Lead"),(H648="Lead")),"Lead",IF(OR((G648="GRR"),(H648="GRR")),"GRR",IF(AND(OR((G648="Non-Lead"),(G648="Copper"),(G648="Galvanized"),(G648="Plastic"),(G648="Ductile Iron"),(G648="Cast Iron")),(OR((H648="Non-Lead"),(H648="Copper"),(H648="Galvanized"),(H648="Plastic"),(H648="Ductile Iron"),(H648="Cast Iron")))),"Non-lead",IF(OR(AND(OR(G648="Non-lead",G648="Copper",G648="Galvanized",G648="Plastic",G648="Ductile Iron",G648="Cast Iron",G648="Unknown"),(H648="Unknown")),(AND(OR(H648="Non-lead",H648="Copper",H648="Galvanized",H648="Plastic",H648="Ductile Iron",H648="Cast Iron"),(G648="Unknown")))),"Unknown",""))))</f>
        <v>Non-lead</v>
      </c>
      <c r="G648" s="12" t="s">
        <v>5089</v>
      </c>
      <c r="H648" s="12" t="s">
        <v>5109</v>
      </c>
      <c r="I648" s="12" t="s">
        <v>76</v>
      </c>
      <c r="K648" s="12" t="s">
        <v>5091</v>
      </c>
      <c r="L648" s="12" t="s">
        <v>5110</v>
      </c>
      <c r="M648" s="12" t="s">
        <v>5096</v>
      </c>
      <c r="P648" s="12" t="s">
        <v>5204</v>
      </c>
      <c r="Q648" s="12">
        <v>1947</v>
      </c>
      <c r="R648" s="12">
        <v>5</v>
      </c>
    </row>
    <row r="649" spans="1:18" s="12" customFormat="1" ht="60" x14ac:dyDescent="0.25">
      <c r="A649" s="12" t="s">
        <v>3016</v>
      </c>
      <c r="B649" s="12" t="s">
        <v>3017</v>
      </c>
      <c r="C649" s="12">
        <v>3</v>
      </c>
      <c r="D649" s="12">
        <v>5</v>
      </c>
      <c r="E649" s="12" t="s">
        <v>3015</v>
      </c>
      <c r="F649" s="20" t="str">
        <f>IF(OR((G649="Lead"),(H649="Lead")),"Lead",IF(OR((G649="GRR"),(H649="GRR")),"GRR",IF(AND(OR((G649="Non-Lead"),(G649="Copper"),(G649="Galvanized"),(G649="Plastic"),(G649="Ductile Iron"),(G649="Cast Iron")),(OR((H649="Non-Lead"),(H649="Copper"),(H649="Galvanized"),(H649="Plastic"),(H649="Ductile Iron"),(H649="Cast Iron")))),"Non-lead",IF(OR(AND(OR(G649="Non-lead",G649="Copper",G649="Galvanized",G649="Plastic",G649="Ductile Iron",G649="Cast Iron",G649="Unknown"),(H649="Unknown")),(AND(OR(H649="Non-lead",H649="Copper",H649="Galvanized",H649="Plastic",H649="Ductile Iron",H649="Cast Iron"),(G649="Unknown")))),"Unknown",""))))</f>
        <v>Non-lead</v>
      </c>
      <c r="G649" s="12" t="s">
        <v>5089</v>
      </c>
      <c r="H649" s="12" t="s">
        <v>5109</v>
      </c>
      <c r="I649" s="12" t="s">
        <v>76</v>
      </c>
      <c r="K649" s="12" t="s">
        <v>5091</v>
      </c>
      <c r="L649" s="12" t="s">
        <v>5110</v>
      </c>
      <c r="M649" s="12" t="s">
        <v>5096</v>
      </c>
      <c r="P649" s="12" t="s">
        <v>5204</v>
      </c>
      <c r="Q649" s="12">
        <v>1951</v>
      </c>
      <c r="R649" s="12">
        <v>5</v>
      </c>
    </row>
    <row r="650" spans="1:18" s="12" customFormat="1" ht="60" x14ac:dyDescent="0.25">
      <c r="A650" s="12" t="s">
        <v>3018</v>
      </c>
      <c r="B650" s="12" t="s">
        <v>3014</v>
      </c>
      <c r="C650" s="12">
        <v>1</v>
      </c>
      <c r="D650" s="12">
        <v>5</v>
      </c>
      <c r="E650" s="12" t="s">
        <v>3015</v>
      </c>
      <c r="F650" s="20" t="str">
        <f>IF(OR((G650="Lead"),(H650="Lead")),"Lead",IF(OR((G650="GRR"),(H650="GRR")),"GRR",IF(AND(OR((G650="Non-Lead"),(G650="Copper"),(G650="Galvanized"),(G650="Plastic"),(G650="Ductile Iron"),(G650="Cast Iron")),(OR((H650="Non-Lead"),(H650="Copper"),(H650="Galvanized"),(H650="Plastic"),(H650="Ductile Iron"),(H650="Cast Iron")))),"Non-lead",IF(OR(AND(OR(G650="Non-lead",G650="Copper",G650="Galvanized",G650="Plastic",G650="Ductile Iron",G650="Cast Iron",G650="Unknown"),(H650="Unknown")),(AND(OR(H650="Non-lead",H650="Copper",H650="Galvanized",H650="Plastic",H650="Ductile Iron",H650="Cast Iron"),(G650="Unknown")))),"Unknown",""))))</f>
        <v>Non-lead</v>
      </c>
      <c r="G650" s="12" t="s">
        <v>5089</v>
      </c>
      <c r="H650" s="12" t="s">
        <v>5109</v>
      </c>
      <c r="I650" s="12" t="s">
        <v>76</v>
      </c>
      <c r="K650" s="12" t="s">
        <v>5091</v>
      </c>
      <c r="L650" s="12" t="s">
        <v>5110</v>
      </c>
      <c r="M650" s="12" t="s">
        <v>5096</v>
      </c>
      <c r="P650" s="12" t="s">
        <v>5204</v>
      </c>
      <c r="Q650" s="12">
        <v>1951</v>
      </c>
      <c r="R650" s="12">
        <v>5</v>
      </c>
    </row>
    <row r="651" spans="1:18" s="12" customFormat="1" ht="60" x14ac:dyDescent="0.25">
      <c r="A651" s="12" t="s">
        <v>3019</v>
      </c>
      <c r="B651" s="12" t="s">
        <v>3020</v>
      </c>
      <c r="C651" s="12" t="s">
        <v>1276</v>
      </c>
      <c r="D651" s="12">
        <v>5</v>
      </c>
      <c r="E651" s="12" t="s">
        <v>3015</v>
      </c>
      <c r="F651" s="20" t="str">
        <f>IF(OR((G651="Lead"),(H651="Lead")),"Lead",IF(OR((G651="GRR"),(H651="GRR")),"GRR",IF(AND(OR((G651="Non-Lead"),(G651="Copper"),(G651="Galvanized"),(G651="Plastic"),(G651="Ductile Iron"),(G651="Cast Iron")),(OR((H651="Non-Lead"),(H651="Copper"),(H651="Galvanized"),(H651="Plastic"),(H651="Ductile Iron"),(H651="Cast Iron")))),"Non-lead",IF(OR(AND(OR(G651="Non-lead",G651="Copper",G651="Galvanized",G651="Plastic",G651="Ductile Iron",G651="Cast Iron",G651="Unknown"),(H651="Unknown")),(AND(OR(H651="Non-lead",H651="Copper",H651="Galvanized",H651="Plastic",H651="Ductile Iron",H651="Cast Iron"),(G651="Unknown")))),"Unknown",""))))</f>
        <v>Non-lead</v>
      </c>
      <c r="G651" s="12" t="s">
        <v>5089</v>
      </c>
      <c r="H651" s="12" t="s">
        <v>5095</v>
      </c>
      <c r="I651" s="12" t="s">
        <v>76</v>
      </c>
      <c r="K651" s="12" t="s">
        <v>5091</v>
      </c>
      <c r="L651" s="12" t="s">
        <v>5110</v>
      </c>
      <c r="M651" s="12" t="s">
        <v>5188</v>
      </c>
      <c r="P651" s="12" t="s">
        <v>5276</v>
      </c>
      <c r="Q651" s="12">
        <v>1961</v>
      </c>
      <c r="R651" s="12">
        <v>99</v>
      </c>
    </row>
    <row r="652" spans="1:18" s="12" customFormat="1" ht="30" x14ac:dyDescent="0.25">
      <c r="A652" s="12" t="s">
        <v>3021</v>
      </c>
      <c r="B652" s="12" t="s">
        <v>3022</v>
      </c>
      <c r="C652" s="12" t="s">
        <v>3023</v>
      </c>
      <c r="D652" s="12">
        <v>1</v>
      </c>
      <c r="E652" s="12" t="s">
        <v>3015</v>
      </c>
      <c r="F652" s="20" t="str">
        <f>IF(OR((G652="Lead"),(H652="Lead")),"Lead",IF(OR((G652="GRR"),(H652="GRR")),"GRR",IF(AND(OR((G652="Non-Lead"),(G652="Copper"),(G652="Galvanized"),(G652="Plastic"),(G652="Ductile Iron"),(G652="Cast Iron")),(OR((H652="Non-Lead"),(H652="Copper"),(H652="Galvanized"),(H652="Plastic"),(H652="Ductile Iron"),(H652="Cast Iron")))),"Non-lead",IF(OR(AND(OR(G652="Non-lead",G652="Copper",G652="Galvanized",G652="Plastic",G652="Ductile Iron",G652="Cast Iron",G652="Unknown"),(H652="Unknown")),(AND(OR(H652="Non-lead",H652="Copper",H652="Galvanized",H652="Plastic",H652="Ductile Iron",H652="Cast Iron"),(G652="Unknown")))),"Unknown",""))))</f>
        <v>Non-lead</v>
      </c>
      <c r="G652" s="12" t="s">
        <v>5095</v>
      </c>
      <c r="H652" s="12" t="s">
        <v>5089</v>
      </c>
      <c r="I652" s="12" t="s">
        <v>76</v>
      </c>
      <c r="K652" s="12" t="s">
        <v>5091</v>
      </c>
      <c r="L652" s="12" t="s">
        <v>5110</v>
      </c>
      <c r="M652" s="12" t="s">
        <v>5092</v>
      </c>
      <c r="P652" s="12" t="s">
        <v>5228</v>
      </c>
      <c r="Q652" s="12">
        <v>2020</v>
      </c>
      <c r="R652" s="12">
        <v>5</v>
      </c>
    </row>
    <row r="653" spans="1:18" s="12" customFormat="1" ht="60" x14ac:dyDescent="0.25">
      <c r="A653" s="12" t="s">
        <v>3024</v>
      </c>
      <c r="B653" s="12" t="s">
        <v>3025</v>
      </c>
      <c r="C653" s="12" t="s">
        <v>189</v>
      </c>
      <c r="D653" s="12">
        <v>1</v>
      </c>
      <c r="E653" s="12" t="s">
        <v>3015</v>
      </c>
      <c r="F653" s="20" t="str">
        <f>IF(OR((G653="Lead"),(H653="Lead")),"Lead",IF(OR((G653="GRR"),(H653="GRR")),"GRR",IF(AND(OR((G653="Non-Lead"),(G653="Copper"),(G653="Galvanized"),(G653="Plastic"),(G653="Ductile Iron"),(G653="Cast Iron")),(OR((H653="Non-Lead"),(H653="Copper"),(H653="Galvanized"),(H653="Plastic"),(H653="Ductile Iron"),(H653="Cast Iron")))),"Non-lead",IF(OR(AND(OR(G653="Non-lead",G653="Copper",G653="Galvanized",G653="Plastic",G653="Ductile Iron",G653="Cast Iron",G653="Unknown"),(H653="Unknown")),(AND(OR(H653="Non-lead",H653="Copper",H653="Galvanized",H653="Plastic",H653="Ductile Iron",H653="Cast Iron"),(G653="Unknown")))),"Unknown",""))))</f>
        <v>Non-lead</v>
      </c>
      <c r="G653" s="12" t="s">
        <v>5089</v>
      </c>
      <c r="H653" s="12" t="s">
        <v>5109</v>
      </c>
      <c r="I653" s="12" t="s">
        <v>76</v>
      </c>
      <c r="K653" s="12" t="s">
        <v>5091</v>
      </c>
      <c r="L653" s="12" t="s">
        <v>5110</v>
      </c>
      <c r="M653" s="12" t="s">
        <v>5096</v>
      </c>
      <c r="P653" s="12" t="s">
        <v>5204</v>
      </c>
      <c r="Q653" s="12" t="s">
        <v>5100</v>
      </c>
      <c r="R653" s="12">
        <v>5</v>
      </c>
    </row>
    <row r="654" spans="1:18" s="12" customFormat="1" ht="60" x14ac:dyDescent="0.25">
      <c r="A654" s="12" t="s">
        <v>3026</v>
      </c>
      <c r="B654" s="12" t="s">
        <v>3027</v>
      </c>
      <c r="C654" s="12" t="s">
        <v>189</v>
      </c>
      <c r="D654" s="12">
        <v>1</v>
      </c>
      <c r="E654" s="12" t="s">
        <v>3015</v>
      </c>
      <c r="F654" s="20" t="str">
        <f>IF(OR((G654="Lead"),(H654="Lead")),"Lead",IF(OR((G654="GRR"),(H654="GRR")),"GRR",IF(AND(OR((G654="Non-Lead"),(G654="Copper"),(G654="Galvanized"),(G654="Plastic"),(G654="Ductile Iron"),(G654="Cast Iron")),(OR((H654="Non-Lead"),(H654="Copper"),(H654="Galvanized"),(H654="Plastic"),(H654="Ductile Iron"),(H654="Cast Iron")))),"Non-lead",IF(OR(AND(OR(G654="Non-lead",G654="Copper",G654="Galvanized",G654="Plastic",G654="Ductile Iron",G654="Cast Iron",G654="Unknown"),(H654="Unknown")),(AND(OR(H654="Non-lead",H654="Copper",H654="Galvanized",H654="Plastic",H654="Ductile Iron",H654="Cast Iron"),(G654="Unknown")))),"Unknown",""))))</f>
        <v>Non-lead</v>
      </c>
      <c r="G654" s="12" t="s">
        <v>5089</v>
      </c>
      <c r="H654" s="12" t="s">
        <v>5109</v>
      </c>
      <c r="I654" s="12" t="s">
        <v>76</v>
      </c>
      <c r="K654" s="12" t="s">
        <v>5091</v>
      </c>
      <c r="L654" s="12" t="s">
        <v>5110</v>
      </c>
      <c r="M654" s="12" t="s">
        <v>5096</v>
      </c>
      <c r="P654" s="12" t="s">
        <v>5204</v>
      </c>
      <c r="Q654" s="12" t="s">
        <v>5100</v>
      </c>
      <c r="R654" s="12">
        <v>5</v>
      </c>
    </row>
    <row r="655" spans="1:18" s="12" customFormat="1" ht="60" x14ac:dyDescent="0.25">
      <c r="A655" s="12" t="s">
        <v>3028</v>
      </c>
      <c r="B655" s="12" t="s">
        <v>3029</v>
      </c>
      <c r="C655" s="12" t="s">
        <v>503</v>
      </c>
      <c r="D655" s="12">
        <v>2</v>
      </c>
      <c r="E655" s="12" t="s">
        <v>3030</v>
      </c>
      <c r="F655" s="20" t="str">
        <f>IF(OR((G655="Lead"),(H655="Lead")),"Lead",IF(OR((G655="GRR"),(H655="GRR")),"GRR",IF(AND(OR((G655="Non-Lead"),(G655="Copper"),(G655="Galvanized"),(G655="Plastic"),(G655="Ductile Iron"),(G655="Cast Iron")),(OR((H655="Non-Lead"),(H655="Copper"),(H655="Galvanized"),(H655="Plastic"),(H655="Ductile Iron"),(H655="Cast Iron")))),"Non-lead",IF(OR(AND(OR(G655="Non-lead",G655="Copper",G655="Galvanized",G655="Plastic",G655="Ductile Iron",G655="Cast Iron",G655="Unknown"),(H655="Unknown")),(AND(OR(H655="Non-lead",H655="Copper",H655="Galvanized",H655="Plastic",H655="Ductile Iron",H655="Cast Iron"),(G655="Unknown")))),"Unknown",""))))</f>
        <v>Non-lead</v>
      </c>
      <c r="G655" s="12" t="s">
        <v>5089</v>
      </c>
      <c r="H655" s="12" t="s">
        <v>5089</v>
      </c>
      <c r="I655" s="12" t="s">
        <v>76</v>
      </c>
      <c r="K655" s="12" t="s">
        <v>5091</v>
      </c>
      <c r="L655" s="12" t="s">
        <v>5102</v>
      </c>
      <c r="M655" s="12" t="s">
        <v>5096</v>
      </c>
      <c r="P655" s="12" t="s">
        <v>5204</v>
      </c>
      <c r="Q655" s="12">
        <v>1947</v>
      </c>
      <c r="R655" s="12">
        <v>5</v>
      </c>
    </row>
    <row r="656" spans="1:18" s="12" customFormat="1" ht="60" x14ac:dyDescent="0.25">
      <c r="A656" s="12" t="s">
        <v>3031</v>
      </c>
      <c r="B656" s="12" t="s">
        <v>3032</v>
      </c>
      <c r="C656" s="12" t="s">
        <v>3033</v>
      </c>
      <c r="D656" s="12">
        <v>1</v>
      </c>
      <c r="E656" s="12" t="s">
        <v>3030</v>
      </c>
      <c r="F656" s="20" t="str">
        <f>IF(OR((G656="Lead"),(H656="Lead")),"Lead",IF(OR((G656="GRR"),(H656="GRR")),"GRR",IF(AND(OR((G656="Non-Lead"),(G656="Copper"),(G656="Galvanized"),(G656="Plastic"),(G656="Ductile Iron"),(G656="Cast Iron")),(OR((H656="Non-Lead"),(H656="Copper"),(H656="Galvanized"),(H656="Plastic"),(H656="Ductile Iron"),(H656="Cast Iron")))),"Non-lead",IF(OR(AND(OR(G656="Non-lead",G656="Copper",G656="Galvanized",G656="Plastic",G656="Ductile Iron",G656="Cast Iron",G656="Unknown"),(H656="Unknown")),(AND(OR(H656="Non-lead",H656="Copper",H656="Galvanized",H656="Plastic",H656="Ductile Iron",H656="Cast Iron"),(G656="Unknown")))),"Unknown",""))))</f>
        <v>Non-lead</v>
      </c>
      <c r="G656" s="12" t="s">
        <v>5095</v>
      </c>
      <c r="H656" s="12" t="s">
        <v>5095</v>
      </c>
      <c r="I656" s="12" t="s">
        <v>76</v>
      </c>
      <c r="K656" s="12" t="s">
        <v>5091</v>
      </c>
      <c r="L656" s="12" t="s">
        <v>5110</v>
      </c>
      <c r="M656" s="12" t="s">
        <v>5188</v>
      </c>
      <c r="P656" s="12" t="s">
        <v>5204</v>
      </c>
      <c r="Q656" s="12">
        <v>1963</v>
      </c>
      <c r="R656" s="12">
        <v>99</v>
      </c>
    </row>
    <row r="657" spans="1:18" s="12" customFormat="1" ht="30" x14ac:dyDescent="0.25">
      <c r="A657" s="12" t="s">
        <v>3034</v>
      </c>
      <c r="B657" s="12" t="s">
        <v>3035</v>
      </c>
      <c r="C657" s="12" t="s">
        <v>195</v>
      </c>
      <c r="D657" s="12">
        <v>7</v>
      </c>
      <c r="E657" s="12" t="s">
        <v>3030</v>
      </c>
      <c r="F657" s="20" t="str">
        <f>IF(OR((G657="Lead"),(H657="Lead")),"Lead",IF(OR((G657="GRR"),(H657="GRR")),"GRR",IF(AND(OR((G657="Non-Lead"),(G657="Copper"),(G657="Galvanized"),(G657="Plastic"),(G657="Ductile Iron"),(G657="Cast Iron")),(OR((H657="Non-Lead"),(H657="Copper"),(H657="Galvanized"),(H657="Plastic"),(H657="Ductile Iron"),(H657="Cast Iron")))),"Non-lead",IF(OR(AND(OR(G657="Non-lead",G657="Copper",G657="Galvanized",G657="Plastic",G657="Ductile Iron",G657="Cast Iron",G657="Unknown"),(H657="Unknown")),(AND(OR(H657="Non-lead",H657="Copper",H657="Galvanized",H657="Plastic",H657="Ductile Iron",H657="Cast Iron"),(G657="Unknown")))),"Unknown",""))))</f>
        <v>Non-lead</v>
      </c>
      <c r="G657" s="12" t="s">
        <v>5095</v>
      </c>
      <c r="H657" s="12" t="s">
        <v>5089</v>
      </c>
      <c r="I657" s="12" t="s">
        <v>76</v>
      </c>
      <c r="K657" s="12" t="s">
        <v>5091</v>
      </c>
      <c r="L657" s="12" t="s">
        <v>5110</v>
      </c>
      <c r="M657" s="12" t="s">
        <v>5092</v>
      </c>
      <c r="P657" s="12" t="s">
        <v>5133</v>
      </c>
      <c r="Q657" s="12">
        <v>1996</v>
      </c>
      <c r="R657" s="12">
        <v>99</v>
      </c>
    </row>
    <row r="658" spans="1:18" s="12" customFormat="1" ht="60" x14ac:dyDescent="0.25">
      <c r="A658" s="12" t="s">
        <v>3046</v>
      </c>
      <c r="B658" s="12" t="s">
        <v>3047</v>
      </c>
      <c r="C658" s="12" t="s">
        <v>101</v>
      </c>
      <c r="D658" s="12">
        <v>5</v>
      </c>
      <c r="E658" s="12" t="s">
        <v>3048</v>
      </c>
      <c r="F658" s="20" t="str">
        <f>IF(OR((G658="Lead"),(H658="Lead")),"Lead",IF(OR((G658="GRR"),(H658="GRR")),"GRR",IF(AND(OR((G658="Non-Lead"),(G658="Copper"),(G658="Galvanized"),(G658="Plastic"),(G658="Ductile Iron"),(G658="Cast Iron")),(OR((H658="Non-Lead"),(H658="Copper"),(H658="Galvanized"),(H658="Plastic"),(H658="Ductile Iron"),(H658="Cast Iron")))),"Non-lead",IF(OR(AND(OR(G658="Non-lead",G658="Copper",G658="Galvanized",G658="Plastic",G658="Ductile Iron",G658="Cast Iron",G658="Unknown"),(H658="Unknown")),(AND(OR(H658="Non-lead",H658="Copper",H658="Galvanized",H658="Plastic",H658="Ductile Iron",H658="Cast Iron"),(G658="Unknown")))),"Unknown",""))))</f>
        <v>Non-lead</v>
      </c>
      <c r="G658" s="12" t="s">
        <v>5089</v>
      </c>
      <c r="H658" s="12" t="s">
        <v>5089</v>
      </c>
      <c r="I658" s="12" t="s">
        <v>76</v>
      </c>
      <c r="K658" s="12" t="s">
        <v>5091</v>
      </c>
      <c r="L658" s="12" t="s">
        <v>5110</v>
      </c>
      <c r="M658" s="12" t="s">
        <v>5188</v>
      </c>
      <c r="P658" s="12" t="s">
        <v>5214</v>
      </c>
      <c r="Q658" s="12">
        <v>1900</v>
      </c>
      <c r="R658" s="12">
        <v>4</v>
      </c>
    </row>
    <row r="659" spans="1:18" s="12" customFormat="1" ht="60" x14ac:dyDescent="0.25">
      <c r="A659" s="12" t="s">
        <v>3049</v>
      </c>
      <c r="B659" s="12" t="s">
        <v>3050</v>
      </c>
      <c r="C659" s="12">
        <v>6</v>
      </c>
      <c r="D659" s="12">
        <v>5</v>
      </c>
      <c r="E659" s="12" t="s">
        <v>3048</v>
      </c>
      <c r="F659" s="20" t="str">
        <f>IF(OR((G659="Lead"),(H659="Lead")),"Lead",IF(OR((G659="GRR"),(H659="GRR")),"GRR",IF(AND(OR((G659="Non-Lead"),(G659="Copper"),(G659="Galvanized"),(G659="Plastic"),(G659="Ductile Iron"),(G659="Cast Iron")),(OR((H659="Non-Lead"),(H659="Copper"),(H659="Galvanized"),(H659="Plastic"),(H659="Ductile Iron"),(H659="Cast Iron")))),"Non-lead",IF(OR(AND(OR(G659="Non-lead",G659="Copper",G659="Galvanized",G659="Plastic",G659="Ductile Iron",G659="Cast Iron",G659="Unknown"),(H659="Unknown")),(AND(OR(H659="Non-lead",H659="Copper",H659="Galvanized",H659="Plastic",H659="Ductile Iron",H659="Cast Iron"),(G659="Unknown")))),"Unknown",""))))</f>
        <v>Non-lead</v>
      </c>
      <c r="G659" s="12" t="s">
        <v>5089</v>
      </c>
      <c r="H659" s="12" t="s">
        <v>5089</v>
      </c>
      <c r="I659" s="12" t="s">
        <v>76</v>
      </c>
      <c r="K659" s="12" t="s">
        <v>5091</v>
      </c>
      <c r="L659" s="12" t="s">
        <v>5110</v>
      </c>
      <c r="M659" s="12" t="s">
        <v>5096</v>
      </c>
      <c r="P659" s="12" t="s">
        <v>5214</v>
      </c>
      <c r="Q659" s="12">
        <v>1930</v>
      </c>
      <c r="R659" s="12">
        <v>4</v>
      </c>
    </row>
    <row r="660" spans="1:18" s="12" customFormat="1" ht="60" x14ac:dyDescent="0.25">
      <c r="A660" s="12" t="s">
        <v>3051</v>
      </c>
      <c r="B660" s="12" t="s">
        <v>3052</v>
      </c>
      <c r="C660" s="12" t="s">
        <v>195</v>
      </c>
      <c r="D660" s="12">
        <v>2</v>
      </c>
      <c r="E660" s="12" t="s">
        <v>3048</v>
      </c>
      <c r="F660" s="20" t="str">
        <f>IF(OR((G660="Lead"),(H660="Lead")),"Lead",IF(OR((G660="GRR"),(H660="GRR")),"GRR",IF(AND(OR((G660="Non-Lead"),(G660="Copper"),(G660="Galvanized"),(G660="Plastic"),(G660="Ductile Iron"),(G660="Cast Iron")),(OR((H660="Non-Lead"),(H660="Copper"),(H660="Galvanized"),(H660="Plastic"),(H660="Ductile Iron"),(H660="Cast Iron")))),"Non-lead",IF(OR(AND(OR(G660="Non-lead",G660="Copper",G660="Galvanized",G660="Plastic",G660="Ductile Iron",G660="Cast Iron",G660="Unknown"),(H660="Unknown")),(AND(OR(H660="Non-lead",H660="Copper",H660="Galvanized",H660="Plastic",H660="Ductile Iron",H660="Cast Iron"),(G660="Unknown")))),"Unknown",""))))</f>
        <v>Non-lead</v>
      </c>
      <c r="G660" s="12" t="s">
        <v>5089</v>
      </c>
      <c r="H660" s="12" t="s">
        <v>5089</v>
      </c>
      <c r="I660" s="12" t="s">
        <v>76</v>
      </c>
      <c r="K660" s="12" t="s">
        <v>5091</v>
      </c>
      <c r="L660" s="12" t="s">
        <v>5110</v>
      </c>
      <c r="M660" s="12" t="s">
        <v>5096</v>
      </c>
      <c r="P660" s="12" t="s">
        <v>5214</v>
      </c>
      <c r="Q660" s="12">
        <v>1942</v>
      </c>
      <c r="R660" s="12">
        <v>4</v>
      </c>
    </row>
    <row r="661" spans="1:18" s="12" customFormat="1" ht="60" x14ac:dyDescent="0.25">
      <c r="A661" s="12" t="s">
        <v>3053</v>
      </c>
      <c r="B661" s="12" t="s">
        <v>3054</v>
      </c>
      <c r="C661" s="12">
        <v>5</v>
      </c>
      <c r="D661" s="12">
        <v>2</v>
      </c>
      <c r="E661" s="12" t="s">
        <v>3048</v>
      </c>
      <c r="F661" s="20" t="str">
        <f>IF(OR((G661="Lead"),(H661="Lead")),"Lead",IF(OR((G661="GRR"),(H661="GRR")),"GRR",IF(AND(OR((G661="Non-Lead"),(G661="Copper"),(G661="Galvanized"),(G661="Plastic"),(G661="Ductile Iron"),(G661="Cast Iron")),(OR((H661="Non-Lead"),(H661="Copper"),(H661="Galvanized"),(H661="Plastic"),(H661="Ductile Iron"),(H661="Cast Iron")))),"Non-lead",IF(OR(AND(OR(G661="Non-lead",G661="Copper",G661="Galvanized",G661="Plastic",G661="Ductile Iron",G661="Cast Iron",G661="Unknown"),(H661="Unknown")),(AND(OR(H661="Non-lead",H661="Copper",H661="Galvanized",H661="Plastic",H661="Ductile Iron",H661="Cast Iron"),(G661="Unknown")))),"Unknown",""))))</f>
        <v>Non-lead</v>
      </c>
      <c r="G661" s="12" t="s">
        <v>5089</v>
      </c>
      <c r="H661" s="12" t="s">
        <v>5109</v>
      </c>
      <c r="I661" s="12" t="s">
        <v>76</v>
      </c>
      <c r="K661" s="12" t="s">
        <v>5091</v>
      </c>
      <c r="L661" s="12" t="s">
        <v>5110</v>
      </c>
      <c r="M661" s="12" t="s">
        <v>5096</v>
      </c>
      <c r="P661" s="12" t="s">
        <v>5279</v>
      </c>
      <c r="Q661" s="12">
        <v>1954</v>
      </c>
      <c r="R661" s="12">
        <v>4</v>
      </c>
    </row>
    <row r="662" spans="1:18" s="12" customFormat="1" ht="60" x14ac:dyDescent="0.25">
      <c r="A662" s="12" t="s">
        <v>3055</v>
      </c>
      <c r="B662" s="12" t="s">
        <v>3056</v>
      </c>
      <c r="C662" s="12" t="s">
        <v>308</v>
      </c>
      <c r="D662" s="12">
        <v>1</v>
      </c>
      <c r="E662" s="12" t="s">
        <v>3048</v>
      </c>
      <c r="F662" s="20" t="str">
        <f>IF(OR((G662="Lead"),(H662="Lead")),"Lead",IF(OR((G662="GRR"),(H662="GRR")),"GRR",IF(AND(OR((G662="Non-Lead"),(G662="Copper"),(G662="Galvanized"),(G662="Plastic"),(G662="Ductile Iron"),(G662="Cast Iron")),(OR((H662="Non-Lead"),(H662="Copper"),(H662="Galvanized"),(H662="Plastic"),(H662="Ductile Iron"),(H662="Cast Iron")))),"Non-lead",IF(OR(AND(OR(G662="Non-lead",G662="Copper",G662="Galvanized",G662="Plastic",G662="Ductile Iron",G662="Cast Iron",G662="Unknown"),(H662="Unknown")),(AND(OR(H662="Non-lead",H662="Copper",H662="Galvanized",H662="Plastic",H662="Ductile Iron",H662="Cast Iron"),(G662="Unknown")))),"Unknown",""))))</f>
        <v>Non-lead</v>
      </c>
      <c r="G662" s="12" t="s">
        <v>5089</v>
      </c>
      <c r="H662" s="12" t="s">
        <v>5109</v>
      </c>
      <c r="I662" s="12" t="s">
        <v>76</v>
      </c>
      <c r="K662" s="12" t="s">
        <v>5091</v>
      </c>
      <c r="L662" s="12" t="s">
        <v>5110</v>
      </c>
      <c r="M662" s="12" t="s">
        <v>5096</v>
      </c>
      <c r="P662" s="12" t="s">
        <v>5214</v>
      </c>
      <c r="Q662" s="12">
        <v>1966</v>
      </c>
      <c r="R662" s="12">
        <v>4</v>
      </c>
    </row>
    <row r="663" spans="1:18" s="12" customFormat="1" ht="60" x14ac:dyDescent="0.25">
      <c r="A663" s="12" t="s">
        <v>3057</v>
      </c>
      <c r="B663" s="12" t="s">
        <v>3056</v>
      </c>
      <c r="C663" s="12" t="s">
        <v>308</v>
      </c>
      <c r="D663" s="12">
        <v>1</v>
      </c>
      <c r="E663" s="12" t="s">
        <v>3048</v>
      </c>
      <c r="F663" s="20" t="str">
        <f>IF(OR((G663="Lead"),(H663="Lead")),"Lead",IF(OR((G663="GRR"),(H663="GRR")),"GRR",IF(AND(OR((G663="Non-Lead"),(G663="Copper"),(G663="Galvanized"),(G663="Plastic"),(G663="Ductile Iron"),(G663="Cast Iron")),(OR((H663="Non-Lead"),(H663="Copper"),(H663="Galvanized"),(H663="Plastic"),(H663="Ductile Iron"),(H663="Cast Iron")))),"Non-lead",IF(OR(AND(OR(G663="Non-lead",G663="Copper",G663="Galvanized",G663="Plastic",G663="Ductile Iron",G663="Cast Iron",G663="Unknown"),(H663="Unknown")),(AND(OR(H663="Non-lead",H663="Copper",H663="Galvanized",H663="Plastic",H663="Ductile Iron",H663="Cast Iron"),(G663="Unknown")))),"Unknown",""))))</f>
        <v>Non-lead</v>
      </c>
      <c r="G663" s="12" t="s">
        <v>5089</v>
      </c>
      <c r="H663" s="12" t="s">
        <v>5109</v>
      </c>
      <c r="I663" s="12" t="s">
        <v>76</v>
      </c>
      <c r="K663" s="12" t="s">
        <v>5091</v>
      </c>
      <c r="L663" s="12" t="s">
        <v>5110</v>
      </c>
      <c r="M663" s="12" t="s">
        <v>5096</v>
      </c>
      <c r="P663" s="12" t="s">
        <v>5280</v>
      </c>
      <c r="Q663" s="12">
        <v>1966</v>
      </c>
      <c r="R663" s="12">
        <v>4</v>
      </c>
    </row>
    <row r="664" spans="1:18" s="12" customFormat="1" ht="75" x14ac:dyDescent="0.25">
      <c r="A664" s="12" t="s">
        <v>3058</v>
      </c>
      <c r="B664" s="12" t="s">
        <v>3056</v>
      </c>
      <c r="C664" s="12" t="s">
        <v>308</v>
      </c>
      <c r="D664" s="12">
        <v>1</v>
      </c>
      <c r="E664" s="12" t="s">
        <v>3048</v>
      </c>
      <c r="F664" s="20" t="str">
        <f>IF(OR((G664="Lead"),(H664="Lead")),"Lead",IF(OR((G664="GRR"),(H664="GRR")),"GRR",IF(AND(OR((G664="Non-Lead"),(G664="Copper"),(G664="Galvanized"),(G664="Plastic"),(G664="Ductile Iron"),(G664="Cast Iron")),(OR((H664="Non-Lead"),(H664="Copper"),(H664="Galvanized"),(H664="Plastic"),(H664="Ductile Iron"),(H664="Cast Iron")))),"Non-lead",IF(OR(AND(OR(G664="Non-lead",G664="Copper",G664="Galvanized",G664="Plastic",G664="Ductile Iron",G664="Cast Iron",G664="Unknown"),(H664="Unknown")),(AND(OR(H664="Non-lead",H664="Copper",H664="Galvanized",H664="Plastic",H664="Ductile Iron",H664="Cast Iron"),(G664="Unknown")))),"Unknown",""))))</f>
        <v>Non-lead</v>
      </c>
      <c r="G664" s="12" t="s">
        <v>5089</v>
      </c>
      <c r="H664" s="12" t="s">
        <v>5109</v>
      </c>
      <c r="I664" s="12" t="s">
        <v>76</v>
      </c>
      <c r="K664" s="12" t="s">
        <v>5091</v>
      </c>
      <c r="L664" s="12" t="s">
        <v>5110</v>
      </c>
      <c r="M664" s="12" t="s">
        <v>5092</v>
      </c>
      <c r="P664" s="12" t="s">
        <v>5281</v>
      </c>
      <c r="Q664" s="12">
        <v>1966</v>
      </c>
      <c r="R664" s="12">
        <v>4</v>
      </c>
    </row>
    <row r="665" spans="1:18" s="12" customFormat="1" ht="30" x14ac:dyDescent="0.25">
      <c r="A665" s="12" t="s">
        <v>3059</v>
      </c>
      <c r="B665" s="12" t="s">
        <v>3060</v>
      </c>
      <c r="C665" s="12" t="s">
        <v>195</v>
      </c>
      <c r="D665" s="12">
        <v>1</v>
      </c>
      <c r="E665" s="12" t="s">
        <v>3048</v>
      </c>
      <c r="F665" s="20" t="str">
        <f>IF(OR((G665="Lead"),(H665="Lead")),"Lead",IF(OR((G665="GRR"),(H665="GRR")),"GRR",IF(AND(OR((G665="Non-Lead"),(G665="Copper"),(G665="Galvanized"),(G665="Plastic"),(G665="Ductile Iron"),(G665="Cast Iron")),(OR((H665="Non-Lead"),(H665="Copper"),(H665="Galvanized"),(H665="Plastic"),(H665="Ductile Iron"),(H665="Cast Iron")))),"Non-lead",IF(OR(AND(OR(G665="Non-lead",G665="Copper",G665="Galvanized",G665="Plastic",G665="Ductile Iron",G665="Cast Iron",G665="Unknown"),(H665="Unknown")),(AND(OR(H665="Non-lead",H665="Copper",H665="Galvanized",H665="Plastic",H665="Ductile Iron",H665="Cast Iron"),(G665="Unknown")))),"Unknown",""))))</f>
        <v>Non-lead</v>
      </c>
      <c r="G665" s="12" t="s">
        <v>5089</v>
      </c>
      <c r="H665" s="12" t="s">
        <v>5089</v>
      </c>
      <c r="I665" s="12" t="s">
        <v>76</v>
      </c>
      <c r="K665" s="12" t="s">
        <v>5091</v>
      </c>
      <c r="L665" s="12" t="s">
        <v>5102</v>
      </c>
      <c r="M665" s="12" t="s">
        <v>5188</v>
      </c>
      <c r="P665" s="12" t="s">
        <v>5282</v>
      </c>
      <c r="Q665" s="12">
        <v>1974</v>
      </c>
      <c r="R665" s="12">
        <v>4</v>
      </c>
    </row>
    <row r="666" spans="1:18" s="12" customFormat="1" ht="30" x14ac:dyDescent="0.25">
      <c r="A666" s="12" t="s">
        <v>3061</v>
      </c>
      <c r="B666" s="12" t="s">
        <v>3060</v>
      </c>
      <c r="C666" s="12" t="s">
        <v>195</v>
      </c>
      <c r="D666" s="12">
        <v>1</v>
      </c>
      <c r="E666" s="12" t="s">
        <v>3048</v>
      </c>
      <c r="F666" s="20" t="str">
        <f>IF(OR((G666="Lead"),(H666="Lead")),"Lead",IF(OR((G666="GRR"),(H666="GRR")),"GRR",IF(AND(OR((G666="Non-Lead"),(G666="Copper"),(G666="Galvanized"),(G666="Plastic"),(G666="Ductile Iron"),(G666="Cast Iron")),(OR((H666="Non-Lead"),(H666="Copper"),(H666="Galvanized"),(H666="Plastic"),(H666="Ductile Iron"),(H666="Cast Iron")))),"Non-lead",IF(OR(AND(OR(G666="Non-lead",G666="Copper",G666="Galvanized",G666="Plastic",G666="Ductile Iron",G666="Cast Iron",G666="Unknown"),(H666="Unknown")),(AND(OR(H666="Non-lead",H666="Copper",H666="Galvanized",H666="Plastic",H666="Ductile Iron",H666="Cast Iron"),(G666="Unknown")))),"Unknown",""))))</f>
        <v>Non-lead</v>
      </c>
      <c r="G666" s="12" t="s">
        <v>5089</v>
      </c>
      <c r="H666" s="12" t="s">
        <v>5089</v>
      </c>
      <c r="I666" s="12" t="s">
        <v>76</v>
      </c>
      <c r="K666" s="12" t="s">
        <v>5091</v>
      </c>
      <c r="L666" s="12" t="s">
        <v>5102</v>
      </c>
      <c r="M666" s="12" t="s">
        <v>5188</v>
      </c>
      <c r="P666" s="12" t="s">
        <v>5282</v>
      </c>
      <c r="Q666" s="12">
        <v>1974</v>
      </c>
      <c r="R666" s="12">
        <v>4</v>
      </c>
    </row>
    <row r="667" spans="1:18" s="12" customFormat="1" ht="60" x14ac:dyDescent="0.25">
      <c r="A667" s="12" t="s">
        <v>3062</v>
      </c>
      <c r="B667" s="12" t="s">
        <v>3063</v>
      </c>
      <c r="C667" s="12">
        <v>4</v>
      </c>
      <c r="D667" s="12">
        <v>2</v>
      </c>
      <c r="E667" s="12" t="s">
        <v>3048</v>
      </c>
      <c r="F667" s="20" t="str">
        <f>IF(OR((G667="Lead"),(H667="Lead")),"Lead",IF(OR((G667="GRR"),(H667="GRR")),"GRR",IF(AND(OR((G667="Non-Lead"),(G667="Copper"),(G667="Galvanized"),(G667="Plastic"),(G667="Ductile Iron"),(G667="Cast Iron")),(OR((H667="Non-Lead"),(H667="Copper"),(H667="Galvanized"),(H667="Plastic"),(H667="Ductile Iron"),(H667="Cast Iron")))),"Non-lead",IF(OR(AND(OR(G667="Non-lead",G667="Copper",G667="Galvanized",G667="Plastic",G667="Ductile Iron",G667="Cast Iron",G667="Unknown"),(H667="Unknown")),(AND(OR(H667="Non-lead",H667="Copper",H667="Galvanized",H667="Plastic",H667="Ductile Iron",H667="Cast Iron"),(G667="Unknown")))),"Unknown",""))))</f>
        <v>Non-lead</v>
      </c>
      <c r="G667" s="12" t="s">
        <v>5089</v>
      </c>
      <c r="H667" s="12" t="s">
        <v>5109</v>
      </c>
      <c r="I667" s="12" t="s">
        <v>76</v>
      </c>
      <c r="K667" s="12" t="s">
        <v>5091</v>
      </c>
      <c r="L667" s="12" t="s">
        <v>5110</v>
      </c>
      <c r="M667" s="12" t="s">
        <v>5096</v>
      </c>
      <c r="P667" s="12" t="s">
        <v>5279</v>
      </c>
      <c r="Q667" s="12">
        <v>1975</v>
      </c>
      <c r="R667" s="12">
        <v>4</v>
      </c>
    </row>
    <row r="668" spans="1:18" s="12" customFormat="1" ht="30" x14ac:dyDescent="0.25">
      <c r="A668" s="12" t="s">
        <v>3064</v>
      </c>
      <c r="B668" s="12" t="s">
        <v>3065</v>
      </c>
      <c r="C668" s="12">
        <v>5</v>
      </c>
      <c r="D668" s="12">
        <v>1</v>
      </c>
      <c r="E668" s="12" t="s">
        <v>3048</v>
      </c>
      <c r="F668" s="20" t="str">
        <f>IF(OR((G668="Lead"),(H668="Lead")),"Lead",IF(OR((G668="GRR"),(H668="GRR")),"GRR",IF(AND(OR((G668="Non-Lead"),(G668="Copper"),(G668="Galvanized"),(G668="Plastic"),(G668="Ductile Iron"),(G668="Cast Iron")),(OR((H668="Non-Lead"),(H668="Copper"),(H668="Galvanized"),(H668="Plastic"),(H668="Ductile Iron"),(H668="Cast Iron")))),"Non-lead",IF(OR(AND(OR(G668="Non-lead",G668="Copper",G668="Galvanized",G668="Plastic",G668="Ductile Iron",G668="Cast Iron",G668="Unknown"),(H668="Unknown")),(AND(OR(H668="Non-lead",H668="Copper",H668="Galvanized",H668="Plastic",H668="Ductile Iron",H668="Cast Iron"),(G668="Unknown")))),"Unknown",""))))</f>
        <v>Non-lead</v>
      </c>
      <c r="G668" s="12" t="s">
        <v>5089</v>
      </c>
      <c r="H668" s="12" t="s">
        <v>5089</v>
      </c>
      <c r="I668" s="12" t="s">
        <v>76</v>
      </c>
      <c r="K668" s="12" t="s">
        <v>5091</v>
      </c>
      <c r="L668" s="12" t="s">
        <v>5110</v>
      </c>
      <c r="M668" s="12" t="s">
        <v>5101</v>
      </c>
      <c r="Q668" s="12">
        <v>1979</v>
      </c>
      <c r="R668" s="12">
        <v>4</v>
      </c>
    </row>
    <row r="669" spans="1:18" s="12" customFormat="1" ht="30" x14ac:dyDescent="0.25">
      <c r="A669" s="12" t="s">
        <v>3066</v>
      </c>
      <c r="B669" s="12" t="s">
        <v>3067</v>
      </c>
      <c r="C669" s="12" t="s">
        <v>3068</v>
      </c>
      <c r="D669" s="12">
        <v>3</v>
      </c>
      <c r="E669" s="12" t="s">
        <v>3048</v>
      </c>
      <c r="F669" s="20" t="str">
        <f>IF(OR((G669="Lead"),(H669="Lead")),"Lead",IF(OR((G669="GRR"),(H669="GRR")),"GRR",IF(AND(OR((G669="Non-Lead"),(G669="Copper"),(G669="Galvanized"),(G669="Plastic"),(G669="Ductile Iron"),(G669="Cast Iron")),(OR((H669="Non-Lead"),(H669="Copper"),(H669="Galvanized"),(H669="Plastic"),(H669="Ductile Iron"),(H669="Cast Iron")))),"Non-lead",IF(OR(AND(OR(G669="Non-lead",G669="Copper",G669="Galvanized",G669="Plastic",G669="Ductile Iron",G669="Cast Iron",G669="Unknown"),(H669="Unknown")),(AND(OR(H669="Non-lead",H669="Copper",H669="Galvanized",H669="Plastic",H669="Ductile Iron",H669="Cast Iron"),(G669="Unknown")))),"Unknown",""))))</f>
        <v>Non-lead</v>
      </c>
      <c r="G669" s="12" t="s">
        <v>5089</v>
      </c>
      <c r="H669" s="12" t="s">
        <v>5109</v>
      </c>
      <c r="I669" s="12" t="s">
        <v>76</v>
      </c>
      <c r="K669" s="12" t="s">
        <v>5091</v>
      </c>
      <c r="L669" s="12" t="s">
        <v>5110</v>
      </c>
      <c r="M669" s="12" t="s">
        <v>5106</v>
      </c>
      <c r="P669" s="12" t="s">
        <v>5283</v>
      </c>
      <c r="Q669" s="12" t="s">
        <v>5187</v>
      </c>
      <c r="R669" s="12">
        <v>51</v>
      </c>
    </row>
    <row r="670" spans="1:18" s="12" customFormat="1" ht="60" x14ac:dyDescent="0.25">
      <c r="A670" s="12" t="s">
        <v>3069</v>
      </c>
      <c r="B670" s="12" t="s">
        <v>3070</v>
      </c>
      <c r="C670" s="12" t="s">
        <v>3068</v>
      </c>
      <c r="D670" s="12">
        <v>3</v>
      </c>
      <c r="E670" s="12" t="s">
        <v>3048</v>
      </c>
      <c r="F670" s="20" t="str">
        <f>IF(OR((G670="Lead"),(H670="Lead")),"Lead",IF(OR((G670="GRR"),(H670="GRR")),"GRR",IF(AND(OR((G670="Non-Lead"),(G670="Copper"),(G670="Galvanized"),(G670="Plastic"),(G670="Ductile Iron"),(G670="Cast Iron")),(OR((H670="Non-Lead"),(H670="Copper"),(H670="Galvanized"),(H670="Plastic"),(H670="Ductile Iron"),(H670="Cast Iron")))),"Non-lead",IF(OR(AND(OR(G670="Non-lead",G670="Copper",G670="Galvanized",G670="Plastic",G670="Ductile Iron",G670="Cast Iron",G670="Unknown"),(H670="Unknown")),(AND(OR(H670="Non-lead",H670="Copper",H670="Galvanized",H670="Plastic",H670="Ductile Iron",H670="Cast Iron"),(G670="Unknown")))),"Unknown",""))))</f>
        <v>Non-lead</v>
      </c>
      <c r="G670" s="12" t="s">
        <v>5166</v>
      </c>
      <c r="H670" s="12" t="s">
        <v>5166</v>
      </c>
      <c r="I670" s="12" t="s">
        <v>76</v>
      </c>
      <c r="K670" s="12" t="s">
        <v>5091</v>
      </c>
      <c r="L670" s="12" t="s">
        <v>5102</v>
      </c>
      <c r="M670" s="12" t="s">
        <v>5106</v>
      </c>
      <c r="P670" s="12" t="s">
        <v>5284</v>
      </c>
      <c r="Q670" s="12" t="s">
        <v>5285</v>
      </c>
      <c r="R670" s="12">
        <v>99</v>
      </c>
    </row>
    <row r="671" spans="1:18" s="12" customFormat="1" ht="30" x14ac:dyDescent="0.25">
      <c r="A671" s="12" t="s">
        <v>3069</v>
      </c>
      <c r="B671" s="12" t="s">
        <v>3070</v>
      </c>
      <c r="C671" s="12" t="s">
        <v>3068</v>
      </c>
      <c r="D671" s="12">
        <v>4</v>
      </c>
      <c r="E671" s="12" t="s">
        <v>3048</v>
      </c>
      <c r="F671" s="20" t="str">
        <f>IF(OR((G671="Lead"),(H671="Lead")),"Lead",IF(OR((G671="GRR"),(H671="GRR")),"GRR",IF(AND(OR((G671="Non-Lead"),(G671="Copper"),(G671="Galvanized"),(G671="Plastic"),(G671="Ductile Iron"),(G671="Cast Iron")),(OR((H671="Non-Lead"),(H671="Copper"),(H671="Galvanized"),(H671="Plastic"),(H671="Ductile Iron"),(H671="Cast Iron")))),"Non-lead",IF(OR(AND(OR(G671="Non-lead",G671="Copper",G671="Galvanized",G671="Plastic",G671="Ductile Iron",G671="Cast Iron",G671="Unknown"),(H671="Unknown")),(AND(OR(H671="Non-lead",H671="Copper",H671="Galvanized",H671="Plastic",H671="Ductile Iron",H671="Cast Iron"),(G671="Unknown")))),"Unknown",""))))</f>
        <v>Non-lead</v>
      </c>
      <c r="G671" s="12" t="s">
        <v>5118</v>
      </c>
      <c r="H671" s="12" t="s">
        <v>5109</v>
      </c>
      <c r="I671" s="12" t="s">
        <v>76</v>
      </c>
      <c r="K671" s="12" t="s">
        <v>5091</v>
      </c>
      <c r="L671" s="12" t="s">
        <v>5102</v>
      </c>
      <c r="M671" s="12" t="s">
        <v>5117</v>
      </c>
      <c r="P671" s="12" t="s">
        <v>5286</v>
      </c>
      <c r="Q671" s="12" t="s">
        <v>5287</v>
      </c>
      <c r="R671" s="12">
        <v>99</v>
      </c>
    </row>
    <row r="672" spans="1:18" s="12" customFormat="1" ht="60" x14ac:dyDescent="0.25">
      <c r="A672" s="12" t="s">
        <v>3071</v>
      </c>
      <c r="B672" s="12" t="s">
        <v>3072</v>
      </c>
      <c r="C672" s="12" t="s">
        <v>274</v>
      </c>
      <c r="D672" s="12">
        <v>2</v>
      </c>
      <c r="E672" s="12" t="s">
        <v>3048</v>
      </c>
      <c r="F672" s="20" t="str">
        <f>IF(OR((G672="Lead"),(H672="Lead")),"Lead",IF(OR((G672="GRR"),(H672="GRR")),"GRR",IF(AND(OR((G672="Non-Lead"),(G672="Copper"),(G672="Galvanized"),(G672="Plastic"),(G672="Ductile Iron"),(G672="Cast Iron")),(OR((H672="Non-Lead"),(H672="Copper"),(H672="Galvanized"),(H672="Plastic"),(H672="Ductile Iron"),(H672="Cast Iron")))),"Non-lead",IF(OR(AND(OR(G672="Non-lead",G672="Copper",G672="Galvanized",G672="Plastic",G672="Ductile Iron",G672="Cast Iron",G672="Unknown"),(H672="Unknown")),(AND(OR(H672="Non-lead",H672="Copper",H672="Galvanized",H672="Plastic",H672="Ductile Iron",H672="Cast Iron"),(G672="Unknown")))),"Unknown",""))))</f>
        <v>Non-lead</v>
      </c>
      <c r="G672" s="12" t="s">
        <v>5089</v>
      </c>
      <c r="H672" s="12" t="s">
        <v>5109</v>
      </c>
      <c r="I672" s="12" t="s">
        <v>76</v>
      </c>
      <c r="K672" s="12" t="s">
        <v>5091</v>
      </c>
      <c r="L672" s="12" t="s">
        <v>5110</v>
      </c>
      <c r="M672" s="12" t="s">
        <v>5096</v>
      </c>
      <c r="P672" s="12" t="s">
        <v>5279</v>
      </c>
      <c r="Q672" s="12" t="s">
        <v>5094</v>
      </c>
      <c r="R672" s="12">
        <v>4</v>
      </c>
    </row>
    <row r="673" spans="1:18" s="12" customFormat="1" ht="30" x14ac:dyDescent="0.25">
      <c r="A673" s="12" t="s">
        <v>3073</v>
      </c>
      <c r="B673" s="12" t="s">
        <v>3067</v>
      </c>
      <c r="C673" s="12" t="s">
        <v>3068</v>
      </c>
      <c r="D673" s="12">
        <v>4</v>
      </c>
      <c r="E673" s="12" t="s">
        <v>3048</v>
      </c>
      <c r="F673" s="20" t="str">
        <f>IF(OR((G673="Lead"),(H673="Lead")),"Lead",IF(OR((G673="GRR"),(H673="GRR")),"GRR",IF(AND(OR((G673="Non-Lead"),(G673="Copper"),(G673="Galvanized"),(G673="Plastic"),(G673="Ductile Iron"),(G673="Cast Iron")),(OR((H673="Non-Lead"),(H673="Copper"),(H673="Galvanized"),(H673="Plastic"),(H673="Ductile Iron"),(H673="Cast Iron")))),"Non-lead",IF(OR(AND(OR(G673="Non-lead",G673="Copper",G673="Galvanized",G673="Plastic",G673="Ductile Iron",G673="Cast Iron",G673="Unknown"),(H673="Unknown")),(AND(OR(H673="Non-lead",H673="Copper",H673="Galvanized",H673="Plastic",H673="Ductile Iron",H673="Cast Iron"),(G673="Unknown")))),"Unknown",""))))</f>
        <v>Non-lead</v>
      </c>
      <c r="G673" s="12" t="s">
        <v>5089</v>
      </c>
      <c r="H673" s="12" t="s">
        <v>5089</v>
      </c>
      <c r="I673" s="12" t="s">
        <v>76</v>
      </c>
      <c r="K673" s="12" t="s">
        <v>5091</v>
      </c>
      <c r="L673" s="12" t="s">
        <v>5110</v>
      </c>
      <c r="M673" s="12" t="s">
        <v>5092</v>
      </c>
      <c r="R673" s="12">
        <v>51</v>
      </c>
    </row>
    <row r="674" spans="1:18" s="12" customFormat="1" ht="30" x14ac:dyDescent="0.25">
      <c r="A674" s="12" t="s">
        <v>3074</v>
      </c>
      <c r="B674" s="12" t="s">
        <v>3067</v>
      </c>
      <c r="C674" s="12" t="s">
        <v>3068</v>
      </c>
      <c r="D674" s="12">
        <v>4</v>
      </c>
      <c r="E674" s="12" t="s">
        <v>3048</v>
      </c>
      <c r="F674" s="20" t="str">
        <f>IF(OR((G674="Lead"),(H674="Lead")),"Lead",IF(OR((G674="GRR"),(H674="GRR")),"GRR",IF(AND(OR((G674="Non-Lead"),(G674="Copper"),(G674="Galvanized"),(G674="Plastic"),(G674="Ductile Iron"),(G674="Cast Iron")),(OR((H674="Non-Lead"),(H674="Copper"),(H674="Galvanized"),(H674="Plastic"),(H674="Ductile Iron"),(H674="Cast Iron")))),"Non-lead",IF(OR(AND(OR(G674="Non-lead",G674="Copper",G674="Galvanized",G674="Plastic",G674="Ductile Iron",G674="Cast Iron",G674="Unknown"),(H674="Unknown")),(AND(OR(H674="Non-lead",H674="Copper",H674="Galvanized",H674="Plastic",H674="Ductile Iron",H674="Cast Iron"),(G674="Unknown")))),"Unknown",""))))</f>
        <v>Non-lead</v>
      </c>
      <c r="G674" s="12" t="s">
        <v>5118</v>
      </c>
      <c r="H674" s="12" t="s">
        <v>5095</v>
      </c>
      <c r="I674" s="12" t="s">
        <v>76</v>
      </c>
      <c r="K674" s="12" t="s">
        <v>5091</v>
      </c>
      <c r="L674" s="12" t="s">
        <v>5110</v>
      </c>
      <c r="M674" s="12" t="s">
        <v>5092</v>
      </c>
      <c r="P674" s="12" t="s">
        <v>5288</v>
      </c>
      <c r="R674" s="12">
        <v>51</v>
      </c>
    </row>
    <row r="675" spans="1:18" s="12" customFormat="1" ht="30" x14ac:dyDescent="0.25">
      <c r="A675" s="12" t="s">
        <v>3075</v>
      </c>
      <c r="B675" s="12" t="s">
        <v>3076</v>
      </c>
      <c r="C675" s="12" t="s">
        <v>3068</v>
      </c>
      <c r="D675" s="12">
        <v>4</v>
      </c>
      <c r="E675" s="12" t="s">
        <v>3048</v>
      </c>
      <c r="F675" s="20" t="str">
        <f>IF(OR((G675="Lead"),(H675="Lead")),"Lead",IF(OR((G675="GRR"),(H675="GRR")),"GRR",IF(AND(OR((G675="Non-Lead"),(G675="Copper"),(G675="Galvanized"),(G675="Plastic"),(G675="Ductile Iron"),(G675="Cast Iron")),(OR((H675="Non-Lead"),(H675="Copper"),(H675="Galvanized"),(H675="Plastic"),(H675="Ductile Iron"),(H675="Cast Iron")))),"Non-lead",IF(OR(AND(OR(G675="Non-lead",G675="Copper",G675="Galvanized",G675="Plastic",G675="Ductile Iron",G675="Cast Iron",G675="Unknown"),(H675="Unknown")),(AND(OR(H675="Non-lead",H675="Copper",H675="Galvanized",H675="Plastic",H675="Ductile Iron",H675="Cast Iron"),(G675="Unknown")))),"Unknown",""))))</f>
        <v>Non-lead</v>
      </c>
      <c r="G675" s="12" t="s">
        <v>5095</v>
      </c>
      <c r="H675" s="12" t="s">
        <v>5095</v>
      </c>
      <c r="I675" s="12" t="s">
        <v>76</v>
      </c>
      <c r="K675" s="12" t="s">
        <v>5091</v>
      </c>
      <c r="L675" s="12" t="s">
        <v>5102</v>
      </c>
      <c r="M675" s="12" t="s">
        <v>5092</v>
      </c>
      <c r="P675" s="12" t="s">
        <v>5289</v>
      </c>
      <c r="R675" s="12">
        <v>99</v>
      </c>
    </row>
    <row r="676" spans="1:18" s="12" customFormat="1" ht="30" x14ac:dyDescent="0.25">
      <c r="A676" s="12" t="s">
        <v>3077</v>
      </c>
      <c r="B676" s="12" t="s">
        <v>3078</v>
      </c>
      <c r="C676" s="12" t="s">
        <v>991</v>
      </c>
      <c r="D676" s="12">
        <v>2</v>
      </c>
      <c r="E676" s="12" t="s">
        <v>3079</v>
      </c>
      <c r="F676" s="20" t="str">
        <f>IF(OR((G676="Lead"),(H676="Lead")),"Lead",IF(OR((G676="GRR"),(H676="GRR")),"GRR",IF(AND(OR((G676="Non-Lead"),(G676="Copper"),(G676="Galvanized"),(G676="Plastic"),(G676="Ductile Iron"),(G676="Cast Iron")),(OR((H676="Non-Lead"),(H676="Copper"),(H676="Galvanized"),(H676="Plastic"),(H676="Ductile Iron"),(H676="Cast Iron")))),"Non-lead",IF(OR(AND(OR(G676="Non-lead",G676="Copper",G676="Galvanized",G676="Plastic",G676="Ductile Iron",G676="Cast Iron",G676="Unknown"),(H676="Unknown")),(AND(OR(H676="Non-lead",H676="Copper",H676="Galvanized",H676="Plastic",H676="Ductile Iron",H676="Cast Iron"),(G676="Unknown")))),"Unknown",""))))</f>
        <v>Non-lead</v>
      </c>
      <c r="G676" s="12" t="s">
        <v>5089</v>
      </c>
      <c r="H676" s="12" t="s">
        <v>5109</v>
      </c>
      <c r="I676" s="12" t="s">
        <v>76</v>
      </c>
      <c r="K676" s="12" t="s">
        <v>5091</v>
      </c>
      <c r="L676" s="12" t="s">
        <v>5110</v>
      </c>
      <c r="M676" s="12" t="s">
        <v>5101</v>
      </c>
      <c r="Q676" s="12">
        <v>1979</v>
      </c>
      <c r="R676" s="12">
        <v>3</v>
      </c>
    </row>
    <row r="677" spans="1:18" s="12" customFormat="1" ht="60" x14ac:dyDescent="0.25">
      <c r="A677" s="12" t="s">
        <v>3090</v>
      </c>
      <c r="B677" s="12" t="s">
        <v>3091</v>
      </c>
      <c r="C677" s="12" t="s">
        <v>2562</v>
      </c>
      <c r="D677" s="12">
        <v>2</v>
      </c>
      <c r="E677" s="12" t="s">
        <v>3092</v>
      </c>
      <c r="F677" s="20" t="str">
        <f>IF(OR((G677="Lead"),(H677="Lead")),"Lead",IF(OR((G677="GRR"),(H677="GRR")),"GRR",IF(AND(OR((G677="Non-Lead"),(G677="Copper"),(G677="Galvanized"),(G677="Plastic"),(G677="Ductile Iron"),(G677="Cast Iron")),(OR((H677="Non-Lead"),(H677="Copper"),(H677="Galvanized"),(H677="Plastic"),(H677="Ductile Iron"),(H677="Cast Iron")))),"Non-lead",IF(OR(AND(OR(G677="Non-lead",G677="Copper",G677="Galvanized",G677="Plastic",G677="Ductile Iron",G677="Cast Iron",G677="Unknown"),(H677="Unknown")),(AND(OR(H677="Non-lead",H677="Copper",H677="Galvanized",H677="Plastic",H677="Ductile Iron",H677="Cast Iron"),(G677="Unknown")))),"Unknown",""))))</f>
        <v>Non-lead</v>
      </c>
      <c r="G677" s="12" t="s">
        <v>5095</v>
      </c>
      <c r="H677" s="12" t="s">
        <v>5095</v>
      </c>
      <c r="I677" s="12" t="s">
        <v>76</v>
      </c>
      <c r="K677" s="12" t="s">
        <v>5091</v>
      </c>
      <c r="L677" s="12" t="s">
        <v>5102</v>
      </c>
      <c r="M677" s="12" t="s">
        <v>5106</v>
      </c>
      <c r="P677" s="12" t="s">
        <v>5294</v>
      </c>
      <c r="Q677" s="12" t="s">
        <v>5285</v>
      </c>
      <c r="R677" s="12">
        <v>51</v>
      </c>
    </row>
    <row r="678" spans="1:18" s="12" customFormat="1" ht="60" x14ac:dyDescent="0.25">
      <c r="A678" s="12" t="s">
        <v>3093</v>
      </c>
      <c r="B678" s="12" t="s">
        <v>3094</v>
      </c>
      <c r="C678" s="12" t="s">
        <v>327</v>
      </c>
      <c r="D678" s="12">
        <v>1</v>
      </c>
      <c r="E678" s="12" t="s">
        <v>3092</v>
      </c>
      <c r="F678" s="20" t="str">
        <f>IF(OR((G678="Lead"),(H678="Lead")),"Lead",IF(OR((G678="GRR"),(H678="GRR")),"GRR",IF(AND(OR((G678="Non-Lead"),(G678="Copper"),(G678="Galvanized"),(G678="Plastic"),(G678="Ductile Iron"),(G678="Cast Iron")),(OR((H678="Non-Lead"),(H678="Copper"),(H678="Galvanized"),(H678="Plastic"),(H678="Ductile Iron"),(H678="Cast Iron")))),"Non-lead",IF(OR(AND(OR(G678="Non-lead",G678="Copper",G678="Galvanized",G678="Plastic",G678="Ductile Iron",G678="Cast Iron",G678="Unknown"),(H678="Unknown")),(AND(OR(H678="Non-lead",H678="Copper",H678="Galvanized",H678="Plastic",H678="Ductile Iron",H678="Cast Iron"),(G678="Unknown")))),"Unknown",""))))</f>
        <v>Non-lead</v>
      </c>
      <c r="G678" s="12" t="s">
        <v>5089</v>
      </c>
      <c r="H678" s="12" t="s">
        <v>5089</v>
      </c>
      <c r="I678" s="12" t="s">
        <v>76</v>
      </c>
      <c r="K678" s="12" t="s">
        <v>5091</v>
      </c>
      <c r="L678" s="12" t="s">
        <v>5102</v>
      </c>
      <c r="M678" s="12" t="s">
        <v>5092</v>
      </c>
      <c r="P678" s="12" t="s">
        <v>5294</v>
      </c>
      <c r="Q678" s="12" t="s">
        <v>5094</v>
      </c>
      <c r="R678" s="12">
        <v>4</v>
      </c>
    </row>
    <row r="679" spans="1:18" s="12" customFormat="1" ht="60" x14ac:dyDescent="0.25">
      <c r="A679" s="12" t="s">
        <v>3090</v>
      </c>
      <c r="B679" s="12" t="s">
        <v>3091</v>
      </c>
      <c r="C679" s="12" t="s">
        <v>2562</v>
      </c>
      <c r="D679" s="12">
        <v>2</v>
      </c>
      <c r="E679" s="12" t="s">
        <v>3092</v>
      </c>
      <c r="F679" s="20" t="str">
        <f>IF(OR((G679="Lead"),(H679="Lead")),"Lead",IF(OR((G679="GRR"),(H679="GRR")),"GRR",IF(AND(OR((G679="Non-Lead"),(G679="Copper"),(G679="Galvanized"),(G679="Plastic"),(G679="Ductile Iron"),(G679="Cast Iron")),(OR((H679="Non-Lead"),(H679="Copper"),(H679="Galvanized"),(H679="Plastic"),(H679="Ductile Iron"),(H679="Cast Iron")))),"Non-lead",IF(OR(AND(OR(G679="Non-lead",G679="Copper",G679="Galvanized",G679="Plastic",G679="Ductile Iron",G679="Cast Iron",G679="Unknown"),(H679="Unknown")),(AND(OR(H679="Non-lead",H679="Copper",H679="Galvanized",H679="Plastic",H679="Ductile Iron",H679="Cast Iron"),(G679="Unknown")))),"Unknown",""))))</f>
        <v>Non-lead</v>
      </c>
      <c r="G679" s="12" t="s">
        <v>5089</v>
      </c>
      <c r="H679" s="12" t="s">
        <v>5095</v>
      </c>
      <c r="I679" s="12" t="s">
        <v>76</v>
      </c>
      <c r="K679" s="12" t="s">
        <v>5091</v>
      </c>
      <c r="L679" s="12" t="s">
        <v>5102</v>
      </c>
      <c r="M679" s="12" t="s">
        <v>5092</v>
      </c>
      <c r="P679" s="12" t="s">
        <v>5294</v>
      </c>
      <c r="Q679" s="12" t="s">
        <v>5094</v>
      </c>
      <c r="R679" s="12">
        <v>51</v>
      </c>
    </row>
    <row r="680" spans="1:18" s="12" customFormat="1" ht="60" x14ac:dyDescent="0.25">
      <c r="A680" s="12" t="s">
        <v>3095</v>
      </c>
      <c r="B680" s="12" t="s">
        <v>3096</v>
      </c>
      <c r="C680" s="12" t="s">
        <v>413</v>
      </c>
      <c r="D680" s="12">
        <v>2</v>
      </c>
      <c r="E680" s="12" t="s">
        <v>3092</v>
      </c>
      <c r="F680" s="20" t="str">
        <f>IF(OR((G680="Lead"),(H680="Lead")),"Lead",IF(OR((G680="GRR"),(H680="GRR")),"GRR",IF(AND(OR((G680="Non-Lead"),(G680="Copper"),(G680="Galvanized"),(G680="Plastic"),(G680="Ductile Iron"),(G680="Cast Iron")),(OR((H680="Non-Lead"),(H680="Copper"),(H680="Galvanized"),(H680="Plastic"),(H680="Ductile Iron"),(H680="Cast Iron")))),"Non-lead",IF(OR(AND(OR(G680="Non-lead",G680="Copper",G680="Galvanized",G680="Plastic",G680="Ductile Iron",G680="Cast Iron",G680="Unknown"),(H680="Unknown")),(AND(OR(H680="Non-lead",H680="Copper",H680="Galvanized",H680="Plastic",H680="Ductile Iron",H680="Cast Iron"),(G680="Unknown")))),"Unknown",""))))</f>
        <v>Non-lead</v>
      </c>
      <c r="G680" s="12" t="s">
        <v>5089</v>
      </c>
      <c r="H680" s="12" t="s">
        <v>5095</v>
      </c>
      <c r="I680" s="12" t="s">
        <v>76</v>
      </c>
      <c r="K680" s="12" t="s">
        <v>5091</v>
      </c>
      <c r="L680" s="12" t="s">
        <v>5102</v>
      </c>
      <c r="M680" s="12" t="s">
        <v>5092</v>
      </c>
      <c r="P680" s="12" t="s">
        <v>5294</v>
      </c>
      <c r="Q680" s="12" t="s">
        <v>5094</v>
      </c>
      <c r="R680" s="12">
        <v>4</v>
      </c>
    </row>
    <row r="681" spans="1:18" s="12" customFormat="1" ht="30" x14ac:dyDescent="0.25">
      <c r="A681" s="12" t="s">
        <v>3104</v>
      </c>
      <c r="B681" s="12" t="s">
        <v>3105</v>
      </c>
      <c r="C681" s="12">
        <v>1</v>
      </c>
      <c r="D681" s="12">
        <v>1</v>
      </c>
      <c r="E681" s="12" t="s">
        <v>3106</v>
      </c>
      <c r="F681" s="20" t="str">
        <f>IF(OR((G681="Lead"),(H681="Lead")),"Lead",IF(OR((G681="GRR"),(H681="GRR")),"GRR",IF(AND(OR((G681="Non-Lead"),(G681="Copper"),(G681="Galvanized"),(G681="Plastic"),(G681="Ductile Iron"),(G681="Cast Iron")),(OR((H681="Non-Lead"),(H681="Copper"),(H681="Galvanized"),(H681="Plastic"),(H681="Ductile Iron"),(H681="Cast Iron")))),"Non-lead",IF(OR(AND(OR(G681="Non-lead",G681="Copper",G681="Galvanized",G681="Plastic",G681="Ductile Iron",G681="Cast Iron",G681="Unknown"),(H681="Unknown")),(AND(OR(H681="Non-lead",H681="Copper",H681="Galvanized",H681="Plastic",H681="Ductile Iron",H681="Cast Iron"),(G681="Unknown")))),"Unknown",""))))</f>
        <v>Non-lead</v>
      </c>
      <c r="G681" s="12" t="s">
        <v>5109</v>
      </c>
      <c r="H681" s="12" t="s">
        <v>5109</v>
      </c>
      <c r="I681" s="12" t="s">
        <v>76</v>
      </c>
      <c r="K681" s="12" t="s">
        <v>5091</v>
      </c>
      <c r="L681" s="12" t="s">
        <v>5102</v>
      </c>
      <c r="M681" s="12" t="s">
        <v>5096</v>
      </c>
      <c r="O681" s="12" t="s">
        <v>5162</v>
      </c>
      <c r="P681" s="12" t="s">
        <v>5296</v>
      </c>
      <c r="Q681" s="12">
        <v>2000</v>
      </c>
      <c r="R681" s="12">
        <v>16</v>
      </c>
    </row>
    <row r="682" spans="1:18" s="12" customFormat="1" ht="30" x14ac:dyDescent="0.25">
      <c r="A682" s="12" t="s">
        <v>3107</v>
      </c>
      <c r="B682" s="12" t="s">
        <v>3108</v>
      </c>
      <c r="C682" s="12">
        <v>1</v>
      </c>
      <c r="D682" s="12">
        <v>2</v>
      </c>
      <c r="E682" s="12" t="s">
        <v>3106</v>
      </c>
      <c r="F682" s="20" t="str">
        <f>IF(OR((G682="Lead"),(H682="Lead")),"Lead",IF(OR((G682="GRR"),(H682="GRR")),"GRR",IF(AND(OR((G682="Non-Lead"),(G682="Copper"),(G682="Galvanized"),(G682="Plastic"),(G682="Ductile Iron"),(G682="Cast Iron")),(OR((H682="Non-Lead"),(H682="Copper"),(H682="Galvanized"),(H682="Plastic"),(H682="Ductile Iron"),(H682="Cast Iron")))),"Non-lead",IF(OR(AND(OR(G682="Non-lead",G682="Copper",G682="Galvanized",G682="Plastic",G682="Ductile Iron",G682="Cast Iron",G682="Unknown"),(H682="Unknown")),(AND(OR(H682="Non-lead",H682="Copper",H682="Galvanized",H682="Plastic",H682="Ductile Iron",H682="Cast Iron"),(G682="Unknown")))),"Unknown",""))))</f>
        <v>Non-lead</v>
      </c>
      <c r="G682" s="12" t="s">
        <v>5109</v>
      </c>
      <c r="H682" s="12" t="s">
        <v>5109</v>
      </c>
      <c r="I682" s="12" t="s">
        <v>76</v>
      </c>
      <c r="K682" s="12" t="s">
        <v>5091</v>
      </c>
      <c r="L682" s="12" t="s">
        <v>5102</v>
      </c>
      <c r="M682" s="12" t="s">
        <v>5096</v>
      </c>
      <c r="O682" s="12" t="s">
        <v>5162</v>
      </c>
      <c r="P682" s="12" t="s">
        <v>5296</v>
      </c>
      <c r="Q682" s="12">
        <v>2000</v>
      </c>
      <c r="R682" s="12">
        <v>16</v>
      </c>
    </row>
    <row r="683" spans="1:18" s="12" customFormat="1" ht="30" x14ac:dyDescent="0.25">
      <c r="A683" s="12" t="s">
        <v>3109</v>
      </c>
      <c r="B683" s="12" t="s">
        <v>3110</v>
      </c>
      <c r="C683" s="12" t="s">
        <v>189</v>
      </c>
      <c r="D683" s="12">
        <v>1</v>
      </c>
      <c r="E683" s="12" t="s">
        <v>3106</v>
      </c>
      <c r="F683" s="20" t="str">
        <f>IF(OR((G683="Lead"),(H683="Lead")),"Lead",IF(OR((G683="GRR"),(H683="GRR")),"GRR",IF(AND(OR((G683="Non-Lead"),(G683="Copper"),(G683="Galvanized"),(G683="Plastic"),(G683="Ductile Iron"),(G683="Cast Iron")),(OR((H683="Non-Lead"),(H683="Copper"),(H683="Galvanized"),(H683="Plastic"),(H683="Ductile Iron"),(H683="Cast Iron")))),"Non-lead",IF(OR(AND(OR(G683="Non-lead",G683="Copper",G683="Galvanized",G683="Plastic",G683="Ductile Iron",G683="Cast Iron",G683="Unknown"),(H683="Unknown")),(AND(OR(H683="Non-lead",H683="Copper",H683="Galvanized",H683="Plastic",H683="Ductile Iron",H683="Cast Iron"),(G683="Unknown")))),"Unknown",""))))</f>
        <v>Non-lead</v>
      </c>
      <c r="G683" s="12" t="s">
        <v>5109</v>
      </c>
      <c r="H683" s="12" t="s">
        <v>5109</v>
      </c>
      <c r="I683" s="12" t="s">
        <v>76</v>
      </c>
      <c r="K683" s="12" t="s">
        <v>5091</v>
      </c>
      <c r="L683" s="12" t="s">
        <v>5102</v>
      </c>
      <c r="M683" s="12" t="s">
        <v>5096</v>
      </c>
      <c r="O683" s="12" t="s">
        <v>5162</v>
      </c>
      <c r="P683" s="12" t="s">
        <v>5296</v>
      </c>
      <c r="Q683" s="12">
        <v>2001</v>
      </c>
      <c r="R683" s="12">
        <v>16</v>
      </c>
    </row>
    <row r="684" spans="1:18" s="12" customFormat="1" ht="30" x14ac:dyDescent="0.25">
      <c r="A684" s="12" t="s">
        <v>3111</v>
      </c>
      <c r="B684" s="12" t="s">
        <v>3112</v>
      </c>
      <c r="C684" s="12">
        <v>10</v>
      </c>
      <c r="D684" s="12">
        <v>2</v>
      </c>
      <c r="E684" s="12" t="s">
        <v>3106</v>
      </c>
      <c r="F684" s="20" t="str">
        <f>IF(OR((G684="Lead"),(H684="Lead")),"Lead",IF(OR((G684="GRR"),(H684="GRR")),"GRR",IF(AND(OR((G684="Non-Lead"),(G684="Copper"),(G684="Galvanized"),(G684="Plastic"),(G684="Ductile Iron"),(G684="Cast Iron")),(OR((H684="Non-Lead"),(H684="Copper"),(H684="Galvanized"),(H684="Plastic"),(H684="Ductile Iron"),(H684="Cast Iron")))),"Non-lead",IF(OR(AND(OR(G684="Non-lead",G684="Copper",G684="Galvanized",G684="Plastic",G684="Ductile Iron",G684="Cast Iron",G684="Unknown"),(H684="Unknown")),(AND(OR(H684="Non-lead",H684="Copper",H684="Galvanized",H684="Plastic",H684="Ductile Iron",H684="Cast Iron"),(G684="Unknown")))),"Unknown",""))))</f>
        <v>Non-lead</v>
      </c>
      <c r="G684" s="12" t="s">
        <v>5109</v>
      </c>
      <c r="H684" s="12" t="s">
        <v>5109</v>
      </c>
      <c r="I684" s="12" t="s">
        <v>76</v>
      </c>
      <c r="K684" s="12" t="s">
        <v>5091</v>
      </c>
      <c r="L684" s="12" t="s">
        <v>5102</v>
      </c>
      <c r="M684" s="12" t="s">
        <v>5096</v>
      </c>
      <c r="O684" s="12" t="s">
        <v>5162</v>
      </c>
      <c r="P684" s="12" t="s">
        <v>5296</v>
      </c>
      <c r="Q684" s="12">
        <v>2001</v>
      </c>
      <c r="R684" s="12">
        <v>16</v>
      </c>
    </row>
    <row r="685" spans="1:18" s="12" customFormat="1" ht="30" x14ac:dyDescent="0.25">
      <c r="A685" s="12" t="s">
        <v>3113</v>
      </c>
      <c r="B685" s="12" t="s">
        <v>3114</v>
      </c>
      <c r="C685" s="12">
        <v>11</v>
      </c>
      <c r="D685" s="12">
        <v>2</v>
      </c>
      <c r="E685" s="12" t="s">
        <v>3106</v>
      </c>
      <c r="F685" s="20" t="str">
        <f>IF(OR((G685="Lead"),(H685="Lead")),"Lead",IF(OR((G685="GRR"),(H685="GRR")),"GRR",IF(AND(OR((G685="Non-Lead"),(G685="Copper"),(G685="Galvanized"),(G685="Plastic"),(G685="Ductile Iron"),(G685="Cast Iron")),(OR((H685="Non-Lead"),(H685="Copper"),(H685="Galvanized"),(H685="Plastic"),(H685="Ductile Iron"),(H685="Cast Iron")))),"Non-lead",IF(OR(AND(OR(G685="Non-lead",G685="Copper",G685="Galvanized",G685="Plastic",G685="Ductile Iron",G685="Cast Iron",G685="Unknown"),(H685="Unknown")),(AND(OR(H685="Non-lead",H685="Copper",H685="Galvanized",H685="Plastic",H685="Ductile Iron",H685="Cast Iron"),(G685="Unknown")))),"Unknown",""))))</f>
        <v>Non-lead</v>
      </c>
      <c r="G685" s="12" t="s">
        <v>5109</v>
      </c>
      <c r="H685" s="12" t="s">
        <v>5109</v>
      </c>
      <c r="I685" s="12" t="s">
        <v>76</v>
      </c>
      <c r="K685" s="12" t="s">
        <v>5091</v>
      </c>
      <c r="L685" s="12" t="s">
        <v>5102</v>
      </c>
      <c r="M685" s="12" t="s">
        <v>5096</v>
      </c>
      <c r="O685" s="12" t="s">
        <v>5162</v>
      </c>
      <c r="P685" s="12" t="s">
        <v>5296</v>
      </c>
      <c r="Q685" s="12">
        <v>2001</v>
      </c>
      <c r="R685" s="12">
        <v>16</v>
      </c>
    </row>
    <row r="686" spans="1:18" s="12" customFormat="1" ht="30" x14ac:dyDescent="0.25">
      <c r="A686" s="12" t="s">
        <v>3115</v>
      </c>
      <c r="B686" s="12" t="s">
        <v>3116</v>
      </c>
      <c r="C686" s="12">
        <v>11</v>
      </c>
      <c r="D686" s="12">
        <v>2</v>
      </c>
      <c r="E686" s="12" t="s">
        <v>3106</v>
      </c>
      <c r="F686" s="20" t="str">
        <f>IF(OR((G686="Lead"),(H686="Lead")),"Lead",IF(OR((G686="GRR"),(H686="GRR")),"GRR",IF(AND(OR((G686="Non-Lead"),(G686="Copper"),(G686="Galvanized"),(G686="Plastic"),(G686="Ductile Iron"),(G686="Cast Iron")),(OR((H686="Non-Lead"),(H686="Copper"),(H686="Galvanized"),(H686="Plastic"),(H686="Ductile Iron"),(H686="Cast Iron")))),"Non-lead",IF(OR(AND(OR(G686="Non-lead",G686="Copper",G686="Galvanized",G686="Plastic",G686="Ductile Iron",G686="Cast Iron",G686="Unknown"),(H686="Unknown")),(AND(OR(H686="Non-lead",H686="Copper",H686="Galvanized",H686="Plastic",H686="Ductile Iron",H686="Cast Iron"),(G686="Unknown")))),"Unknown",""))))</f>
        <v>Non-lead</v>
      </c>
      <c r="G686" s="12" t="s">
        <v>5109</v>
      </c>
      <c r="H686" s="12" t="s">
        <v>5109</v>
      </c>
      <c r="I686" s="12" t="s">
        <v>76</v>
      </c>
      <c r="K686" s="12" t="s">
        <v>5091</v>
      </c>
      <c r="L686" s="12" t="s">
        <v>5102</v>
      </c>
      <c r="M686" s="12" t="s">
        <v>5096</v>
      </c>
      <c r="O686" s="12" t="s">
        <v>5162</v>
      </c>
      <c r="P686" s="12" t="s">
        <v>5296</v>
      </c>
      <c r="Q686" s="12">
        <v>2001</v>
      </c>
      <c r="R686" s="12">
        <v>16</v>
      </c>
    </row>
    <row r="687" spans="1:18" s="12" customFormat="1" ht="30" x14ac:dyDescent="0.25">
      <c r="A687" s="12" t="s">
        <v>3117</v>
      </c>
      <c r="B687" s="12" t="s">
        <v>3118</v>
      </c>
      <c r="C687" s="12">
        <v>12</v>
      </c>
      <c r="D687" s="12">
        <v>2</v>
      </c>
      <c r="E687" s="12" t="s">
        <v>3106</v>
      </c>
      <c r="F687" s="20" t="str">
        <f>IF(OR((G687="Lead"),(H687="Lead")),"Lead",IF(OR((G687="GRR"),(H687="GRR")),"GRR",IF(AND(OR((G687="Non-Lead"),(G687="Copper"),(G687="Galvanized"),(G687="Plastic"),(G687="Ductile Iron"),(G687="Cast Iron")),(OR((H687="Non-Lead"),(H687="Copper"),(H687="Galvanized"),(H687="Plastic"),(H687="Ductile Iron"),(H687="Cast Iron")))),"Non-lead",IF(OR(AND(OR(G687="Non-lead",G687="Copper",G687="Galvanized",G687="Plastic",G687="Ductile Iron",G687="Cast Iron",G687="Unknown"),(H687="Unknown")),(AND(OR(H687="Non-lead",H687="Copper",H687="Galvanized",H687="Plastic",H687="Ductile Iron",H687="Cast Iron"),(G687="Unknown")))),"Unknown",""))))</f>
        <v>Non-lead</v>
      </c>
      <c r="G687" s="12" t="s">
        <v>5109</v>
      </c>
      <c r="H687" s="12" t="s">
        <v>5109</v>
      </c>
      <c r="I687" s="12" t="s">
        <v>76</v>
      </c>
      <c r="K687" s="12" t="s">
        <v>5091</v>
      </c>
      <c r="L687" s="12" t="s">
        <v>5102</v>
      </c>
      <c r="M687" s="12" t="s">
        <v>5096</v>
      </c>
      <c r="O687" s="12" t="s">
        <v>5162</v>
      </c>
      <c r="P687" s="12" t="s">
        <v>5296</v>
      </c>
      <c r="Q687" s="12">
        <v>2001</v>
      </c>
      <c r="R687" s="12">
        <v>16</v>
      </c>
    </row>
    <row r="688" spans="1:18" s="12" customFormat="1" ht="30" x14ac:dyDescent="0.25">
      <c r="A688" s="12" t="s">
        <v>3119</v>
      </c>
      <c r="B688" s="12" t="s">
        <v>3120</v>
      </c>
      <c r="D688" s="12" t="s">
        <v>3121</v>
      </c>
      <c r="E688" s="12" t="s">
        <v>3106</v>
      </c>
      <c r="F688" s="20" t="str">
        <f>IF(OR((G688="Lead"),(H688="Lead")),"Lead",IF(OR((G688="GRR"),(H688="GRR")),"GRR",IF(AND(OR((G688="Non-Lead"),(G688="Copper"),(G688="Galvanized"),(G688="Plastic"),(G688="Ductile Iron"),(G688="Cast Iron")),(OR((H688="Non-Lead"),(H688="Copper"),(H688="Galvanized"),(H688="Plastic"),(H688="Ductile Iron"),(H688="Cast Iron")))),"Non-lead",IF(OR(AND(OR(G688="Non-lead",G688="Copper",G688="Galvanized",G688="Plastic",G688="Ductile Iron",G688="Cast Iron",G688="Unknown"),(H688="Unknown")),(AND(OR(H688="Non-lead",H688="Copper",H688="Galvanized",H688="Plastic",H688="Ductile Iron",H688="Cast Iron"),(G688="Unknown")))),"Unknown",""))))</f>
        <v>Non-lead</v>
      </c>
      <c r="G688" s="12" t="s">
        <v>5109</v>
      </c>
      <c r="H688" s="12" t="s">
        <v>5109</v>
      </c>
      <c r="I688" s="12" t="s">
        <v>76</v>
      </c>
      <c r="K688" s="12" t="s">
        <v>5091</v>
      </c>
      <c r="L688" s="12" t="s">
        <v>5102</v>
      </c>
      <c r="M688" s="12" t="s">
        <v>5096</v>
      </c>
      <c r="O688" s="12" t="s">
        <v>5162</v>
      </c>
      <c r="P688" s="12" t="s">
        <v>5296</v>
      </c>
      <c r="Q688" s="12">
        <v>2001</v>
      </c>
      <c r="R688" s="12">
        <v>16</v>
      </c>
    </row>
    <row r="689" spans="1:18" s="12" customFormat="1" ht="30" x14ac:dyDescent="0.25">
      <c r="A689" s="12" t="s">
        <v>3122</v>
      </c>
      <c r="B689" s="12" t="s">
        <v>3123</v>
      </c>
      <c r="C689" s="12">
        <v>9</v>
      </c>
      <c r="D689" s="12">
        <v>2</v>
      </c>
      <c r="E689" s="12" t="s">
        <v>3106</v>
      </c>
      <c r="F689" s="20" t="str">
        <f>IF(OR((G689="Lead"),(H689="Lead")),"Lead",IF(OR((G689="GRR"),(H689="GRR")),"GRR",IF(AND(OR((G689="Non-Lead"),(G689="Copper"),(G689="Galvanized"),(G689="Plastic"),(G689="Ductile Iron"),(G689="Cast Iron")),(OR((H689="Non-Lead"),(H689="Copper"),(H689="Galvanized"),(H689="Plastic"),(H689="Ductile Iron"),(H689="Cast Iron")))),"Non-lead",IF(OR(AND(OR(G689="Non-lead",G689="Copper",G689="Galvanized",G689="Plastic",G689="Ductile Iron",G689="Cast Iron",G689="Unknown"),(H689="Unknown")),(AND(OR(H689="Non-lead",H689="Copper",H689="Galvanized",H689="Plastic",H689="Ductile Iron",H689="Cast Iron"),(G689="Unknown")))),"Unknown",""))))</f>
        <v>Non-lead</v>
      </c>
      <c r="G689" s="12" t="s">
        <v>5109</v>
      </c>
      <c r="H689" s="12" t="s">
        <v>5109</v>
      </c>
      <c r="I689" s="12" t="s">
        <v>76</v>
      </c>
      <c r="K689" s="12" t="s">
        <v>5091</v>
      </c>
      <c r="L689" s="12" t="s">
        <v>5102</v>
      </c>
      <c r="M689" s="12" t="s">
        <v>5096</v>
      </c>
      <c r="O689" s="12" t="s">
        <v>5162</v>
      </c>
      <c r="P689" s="12" t="s">
        <v>5296</v>
      </c>
      <c r="Q689" s="12">
        <v>2003</v>
      </c>
      <c r="R689" s="12">
        <v>16</v>
      </c>
    </row>
    <row r="690" spans="1:18" s="12" customFormat="1" ht="30" x14ac:dyDescent="0.25">
      <c r="A690" s="12" t="s">
        <v>3124</v>
      </c>
      <c r="B690" s="12" t="s">
        <v>3125</v>
      </c>
      <c r="C690" s="12">
        <v>13</v>
      </c>
      <c r="D690" s="12">
        <v>2</v>
      </c>
      <c r="E690" s="12" t="s">
        <v>3106</v>
      </c>
      <c r="F690" s="20" t="str">
        <f>IF(OR((G690="Lead"),(H690="Lead")),"Lead",IF(OR((G690="GRR"),(H690="GRR")),"GRR",IF(AND(OR((G690="Non-Lead"),(G690="Copper"),(G690="Galvanized"),(G690="Plastic"),(G690="Ductile Iron"),(G690="Cast Iron")),(OR((H690="Non-Lead"),(H690="Copper"),(H690="Galvanized"),(H690="Plastic"),(H690="Ductile Iron"),(H690="Cast Iron")))),"Non-lead",IF(OR(AND(OR(G690="Non-lead",G690="Copper",G690="Galvanized",G690="Plastic",G690="Ductile Iron",G690="Cast Iron",G690="Unknown"),(H690="Unknown")),(AND(OR(H690="Non-lead",H690="Copper",H690="Galvanized",H690="Plastic",H690="Ductile Iron",H690="Cast Iron"),(G690="Unknown")))),"Unknown",""))))</f>
        <v>Non-lead</v>
      </c>
      <c r="G690" s="12" t="s">
        <v>5109</v>
      </c>
      <c r="H690" s="12" t="s">
        <v>5126</v>
      </c>
      <c r="I690" s="12" t="s">
        <v>76</v>
      </c>
      <c r="K690" s="12" t="s">
        <v>5091</v>
      </c>
      <c r="L690" s="12" t="s">
        <v>5102</v>
      </c>
      <c r="M690" s="12" t="s">
        <v>5096</v>
      </c>
      <c r="O690" s="12" t="s">
        <v>5162</v>
      </c>
      <c r="P690" s="12" t="s">
        <v>5296</v>
      </c>
      <c r="Q690" s="12">
        <v>2003</v>
      </c>
      <c r="R690" s="12">
        <v>16</v>
      </c>
    </row>
    <row r="691" spans="1:18" s="12" customFormat="1" ht="30" x14ac:dyDescent="0.25">
      <c r="A691" s="12" t="s">
        <v>3126</v>
      </c>
      <c r="B691" s="12" t="s">
        <v>3127</v>
      </c>
      <c r="C691" s="12">
        <v>14</v>
      </c>
      <c r="D691" s="12">
        <v>2</v>
      </c>
      <c r="E691" s="12" t="s">
        <v>3106</v>
      </c>
      <c r="F691" s="20" t="str">
        <f>IF(OR((G691="Lead"),(H691="Lead")),"Lead",IF(OR((G691="GRR"),(H691="GRR")),"GRR",IF(AND(OR((G691="Non-Lead"),(G691="Copper"),(G691="Galvanized"),(G691="Plastic"),(G691="Ductile Iron"),(G691="Cast Iron")),(OR((H691="Non-Lead"),(H691="Copper"),(H691="Galvanized"),(H691="Plastic"),(H691="Ductile Iron"),(H691="Cast Iron")))),"Non-lead",IF(OR(AND(OR(G691="Non-lead",G691="Copper",G691="Galvanized",G691="Plastic",G691="Ductile Iron",G691="Cast Iron",G691="Unknown"),(H691="Unknown")),(AND(OR(H691="Non-lead",H691="Copper",H691="Galvanized",H691="Plastic",H691="Ductile Iron",H691="Cast Iron"),(G691="Unknown")))),"Unknown",""))))</f>
        <v>Non-lead</v>
      </c>
      <c r="G691" s="12" t="s">
        <v>5109</v>
      </c>
      <c r="H691" s="12" t="s">
        <v>5109</v>
      </c>
      <c r="I691" s="12" t="s">
        <v>76</v>
      </c>
      <c r="K691" s="12" t="s">
        <v>5091</v>
      </c>
      <c r="L691" s="12" t="s">
        <v>5102</v>
      </c>
      <c r="M691" s="12" t="s">
        <v>5096</v>
      </c>
      <c r="O691" s="12" t="s">
        <v>5162</v>
      </c>
      <c r="P691" s="12" t="s">
        <v>5296</v>
      </c>
      <c r="Q691" s="12">
        <v>2003</v>
      </c>
      <c r="R691" s="12">
        <v>16</v>
      </c>
    </row>
    <row r="692" spans="1:18" s="12" customFormat="1" ht="30" x14ac:dyDescent="0.25">
      <c r="A692" s="12" t="s">
        <v>3128</v>
      </c>
      <c r="B692" s="12" t="s">
        <v>3129</v>
      </c>
      <c r="C692" s="12">
        <v>5</v>
      </c>
      <c r="D692" s="12">
        <v>1</v>
      </c>
      <c r="E692" s="12" t="s">
        <v>3106</v>
      </c>
      <c r="F692" s="20" t="str">
        <f>IF(OR((G692="Lead"),(H692="Lead")),"Lead",IF(OR((G692="GRR"),(H692="GRR")),"GRR",IF(AND(OR((G692="Non-Lead"),(G692="Copper"),(G692="Galvanized"),(G692="Plastic"),(G692="Ductile Iron"),(G692="Cast Iron")),(OR((H692="Non-Lead"),(H692="Copper"),(H692="Galvanized"),(H692="Plastic"),(H692="Ductile Iron"),(H692="Cast Iron")))),"Non-lead",IF(OR(AND(OR(G692="Non-lead",G692="Copper",G692="Galvanized",G692="Plastic",G692="Ductile Iron",G692="Cast Iron",G692="Unknown"),(H692="Unknown")),(AND(OR(H692="Non-lead",H692="Copper",H692="Galvanized",H692="Plastic",H692="Ductile Iron",H692="Cast Iron"),(G692="Unknown")))),"Unknown",""))))</f>
        <v>Non-lead</v>
      </c>
      <c r="G692" s="12" t="s">
        <v>5109</v>
      </c>
      <c r="H692" s="12" t="s">
        <v>5109</v>
      </c>
      <c r="I692" s="12" t="s">
        <v>76</v>
      </c>
      <c r="K692" s="12" t="s">
        <v>5091</v>
      </c>
      <c r="L692" s="12" t="s">
        <v>5102</v>
      </c>
      <c r="M692" s="12" t="s">
        <v>5096</v>
      </c>
      <c r="O692" s="12" t="s">
        <v>5162</v>
      </c>
      <c r="P692" s="12" t="s">
        <v>5296</v>
      </c>
      <c r="Q692" s="12">
        <v>2004</v>
      </c>
      <c r="R692" s="12">
        <v>16</v>
      </c>
    </row>
    <row r="693" spans="1:18" s="12" customFormat="1" ht="30" x14ac:dyDescent="0.25">
      <c r="A693" s="12" t="s">
        <v>3130</v>
      </c>
      <c r="B693" s="12" t="s">
        <v>3131</v>
      </c>
      <c r="C693" s="12">
        <v>4</v>
      </c>
      <c r="D693" s="12">
        <v>1</v>
      </c>
      <c r="E693" s="12" t="s">
        <v>3106</v>
      </c>
      <c r="F693" s="20" t="str">
        <f>IF(OR((G693="Lead"),(H693="Lead")),"Lead",IF(OR((G693="GRR"),(H693="GRR")),"GRR",IF(AND(OR((G693="Non-Lead"),(G693="Copper"),(G693="Galvanized"),(G693="Plastic"),(G693="Ductile Iron"),(G693="Cast Iron")),(OR((H693="Non-Lead"),(H693="Copper"),(H693="Galvanized"),(H693="Plastic"),(H693="Ductile Iron"),(H693="Cast Iron")))),"Non-lead",IF(OR(AND(OR(G693="Non-lead",G693="Copper",G693="Galvanized",G693="Plastic",G693="Ductile Iron",G693="Cast Iron",G693="Unknown"),(H693="Unknown")),(AND(OR(H693="Non-lead",H693="Copper",H693="Galvanized",H693="Plastic",H693="Ductile Iron",H693="Cast Iron"),(G693="Unknown")))),"Unknown",""))))</f>
        <v>Non-lead</v>
      </c>
      <c r="G693" s="12" t="s">
        <v>5109</v>
      </c>
      <c r="H693" s="12" t="s">
        <v>5109</v>
      </c>
      <c r="I693" s="12" t="s">
        <v>76</v>
      </c>
      <c r="K693" s="12" t="s">
        <v>5091</v>
      </c>
      <c r="L693" s="12" t="s">
        <v>5102</v>
      </c>
      <c r="M693" s="12" t="s">
        <v>5096</v>
      </c>
      <c r="O693" s="12" t="s">
        <v>5162</v>
      </c>
      <c r="P693" s="12" t="s">
        <v>5296</v>
      </c>
      <c r="Q693" s="12">
        <v>2004</v>
      </c>
      <c r="R693" s="12">
        <v>16</v>
      </c>
    </row>
    <row r="694" spans="1:18" s="12" customFormat="1" ht="30" x14ac:dyDescent="0.25">
      <c r="A694" s="12" t="s">
        <v>3132</v>
      </c>
      <c r="B694" s="12" t="s">
        <v>3133</v>
      </c>
      <c r="C694" s="12">
        <v>3</v>
      </c>
      <c r="D694" s="12">
        <v>1</v>
      </c>
      <c r="E694" s="12" t="s">
        <v>3106</v>
      </c>
      <c r="F694" s="20" t="str">
        <f>IF(OR((G694="Lead"),(H694="Lead")),"Lead",IF(OR((G694="GRR"),(H694="GRR")),"GRR",IF(AND(OR((G694="Non-Lead"),(G694="Copper"),(G694="Galvanized"),(G694="Plastic"),(G694="Ductile Iron"),(G694="Cast Iron")),(OR((H694="Non-Lead"),(H694="Copper"),(H694="Galvanized"),(H694="Plastic"),(H694="Ductile Iron"),(H694="Cast Iron")))),"Non-lead",IF(OR(AND(OR(G694="Non-lead",G694="Copper",G694="Galvanized",G694="Plastic",G694="Ductile Iron",G694="Cast Iron",G694="Unknown"),(H694="Unknown")),(AND(OR(H694="Non-lead",H694="Copper",H694="Galvanized",H694="Plastic",H694="Ductile Iron",H694="Cast Iron"),(G694="Unknown")))),"Unknown",""))))</f>
        <v>Non-lead</v>
      </c>
      <c r="G694" s="12" t="s">
        <v>5109</v>
      </c>
      <c r="H694" s="12" t="s">
        <v>5109</v>
      </c>
      <c r="I694" s="12" t="s">
        <v>76</v>
      </c>
      <c r="K694" s="12" t="s">
        <v>5091</v>
      </c>
      <c r="L694" s="12" t="s">
        <v>5102</v>
      </c>
      <c r="M694" s="12" t="s">
        <v>5096</v>
      </c>
      <c r="O694" s="12" t="s">
        <v>5162</v>
      </c>
      <c r="P694" s="12" t="s">
        <v>5296</v>
      </c>
      <c r="Q694" s="12">
        <v>2004</v>
      </c>
      <c r="R694" s="12">
        <v>16</v>
      </c>
    </row>
    <row r="695" spans="1:18" s="12" customFormat="1" ht="30" x14ac:dyDescent="0.25">
      <c r="A695" s="12" t="s">
        <v>3134</v>
      </c>
      <c r="B695" s="12" t="s">
        <v>3135</v>
      </c>
      <c r="C695" s="12">
        <v>8</v>
      </c>
      <c r="D695" s="12">
        <v>2</v>
      </c>
      <c r="E695" s="12" t="s">
        <v>3106</v>
      </c>
      <c r="F695" s="20" t="str">
        <f>IF(OR((G695="Lead"),(H695="Lead")),"Lead",IF(OR((G695="GRR"),(H695="GRR")),"GRR",IF(AND(OR((G695="Non-Lead"),(G695="Copper"),(G695="Galvanized"),(G695="Plastic"),(G695="Ductile Iron"),(G695="Cast Iron")),(OR((H695="Non-Lead"),(H695="Copper"),(H695="Galvanized"),(H695="Plastic"),(H695="Ductile Iron"),(H695="Cast Iron")))),"Non-lead",IF(OR(AND(OR(G695="Non-lead",G695="Copper",G695="Galvanized",G695="Plastic",G695="Ductile Iron",G695="Cast Iron",G695="Unknown"),(H695="Unknown")),(AND(OR(H695="Non-lead",H695="Copper",H695="Galvanized",H695="Plastic",H695="Ductile Iron",H695="Cast Iron"),(G695="Unknown")))),"Unknown",""))))</f>
        <v>Non-lead</v>
      </c>
      <c r="G695" s="12" t="s">
        <v>5109</v>
      </c>
      <c r="H695" s="12" t="s">
        <v>5109</v>
      </c>
      <c r="I695" s="12" t="s">
        <v>76</v>
      </c>
      <c r="K695" s="12" t="s">
        <v>5091</v>
      </c>
      <c r="L695" s="12" t="s">
        <v>5102</v>
      </c>
      <c r="M695" s="12" t="s">
        <v>5096</v>
      </c>
      <c r="O695" s="12" t="s">
        <v>5162</v>
      </c>
      <c r="P695" s="12" t="s">
        <v>5296</v>
      </c>
      <c r="Q695" s="12">
        <v>2004</v>
      </c>
      <c r="R695" s="12">
        <v>16</v>
      </c>
    </row>
    <row r="696" spans="1:18" s="12" customFormat="1" ht="30" x14ac:dyDescent="0.25">
      <c r="A696" s="12" t="s">
        <v>3136</v>
      </c>
      <c r="B696" s="12" t="s">
        <v>3137</v>
      </c>
      <c r="C696" s="12">
        <v>8</v>
      </c>
      <c r="D696" s="12">
        <v>2</v>
      </c>
      <c r="E696" s="12" t="s">
        <v>3106</v>
      </c>
      <c r="F696" s="20" t="str">
        <f>IF(OR((G696="Lead"),(H696="Lead")),"Lead",IF(OR((G696="GRR"),(H696="GRR")),"GRR",IF(AND(OR((G696="Non-Lead"),(G696="Copper"),(G696="Galvanized"),(G696="Plastic"),(G696="Ductile Iron"),(G696="Cast Iron")),(OR((H696="Non-Lead"),(H696="Copper"),(H696="Galvanized"),(H696="Plastic"),(H696="Ductile Iron"),(H696="Cast Iron")))),"Non-lead",IF(OR(AND(OR(G696="Non-lead",G696="Copper",G696="Galvanized",G696="Plastic",G696="Ductile Iron",G696="Cast Iron",G696="Unknown"),(H696="Unknown")),(AND(OR(H696="Non-lead",H696="Copper",H696="Galvanized",H696="Plastic",H696="Ductile Iron",H696="Cast Iron"),(G696="Unknown")))),"Unknown",""))))</f>
        <v>Non-lead</v>
      </c>
      <c r="G696" s="12" t="s">
        <v>5109</v>
      </c>
      <c r="H696" s="12" t="s">
        <v>5109</v>
      </c>
      <c r="I696" s="12" t="s">
        <v>76</v>
      </c>
      <c r="K696" s="12" t="s">
        <v>5091</v>
      </c>
      <c r="L696" s="12" t="s">
        <v>5102</v>
      </c>
      <c r="M696" s="12" t="s">
        <v>5096</v>
      </c>
      <c r="O696" s="12" t="s">
        <v>5162</v>
      </c>
      <c r="P696" s="12" t="s">
        <v>5296</v>
      </c>
      <c r="Q696" s="12">
        <v>2004</v>
      </c>
      <c r="R696" s="12">
        <v>16</v>
      </c>
    </row>
    <row r="697" spans="1:18" s="12" customFormat="1" ht="30" x14ac:dyDescent="0.25">
      <c r="A697" s="12" t="s">
        <v>3138</v>
      </c>
      <c r="B697" s="12" t="s">
        <v>3139</v>
      </c>
      <c r="C697" s="12">
        <v>10</v>
      </c>
      <c r="D697" s="12">
        <v>1</v>
      </c>
      <c r="E697" s="12" t="s">
        <v>3106</v>
      </c>
      <c r="F697" s="20" t="str">
        <f>IF(OR((G697="Lead"),(H697="Lead")),"Lead",IF(OR((G697="GRR"),(H697="GRR")),"GRR",IF(AND(OR((G697="Non-Lead"),(G697="Copper"),(G697="Galvanized"),(G697="Plastic"),(G697="Ductile Iron"),(G697="Cast Iron")),(OR((H697="Non-Lead"),(H697="Copper"),(H697="Galvanized"),(H697="Plastic"),(H697="Ductile Iron"),(H697="Cast Iron")))),"Non-lead",IF(OR(AND(OR(G697="Non-lead",G697="Copper",G697="Galvanized",G697="Plastic",G697="Ductile Iron",G697="Cast Iron",G697="Unknown"),(H697="Unknown")),(AND(OR(H697="Non-lead",H697="Copper",H697="Galvanized",H697="Plastic",H697="Ductile Iron",H697="Cast Iron"),(G697="Unknown")))),"Unknown",""))))</f>
        <v>Non-lead</v>
      </c>
      <c r="G697" s="12" t="s">
        <v>5109</v>
      </c>
      <c r="H697" s="12" t="s">
        <v>5109</v>
      </c>
      <c r="I697" s="12" t="s">
        <v>76</v>
      </c>
      <c r="K697" s="12" t="s">
        <v>5091</v>
      </c>
      <c r="L697" s="12" t="s">
        <v>5102</v>
      </c>
      <c r="M697" s="12" t="s">
        <v>5096</v>
      </c>
      <c r="O697" s="12" t="s">
        <v>5162</v>
      </c>
      <c r="P697" s="12" t="s">
        <v>5296</v>
      </c>
      <c r="Q697" s="12">
        <v>2005</v>
      </c>
      <c r="R697" s="12">
        <v>16</v>
      </c>
    </row>
    <row r="698" spans="1:18" s="12" customFormat="1" ht="30" x14ac:dyDescent="0.25">
      <c r="A698" s="12" t="s">
        <v>3140</v>
      </c>
      <c r="B698" s="12" t="s">
        <v>3141</v>
      </c>
      <c r="C698" s="12">
        <v>6</v>
      </c>
      <c r="D698" s="12">
        <v>1</v>
      </c>
      <c r="E698" s="12" t="s">
        <v>3106</v>
      </c>
      <c r="F698" s="20" t="str">
        <f>IF(OR((G698="Lead"),(H698="Lead")),"Lead",IF(OR((G698="GRR"),(H698="GRR")),"GRR",IF(AND(OR((G698="Non-Lead"),(G698="Copper"),(G698="Galvanized"),(G698="Plastic"),(G698="Ductile Iron"),(G698="Cast Iron")),(OR((H698="Non-Lead"),(H698="Copper"),(H698="Galvanized"),(H698="Plastic"),(H698="Ductile Iron"),(H698="Cast Iron")))),"Non-lead",IF(OR(AND(OR(G698="Non-lead",G698="Copper",G698="Galvanized",G698="Plastic",G698="Ductile Iron",G698="Cast Iron",G698="Unknown"),(H698="Unknown")),(AND(OR(H698="Non-lead",H698="Copper",H698="Galvanized",H698="Plastic",H698="Ductile Iron",H698="Cast Iron"),(G698="Unknown")))),"Unknown",""))))</f>
        <v>Non-lead</v>
      </c>
      <c r="G698" s="12" t="s">
        <v>5109</v>
      </c>
      <c r="H698" s="12" t="s">
        <v>5109</v>
      </c>
      <c r="I698" s="12" t="s">
        <v>76</v>
      </c>
      <c r="K698" s="12" t="s">
        <v>5091</v>
      </c>
      <c r="L698" s="12" t="s">
        <v>5102</v>
      </c>
      <c r="M698" s="12" t="s">
        <v>5096</v>
      </c>
      <c r="O698" s="12" t="s">
        <v>5162</v>
      </c>
      <c r="P698" s="12" t="s">
        <v>5296</v>
      </c>
      <c r="Q698" s="12">
        <v>2005</v>
      </c>
      <c r="R698" s="12">
        <v>16</v>
      </c>
    </row>
    <row r="699" spans="1:18" s="12" customFormat="1" ht="30" x14ac:dyDescent="0.25">
      <c r="A699" s="12" t="s">
        <v>3142</v>
      </c>
      <c r="B699" s="12" t="s">
        <v>3143</v>
      </c>
      <c r="C699" s="12">
        <v>2</v>
      </c>
      <c r="D699" s="12">
        <v>2</v>
      </c>
      <c r="E699" s="12" t="s">
        <v>3106</v>
      </c>
      <c r="F699" s="20" t="str">
        <f>IF(OR((G699="Lead"),(H699="Lead")),"Lead",IF(OR((G699="GRR"),(H699="GRR")),"GRR",IF(AND(OR((G699="Non-Lead"),(G699="Copper"),(G699="Galvanized"),(G699="Plastic"),(G699="Ductile Iron"),(G699="Cast Iron")),(OR((H699="Non-Lead"),(H699="Copper"),(H699="Galvanized"),(H699="Plastic"),(H699="Ductile Iron"),(H699="Cast Iron")))),"Non-lead",IF(OR(AND(OR(G699="Non-lead",G699="Copper",G699="Galvanized",G699="Plastic",G699="Ductile Iron",G699="Cast Iron",G699="Unknown"),(H699="Unknown")),(AND(OR(H699="Non-lead",H699="Copper",H699="Galvanized",H699="Plastic",H699="Ductile Iron",H699="Cast Iron"),(G699="Unknown")))),"Unknown",""))))</f>
        <v>Non-lead</v>
      </c>
      <c r="G699" s="12" t="s">
        <v>5109</v>
      </c>
      <c r="H699" s="12" t="s">
        <v>5109</v>
      </c>
      <c r="I699" s="12" t="s">
        <v>76</v>
      </c>
      <c r="K699" s="12" t="s">
        <v>5091</v>
      </c>
      <c r="L699" s="12" t="s">
        <v>5102</v>
      </c>
      <c r="M699" s="12" t="s">
        <v>5096</v>
      </c>
      <c r="O699" s="12" t="s">
        <v>5162</v>
      </c>
      <c r="P699" s="12" t="s">
        <v>5296</v>
      </c>
      <c r="Q699" s="12">
        <v>2005</v>
      </c>
      <c r="R699" s="12">
        <v>16</v>
      </c>
    </row>
    <row r="700" spans="1:18" s="12" customFormat="1" ht="30" x14ac:dyDescent="0.25">
      <c r="A700" s="12" t="s">
        <v>3144</v>
      </c>
      <c r="B700" s="12" t="s">
        <v>3145</v>
      </c>
      <c r="C700" s="12">
        <v>5</v>
      </c>
      <c r="D700" s="12">
        <v>2</v>
      </c>
      <c r="E700" s="12" t="s">
        <v>3106</v>
      </c>
      <c r="F700" s="20" t="str">
        <f>IF(OR((G700="Lead"),(H700="Lead")),"Lead",IF(OR((G700="GRR"),(H700="GRR")),"GRR",IF(AND(OR((G700="Non-Lead"),(G700="Copper"),(G700="Galvanized"),(G700="Plastic"),(G700="Ductile Iron"),(G700="Cast Iron")),(OR((H700="Non-Lead"),(H700="Copper"),(H700="Galvanized"),(H700="Plastic"),(H700="Ductile Iron"),(H700="Cast Iron")))),"Non-lead",IF(OR(AND(OR(G700="Non-lead",G700="Copper",G700="Galvanized",G700="Plastic",G700="Ductile Iron",G700="Cast Iron",G700="Unknown"),(H700="Unknown")),(AND(OR(H700="Non-lead",H700="Copper",H700="Galvanized",H700="Plastic",H700="Ductile Iron",H700="Cast Iron"),(G700="Unknown")))),"Unknown",""))))</f>
        <v>Non-lead</v>
      </c>
      <c r="G700" s="12" t="s">
        <v>5109</v>
      </c>
      <c r="H700" s="12" t="s">
        <v>5109</v>
      </c>
      <c r="I700" s="12" t="s">
        <v>76</v>
      </c>
      <c r="K700" s="12" t="s">
        <v>5091</v>
      </c>
      <c r="L700" s="12" t="s">
        <v>5102</v>
      </c>
      <c r="M700" s="12" t="s">
        <v>5096</v>
      </c>
      <c r="O700" s="12" t="s">
        <v>5162</v>
      </c>
      <c r="P700" s="12" t="s">
        <v>5296</v>
      </c>
      <c r="Q700" s="12">
        <v>2005</v>
      </c>
      <c r="R700" s="12">
        <v>16</v>
      </c>
    </row>
    <row r="701" spans="1:18" s="12" customFormat="1" ht="30" x14ac:dyDescent="0.25">
      <c r="A701" s="12" t="s">
        <v>3146</v>
      </c>
      <c r="B701" s="12" t="s">
        <v>3147</v>
      </c>
      <c r="C701" s="12">
        <v>6</v>
      </c>
      <c r="D701" s="12">
        <v>6</v>
      </c>
      <c r="E701" s="12" t="s">
        <v>3106</v>
      </c>
      <c r="F701" s="20" t="str">
        <f>IF(OR((G701="Lead"),(H701="Lead")),"Lead",IF(OR((G701="GRR"),(H701="GRR")),"GRR",IF(AND(OR((G701="Non-Lead"),(G701="Copper"),(G701="Galvanized"),(G701="Plastic"),(G701="Ductile Iron"),(G701="Cast Iron")),(OR((H701="Non-Lead"),(H701="Copper"),(H701="Galvanized"),(H701="Plastic"),(H701="Ductile Iron"),(H701="Cast Iron")))),"Non-lead",IF(OR(AND(OR(G701="Non-lead",G701="Copper",G701="Galvanized",G701="Plastic",G701="Ductile Iron",G701="Cast Iron",G701="Unknown"),(H701="Unknown")),(AND(OR(H701="Non-lead",H701="Copper",H701="Galvanized",H701="Plastic",H701="Ductile Iron",H701="Cast Iron"),(G701="Unknown")))),"Unknown",""))))</f>
        <v>Non-lead</v>
      </c>
      <c r="G701" s="12" t="s">
        <v>5109</v>
      </c>
      <c r="H701" s="12" t="s">
        <v>5109</v>
      </c>
      <c r="I701" s="12" t="s">
        <v>76</v>
      </c>
      <c r="K701" s="12" t="s">
        <v>5091</v>
      </c>
      <c r="L701" s="12" t="s">
        <v>5102</v>
      </c>
      <c r="M701" s="12" t="s">
        <v>5096</v>
      </c>
      <c r="O701" s="12" t="s">
        <v>5162</v>
      </c>
      <c r="P701" s="12" t="s">
        <v>5296</v>
      </c>
      <c r="Q701" s="12">
        <v>2005</v>
      </c>
      <c r="R701" s="12">
        <v>16</v>
      </c>
    </row>
    <row r="702" spans="1:18" s="12" customFormat="1" ht="30" x14ac:dyDescent="0.25">
      <c r="A702" s="12" t="s">
        <v>3148</v>
      </c>
      <c r="B702" s="12" t="s">
        <v>3149</v>
      </c>
      <c r="C702" s="12">
        <v>3</v>
      </c>
      <c r="D702" s="12">
        <v>2</v>
      </c>
      <c r="E702" s="12" t="s">
        <v>3106</v>
      </c>
      <c r="F702" s="20" t="str">
        <f>IF(OR((G702="Lead"),(H702="Lead")),"Lead",IF(OR((G702="GRR"),(H702="GRR")),"GRR",IF(AND(OR((G702="Non-Lead"),(G702="Copper"),(G702="Galvanized"),(G702="Plastic"),(G702="Ductile Iron"),(G702="Cast Iron")),(OR((H702="Non-Lead"),(H702="Copper"),(H702="Galvanized"),(H702="Plastic"),(H702="Ductile Iron"),(H702="Cast Iron")))),"Non-lead",IF(OR(AND(OR(G702="Non-lead",G702="Copper",G702="Galvanized",G702="Plastic",G702="Ductile Iron",G702="Cast Iron",G702="Unknown"),(H702="Unknown")),(AND(OR(H702="Non-lead",H702="Copper",H702="Galvanized",H702="Plastic",H702="Ductile Iron",H702="Cast Iron"),(G702="Unknown")))),"Unknown",""))))</f>
        <v>Non-lead</v>
      </c>
      <c r="G702" s="12" t="s">
        <v>5109</v>
      </c>
      <c r="H702" s="12" t="s">
        <v>5109</v>
      </c>
      <c r="I702" s="12" t="s">
        <v>76</v>
      </c>
      <c r="K702" s="12" t="s">
        <v>5091</v>
      </c>
      <c r="L702" s="12" t="s">
        <v>5102</v>
      </c>
      <c r="M702" s="12" t="s">
        <v>5096</v>
      </c>
      <c r="O702" s="12" t="s">
        <v>5162</v>
      </c>
      <c r="P702" s="12" t="s">
        <v>5296</v>
      </c>
      <c r="Q702" s="12">
        <v>2006</v>
      </c>
      <c r="R702" s="12">
        <v>16</v>
      </c>
    </row>
    <row r="703" spans="1:18" s="12" customFormat="1" ht="30" x14ac:dyDescent="0.25">
      <c r="A703" s="12" t="s">
        <v>3150</v>
      </c>
      <c r="B703" s="12" t="s">
        <v>3151</v>
      </c>
      <c r="C703" s="12">
        <v>4</v>
      </c>
      <c r="D703" s="12">
        <v>2</v>
      </c>
      <c r="E703" s="12" t="s">
        <v>3106</v>
      </c>
      <c r="F703" s="20" t="str">
        <f>IF(OR((G703="Lead"),(H703="Lead")),"Lead",IF(OR((G703="GRR"),(H703="GRR")),"GRR",IF(AND(OR((G703="Non-Lead"),(G703="Copper"),(G703="Galvanized"),(G703="Plastic"),(G703="Ductile Iron"),(G703="Cast Iron")),(OR((H703="Non-Lead"),(H703="Copper"),(H703="Galvanized"),(H703="Plastic"),(H703="Ductile Iron"),(H703="Cast Iron")))),"Non-lead",IF(OR(AND(OR(G703="Non-lead",G703="Copper",G703="Galvanized",G703="Plastic",G703="Ductile Iron",G703="Cast Iron",G703="Unknown"),(H703="Unknown")),(AND(OR(H703="Non-lead",H703="Copper",H703="Galvanized",H703="Plastic",H703="Ductile Iron",H703="Cast Iron"),(G703="Unknown")))),"Unknown",""))))</f>
        <v>Non-lead</v>
      </c>
      <c r="G703" s="12" t="s">
        <v>5109</v>
      </c>
      <c r="H703" s="12" t="s">
        <v>5109</v>
      </c>
      <c r="I703" s="12" t="s">
        <v>76</v>
      </c>
      <c r="K703" s="12" t="s">
        <v>5091</v>
      </c>
      <c r="L703" s="12" t="s">
        <v>5102</v>
      </c>
      <c r="M703" s="12" t="s">
        <v>5096</v>
      </c>
      <c r="O703" s="12" t="s">
        <v>5162</v>
      </c>
      <c r="P703" s="12" t="s">
        <v>5296</v>
      </c>
      <c r="Q703" s="12">
        <v>2006</v>
      </c>
      <c r="R703" s="12">
        <v>16</v>
      </c>
    </row>
    <row r="704" spans="1:18" s="12" customFormat="1" ht="30" x14ac:dyDescent="0.25">
      <c r="A704" s="12" t="s">
        <v>3152</v>
      </c>
      <c r="B704" s="12" t="s">
        <v>3153</v>
      </c>
      <c r="C704" s="12">
        <v>7</v>
      </c>
      <c r="D704" s="12">
        <v>2</v>
      </c>
      <c r="E704" s="12" t="s">
        <v>3106</v>
      </c>
      <c r="F704" s="20" t="str">
        <f>IF(OR((G704="Lead"),(H704="Lead")),"Lead",IF(OR((G704="GRR"),(H704="GRR")),"GRR",IF(AND(OR((G704="Non-Lead"),(G704="Copper"),(G704="Galvanized"),(G704="Plastic"),(G704="Ductile Iron"),(G704="Cast Iron")),(OR((H704="Non-Lead"),(H704="Copper"),(H704="Galvanized"),(H704="Plastic"),(H704="Ductile Iron"),(H704="Cast Iron")))),"Non-lead",IF(OR(AND(OR(G704="Non-lead",G704="Copper",G704="Galvanized",G704="Plastic",G704="Ductile Iron",G704="Cast Iron",G704="Unknown"),(H704="Unknown")),(AND(OR(H704="Non-lead",H704="Copper",H704="Galvanized",H704="Plastic",H704="Ductile Iron",H704="Cast Iron"),(G704="Unknown")))),"Unknown",""))))</f>
        <v>Non-lead</v>
      </c>
      <c r="G704" s="12" t="s">
        <v>5109</v>
      </c>
      <c r="H704" s="12" t="s">
        <v>5109</v>
      </c>
      <c r="I704" s="12" t="s">
        <v>76</v>
      </c>
      <c r="K704" s="12" t="s">
        <v>5091</v>
      </c>
      <c r="L704" s="12" t="s">
        <v>5102</v>
      </c>
      <c r="M704" s="12" t="s">
        <v>5096</v>
      </c>
      <c r="O704" s="12" t="s">
        <v>5162</v>
      </c>
      <c r="P704" s="12" t="s">
        <v>5296</v>
      </c>
      <c r="Q704" s="12">
        <v>2007</v>
      </c>
      <c r="R704" s="12">
        <v>16</v>
      </c>
    </row>
    <row r="705" spans="1:18" s="12" customFormat="1" ht="30" x14ac:dyDescent="0.25">
      <c r="A705" s="12" t="s">
        <v>3154</v>
      </c>
      <c r="B705" s="12" t="s">
        <v>3155</v>
      </c>
      <c r="C705" s="12">
        <v>8</v>
      </c>
      <c r="D705" s="12">
        <v>1</v>
      </c>
      <c r="E705" s="12" t="s">
        <v>3106</v>
      </c>
      <c r="F705" s="20" t="str">
        <f>IF(OR((G705="Lead"),(H705="Lead")),"Lead",IF(OR((G705="GRR"),(H705="GRR")),"GRR",IF(AND(OR((G705="Non-Lead"),(G705="Copper"),(G705="Galvanized"),(G705="Plastic"),(G705="Ductile Iron"),(G705="Cast Iron")),(OR((H705="Non-Lead"),(H705="Copper"),(H705="Galvanized"),(H705="Plastic"),(H705="Ductile Iron"),(H705="Cast Iron")))),"Non-lead",IF(OR(AND(OR(G705="Non-lead",G705="Copper",G705="Galvanized",G705="Plastic",G705="Ductile Iron",G705="Cast Iron",G705="Unknown"),(H705="Unknown")),(AND(OR(H705="Non-lead",H705="Copper",H705="Galvanized",H705="Plastic",H705="Ductile Iron",H705="Cast Iron"),(G705="Unknown")))),"Unknown",""))))</f>
        <v>Non-lead</v>
      </c>
      <c r="G705" s="12" t="s">
        <v>5109</v>
      </c>
      <c r="H705" s="12" t="s">
        <v>5109</v>
      </c>
      <c r="I705" s="12" t="s">
        <v>76</v>
      </c>
      <c r="K705" s="12" t="s">
        <v>5091</v>
      </c>
      <c r="L705" s="12" t="s">
        <v>5102</v>
      </c>
      <c r="M705" s="12" t="s">
        <v>5096</v>
      </c>
      <c r="O705" s="12" t="s">
        <v>5162</v>
      </c>
      <c r="P705" s="12" t="s">
        <v>5296</v>
      </c>
      <c r="Q705" s="12">
        <v>2015</v>
      </c>
      <c r="R705" s="12">
        <v>16</v>
      </c>
    </row>
    <row r="706" spans="1:18" s="12" customFormat="1" ht="30" x14ac:dyDescent="0.25">
      <c r="A706" s="12" t="s">
        <v>3156</v>
      </c>
      <c r="B706" s="12" t="s">
        <v>3157</v>
      </c>
      <c r="C706" s="12">
        <v>2</v>
      </c>
      <c r="D706" s="12">
        <v>1</v>
      </c>
      <c r="E706" s="12" t="s">
        <v>3106</v>
      </c>
      <c r="F706" s="20" t="str">
        <f>IF(OR((G706="Lead"),(H706="Lead")),"Lead",IF(OR((G706="GRR"),(H706="GRR")),"GRR",IF(AND(OR((G706="Non-Lead"),(G706="Copper"),(G706="Galvanized"),(G706="Plastic"),(G706="Ductile Iron"),(G706="Cast Iron")),(OR((H706="Non-Lead"),(H706="Copper"),(H706="Galvanized"),(H706="Plastic"),(H706="Ductile Iron"),(H706="Cast Iron")))),"Non-lead",IF(OR(AND(OR(G706="Non-lead",G706="Copper",G706="Galvanized",G706="Plastic",G706="Ductile Iron",G706="Cast Iron",G706="Unknown"),(H706="Unknown")),(AND(OR(H706="Non-lead",H706="Copper",H706="Galvanized",H706="Plastic",H706="Ductile Iron",H706="Cast Iron"),(G706="Unknown")))),"Unknown",""))))</f>
        <v>Non-lead</v>
      </c>
      <c r="G706" s="12" t="s">
        <v>5109</v>
      </c>
      <c r="H706" s="12" t="s">
        <v>5109</v>
      </c>
      <c r="I706" s="12" t="s">
        <v>76</v>
      </c>
      <c r="K706" s="12" t="s">
        <v>5091</v>
      </c>
      <c r="L706" s="12" t="s">
        <v>5102</v>
      </c>
      <c r="M706" s="12" t="s">
        <v>5096</v>
      </c>
      <c r="O706" s="12" t="s">
        <v>5162</v>
      </c>
      <c r="P706" s="12" t="s">
        <v>5296</v>
      </c>
      <c r="Q706" s="12">
        <v>2016</v>
      </c>
      <c r="R706" s="12">
        <v>16</v>
      </c>
    </row>
    <row r="707" spans="1:18" s="12" customFormat="1" ht="30" x14ac:dyDescent="0.25">
      <c r="A707" s="12" t="s">
        <v>3158</v>
      </c>
      <c r="B707" s="12" t="s">
        <v>3159</v>
      </c>
      <c r="C707" s="12">
        <v>7</v>
      </c>
      <c r="D707" s="12">
        <v>1</v>
      </c>
      <c r="E707" s="12" t="s">
        <v>3106</v>
      </c>
      <c r="F707" s="20" t="str">
        <f>IF(OR((G707="Lead"),(H707="Lead")),"Lead",IF(OR((G707="GRR"),(H707="GRR")),"GRR",IF(AND(OR((G707="Non-Lead"),(G707="Copper"),(G707="Galvanized"),(G707="Plastic"),(G707="Ductile Iron"),(G707="Cast Iron")),(OR((H707="Non-Lead"),(H707="Copper"),(H707="Galvanized"),(H707="Plastic"),(H707="Ductile Iron"),(H707="Cast Iron")))),"Non-lead",IF(OR(AND(OR(G707="Non-lead",G707="Copper",G707="Galvanized",G707="Plastic",G707="Ductile Iron",G707="Cast Iron",G707="Unknown"),(H707="Unknown")),(AND(OR(H707="Non-lead",H707="Copper",H707="Galvanized",H707="Plastic",H707="Ductile Iron",H707="Cast Iron"),(G707="Unknown")))),"Unknown",""))))</f>
        <v>Non-lead</v>
      </c>
      <c r="G707" s="12" t="s">
        <v>5109</v>
      </c>
      <c r="H707" s="12" t="s">
        <v>5109</v>
      </c>
      <c r="I707" s="12" t="s">
        <v>76</v>
      </c>
      <c r="K707" s="12" t="s">
        <v>5091</v>
      </c>
      <c r="L707" s="12" t="s">
        <v>5102</v>
      </c>
      <c r="M707" s="12" t="s">
        <v>5096</v>
      </c>
      <c r="O707" s="12" t="s">
        <v>5162</v>
      </c>
      <c r="P707" s="12" t="s">
        <v>5296</v>
      </c>
      <c r="Q707" s="12">
        <v>2021</v>
      </c>
      <c r="R707" s="12">
        <v>16</v>
      </c>
    </row>
    <row r="708" spans="1:18" s="12" customFormat="1" ht="30" x14ac:dyDescent="0.25">
      <c r="A708" s="12" t="s">
        <v>3160</v>
      </c>
      <c r="B708" s="12" t="s">
        <v>3161</v>
      </c>
      <c r="C708" s="12">
        <v>4</v>
      </c>
      <c r="E708" s="12" t="s">
        <v>3162</v>
      </c>
      <c r="F708" s="20" t="str">
        <f>IF(OR((G708="Lead"),(H708="Lead")),"Lead",IF(OR((G708="GRR"),(H708="GRR")),"GRR",IF(AND(OR((G708="Non-Lead"),(G708="Copper"),(G708="Galvanized"),(G708="Plastic"),(G708="Ductile Iron"),(G708="Cast Iron")),(OR((H708="Non-Lead"),(H708="Copper"),(H708="Galvanized"),(H708="Plastic"),(H708="Ductile Iron"),(H708="Cast Iron")))),"Non-lead",IF(OR(AND(OR(G708="Non-lead",G708="Copper",G708="Galvanized",G708="Plastic",G708="Ductile Iron",G708="Cast Iron",G708="Unknown"),(H708="Unknown")),(AND(OR(H708="Non-lead",H708="Copper",H708="Galvanized",H708="Plastic",H708="Ductile Iron",H708="Cast Iron"),(G708="Unknown")))),"Unknown",""))))</f>
        <v>Non-lead</v>
      </c>
      <c r="G708" s="12" t="s">
        <v>5089</v>
      </c>
      <c r="H708" s="12" t="s">
        <v>5095</v>
      </c>
      <c r="I708" s="12" t="s">
        <v>76</v>
      </c>
      <c r="K708" s="12" t="s">
        <v>5091</v>
      </c>
      <c r="L708" s="12" t="s">
        <v>5102</v>
      </c>
      <c r="M708" s="12" t="s">
        <v>5096</v>
      </c>
      <c r="P708" s="12" t="s">
        <v>5297</v>
      </c>
      <c r="Q708" s="12">
        <v>2019</v>
      </c>
      <c r="R708" s="12">
        <v>7</v>
      </c>
    </row>
    <row r="709" spans="1:18" s="12" customFormat="1" ht="30" x14ac:dyDescent="0.25">
      <c r="A709" s="12" t="s">
        <v>3163</v>
      </c>
      <c r="B709" s="12" t="s">
        <v>3164</v>
      </c>
      <c r="C709" s="12">
        <v>20</v>
      </c>
      <c r="D709" s="12">
        <v>2</v>
      </c>
      <c r="E709" s="12" t="s">
        <v>3165</v>
      </c>
      <c r="F709" s="20" t="str">
        <f>IF(OR((G709="Lead"),(H709="Lead")),"Lead",IF(OR((G709="GRR"),(H709="GRR")),"GRR",IF(AND(OR((G709="Non-Lead"),(G709="Copper"),(G709="Galvanized"),(G709="Plastic"),(G709="Ductile Iron"),(G709="Cast Iron")),(OR((H709="Non-Lead"),(H709="Copper"),(H709="Galvanized"),(H709="Plastic"),(H709="Ductile Iron"),(H709="Cast Iron")))),"Non-lead",IF(OR(AND(OR(G709="Non-lead",G709="Copper",G709="Galvanized",G709="Plastic",G709="Ductile Iron",G709="Cast Iron",G709="Unknown"),(H709="Unknown")),(AND(OR(H709="Non-lead",H709="Copper",H709="Galvanized",H709="Plastic",H709="Ductile Iron",H709="Cast Iron"),(G709="Unknown")))),"Unknown",""))))</f>
        <v>Non-lead</v>
      </c>
      <c r="G709" s="12" t="s">
        <v>5089</v>
      </c>
      <c r="H709" s="12" t="s">
        <v>5095</v>
      </c>
      <c r="I709" s="12" t="s">
        <v>76</v>
      </c>
      <c r="K709" s="12" t="s">
        <v>5091</v>
      </c>
      <c r="L709" s="12" t="s">
        <v>5102</v>
      </c>
      <c r="M709" s="12" t="s">
        <v>5096</v>
      </c>
      <c r="P709" s="12" t="s">
        <v>5103</v>
      </c>
      <c r="Q709" s="12">
        <v>1947</v>
      </c>
      <c r="R709" s="12">
        <v>11</v>
      </c>
    </row>
    <row r="710" spans="1:18" s="12" customFormat="1" ht="30" x14ac:dyDescent="0.25">
      <c r="A710" s="12" t="s">
        <v>3166</v>
      </c>
      <c r="B710" s="12" t="s">
        <v>3167</v>
      </c>
      <c r="C710" s="12">
        <v>13</v>
      </c>
      <c r="D710" s="12">
        <v>1</v>
      </c>
      <c r="E710" s="12" t="s">
        <v>3165</v>
      </c>
      <c r="F710" s="20" t="str">
        <f>IF(OR((G710="Lead"),(H710="Lead")),"Lead",IF(OR((G710="GRR"),(H710="GRR")),"GRR",IF(AND(OR((G710="Non-Lead"),(G710="Copper"),(G710="Galvanized"),(G710="Plastic"),(G710="Ductile Iron"),(G710="Cast Iron")),(OR((H710="Non-Lead"),(H710="Copper"),(H710="Galvanized"),(H710="Plastic"),(H710="Ductile Iron"),(H710="Cast Iron")))),"Non-lead",IF(OR(AND(OR(G710="Non-lead",G710="Copper",G710="Galvanized",G710="Plastic",G710="Ductile Iron",G710="Cast Iron",G710="Unknown"),(H710="Unknown")),(AND(OR(H710="Non-lead",H710="Copper",H710="Galvanized",H710="Plastic",H710="Ductile Iron",H710="Cast Iron"),(G710="Unknown")))),"Unknown",""))))</f>
        <v>Non-lead</v>
      </c>
      <c r="G710" s="12" t="s">
        <v>5109</v>
      </c>
      <c r="H710" s="12" t="s">
        <v>5089</v>
      </c>
      <c r="I710" s="12" t="s">
        <v>76</v>
      </c>
      <c r="K710" s="12" t="s">
        <v>5091</v>
      </c>
      <c r="L710" s="12" t="s">
        <v>5113</v>
      </c>
      <c r="M710" s="12" t="s">
        <v>5096</v>
      </c>
      <c r="Q710" s="12">
        <v>1951</v>
      </c>
      <c r="R710" s="12">
        <v>11</v>
      </c>
    </row>
    <row r="711" spans="1:18" s="12" customFormat="1" ht="30" x14ac:dyDescent="0.25">
      <c r="A711" s="12" t="s">
        <v>3168</v>
      </c>
      <c r="B711" s="12" t="s">
        <v>3169</v>
      </c>
      <c r="C711" s="12">
        <v>19</v>
      </c>
      <c r="D711" s="12">
        <v>2</v>
      </c>
      <c r="E711" s="12" t="s">
        <v>3165</v>
      </c>
      <c r="F711" s="20" t="str">
        <f>IF(OR((G711="Lead"),(H711="Lead")),"Lead",IF(OR((G711="GRR"),(H711="GRR")),"GRR",IF(AND(OR((G711="Non-Lead"),(G711="Copper"),(G711="Galvanized"),(G711="Plastic"),(G711="Ductile Iron"),(G711="Cast Iron")),(OR((H711="Non-Lead"),(H711="Copper"),(H711="Galvanized"),(H711="Plastic"),(H711="Ductile Iron"),(H711="Cast Iron")))),"Non-lead",IF(OR(AND(OR(G711="Non-lead",G711="Copper",G711="Galvanized",G711="Plastic",G711="Ductile Iron",G711="Cast Iron",G711="Unknown"),(H711="Unknown")),(AND(OR(H711="Non-lead",H711="Copper",H711="Galvanized",H711="Plastic",H711="Ductile Iron",H711="Cast Iron"),(G711="Unknown")))),"Unknown",""))))</f>
        <v>Non-lead</v>
      </c>
      <c r="G711" s="12" t="s">
        <v>5089</v>
      </c>
      <c r="H711" s="12" t="s">
        <v>5095</v>
      </c>
      <c r="I711" s="12" t="s">
        <v>76</v>
      </c>
      <c r="K711" s="12" t="s">
        <v>5091</v>
      </c>
      <c r="L711" s="12" t="s">
        <v>5102</v>
      </c>
      <c r="M711" s="12" t="s">
        <v>5096</v>
      </c>
      <c r="P711" s="12" t="s">
        <v>5213</v>
      </c>
      <c r="Q711" s="12">
        <v>1971</v>
      </c>
      <c r="R711" s="12">
        <v>11</v>
      </c>
    </row>
    <row r="712" spans="1:18" s="12" customFormat="1" ht="30" x14ac:dyDescent="0.25">
      <c r="A712" s="12" t="s">
        <v>3170</v>
      </c>
      <c r="B712" s="12" t="s">
        <v>3171</v>
      </c>
      <c r="C712" s="12">
        <v>20</v>
      </c>
      <c r="D712" s="12">
        <v>2</v>
      </c>
      <c r="E712" s="12" t="s">
        <v>3165</v>
      </c>
      <c r="F712" s="20" t="str">
        <f>IF(OR((G712="Lead"),(H712="Lead")),"Lead",IF(OR((G712="GRR"),(H712="GRR")),"GRR",IF(AND(OR((G712="Non-Lead"),(G712="Copper"),(G712="Galvanized"),(G712="Plastic"),(G712="Ductile Iron"),(G712="Cast Iron")),(OR((H712="Non-Lead"),(H712="Copper"),(H712="Galvanized"),(H712="Plastic"),(H712="Ductile Iron"),(H712="Cast Iron")))),"Non-lead",IF(OR(AND(OR(G712="Non-lead",G712="Copper",G712="Galvanized",G712="Plastic",G712="Ductile Iron",G712="Cast Iron",G712="Unknown"),(H712="Unknown")),(AND(OR(H712="Non-lead",H712="Copper",H712="Galvanized",H712="Plastic",H712="Ductile Iron",H712="Cast Iron"),(G712="Unknown")))),"Unknown",""))))</f>
        <v>Non-lead</v>
      </c>
      <c r="G712" s="12" t="s">
        <v>5089</v>
      </c>
      <c r="H712" s="12" t="s">
        <v>5095</v>
      </c>
      <c r="I712" s="12" t="s">
        <v>76</v>
      </c>
      <c r="K712" s="12" t="s">
        <v>5091</v>
      </c>
      <c r="L712" s="12" t="s">
        <v>5102</v>
      </c>
      <c r="M712" s="12" t="s">
        <v>5096</v>
      </c>
      <c r="P712" s="12" t="s">
        <v>5298</v>
      </c>
      <c r="Q712" s="12">
        <v>1980</v>
      </c>
      <c r="R712" s="12">
        <v>11</v>
      </c>
    </row>
    <row r="713" spans="1:18" s="12" customFormat="1" ht="30" x14ac:dyDescent="0.25">
      <c r="A713" s="12" t="s">
        <v>3172</v>
      </c>
      <c r="B713" s="12" t="s">
        <v>3173</v>
      </c>
      <c r="C713" s="12" t="s">
        <v>841</v>
      </c>
      <c r="D713" s="12" t="s">
        <v>3174</v>
      </c>
      <c r="E713" s="12" t="s">
        <v>3165</v>
      </c>
      <c r="F713" s="20" t="str">
        <f>IF(OR((G713="Lead"),(H713="Lead")),"Lead",IF(OR((G713="GRR"),(H713="GRR")),"GRR",IF(AND(OR((G713="Non-Lead"),(G713="Copper"),(G713="Galvanized"),(G713="Plastic"),(G713="Ductile Iron"),(G713="Cast Iron")),(OR((H713="Non-Lead"),(H713="Copper"),(H713="Galvanized"),(H713="Plastic"),(H713="Ductile Iron"),(H713="Cast Iron")))),"Non-lead",IF(OR(AND(OR(G713="Non-lead",G713="Copper",G713="Galvanized",G713="Plastic",G713="Ductile Iron",G713="Cast Iron",G713="Unknown"),(H713="Unknown")),(AND(OR(H713="Non-lead",H713="Copper",H713="Galvanized",H713="Plastic",H713="Ductile Iron",H713="Cast Iron"),(G713="Unknown")))),"Unknown",""))))</f>
        <v>Non-lead</v>
      </c>
      <c r="G713" s="12" t="s">
        <v>5089</v>
      </c>
      <c r="H713" s="12" t="s">
        <v>5089</v>
      </c>
      <c r="I713" s="12" t="s">
        <v>76</v>
      </c>
      <c r="K713" s="12" t="s">
        <v>5091</v>
      </c>
      <c r="L713" s="12" t="s">
        <v>5110</v>
      </c>
      <c r="M713" s="12" t="s">
        <v>5092</v>
      </c>
      <c r="P713" s="12" t="s">
        <v>5299</v>
      </c>
      <c r="Q713" s="12">
        <v>1983</v>
      </c>
      <c r="R713" s="12">
        <v>51</v>
      </c>
    </row>
    <row r="714" spans="1:18" s="12" customFormat="1" ht="30" x14ac:dyDescent="0.25">
      <c r="A714" s="12" t="s">
        <v>3175</v>
      </c>
      <c r="B714" s="12" t="s">
        <v>3176</v>
      </c>
      <c r="C714" s="12" t="s">
        <v>237</v>
      </c>
      <c r="D714" s="12">
        <v>1</v>
      </c>
      <c r="E714" s="12" t="s">
        <v>3165</v>
      </c>
      <c r="F714" s="20" t="str">
        <f>IF(OR((G714="Lead"),(H714="Lead")),"Lead",IF(OR((G714="GRR"),(H714="GRR")),"GRR",IF(AND(OR((G714="Non-Lead"),(G714="Copper"),(G714="Galvanized"),(G714="Plastic"),(G714="Ductile Iron"),(G714="Cast Iron")),(OR((H714="Non-Lead"),(H714="Copper"),(H714="Galvanized"),(H714="Plastic"),(H714="Ductile Iron"),(H714="Cast Iron")))),"Non-lead",IF(OR(AND(OR(G714="Non-lead",G714="Copper",G714="Galvanized",G714="Plastic",G714="Ductile Iron",G714="Cast Iron",G714="Unknown"),(H714="Unknown")),(AND(OR(H714="Non-lead",H714="Copper",H714="Galvanized",H714="Plastic",H714="Ductile Iron",H714="Cast Iron"),(G714="Unknown")))),"Unknown",""))))</f>
        <v>Non-lead</v>
      </c>
      <c r="G714" s="12" t="s">
        <v>5109</v>
      </c>
      <c r="H714" s="12" t="s">
        <v>5109</v>
      </c>
      <c r="I714" s="12" t="s">
        <v>76</v>
      </c>
      <c r="K714" s="12" t="s">
        <v>5091</v>
      </c>
      <c r="L714" s="12" t="s">
        <v>5113</v>
      </c>
      <c r="M714" s="12" t="s">
        <v>5096</v>
      </c>
      <c r="P714" s="12" t="s">
        <v>5133</v>
      </c>
      <c r="Q714" s="12">
        <v>1991</v>
      </c>
      <c r="R714" s="12">
        <v>11</v>
      </c>
    </row>
    <row r="715" spans="1:18" s="12" customFormat="1" ht="30" x14ac:dyDescent="0.25">
      <c r="A715" s="12" t="s">
        <v>3177</v>
      </c>
      <c r="B715" s="12" t="s">
        <v>3178</v>
      </c>
      <c r="C715" s="12" t="s">
        <v>259</v>
      </c>
      <c r="D715" s="12">
        <v>1</v>
      </c>
      <c r="E715" s="12" t="s">
        <v>3165</v>
      </c>
      <c r="F715" s="20" t="str">
        <f>IF(OR((G715="Lead"),(H715="Lead")),"Lead",IF(OR((G715="GRR"),(H715="GRR")),"GRR",IF(AND(OR((G715="Non-Lead"),(G715="Copper"),(G715="Galvanized"),(G715="Plastic"),(G715="Ductile Iron"),(G715="Cast Iron")),(OR((H715="Non-Lead"),(H715="Copper"),(H715="Galvanized"),(H715="Plastic"),(H715="Ductile Iron"),(H715="Cast Iron")))),"Non-lead",IF(OR(AND(OR(G715="Non-lead",G715="Copper",G715="Galvanized",G715="Plastic",G715="Ductile Iron",G715="Cast Iron",G715="Unknown"),(H715="Unknown")),(AND(OR(H715="Non-lead",H715="Copper",H715="Galvanized",H715="Plastic",H715="Ductile Iron",H715="Cast Iron"),(G715="Unknown")))),"Unknown",""))))</f>
        <v>Non-lead</v>
      </c>
      <c r="G715" s="12" t="s">
        <v>5089</v>
      </c>
      <c r="H715" s="12" t="s">
        <v>5109</v>
      </c>
      <c r="I715" s="12" t="s">
        <v>76</v>
      </c>
      <c r="K715" s="12" t="s">
        <v>5091</v>
      </c>
      <c r="L715" s="12" t="s">
        <v>5113</v>
      </c>
      <c r="M715" s="12" t="s">
        <v>5096</v>
      </c>
      <c r="P715" s="12" t="s">
        <v>5133</v>
      </c>
      <c r="Q715" s="12">
        <v>1993</v>
      </c>
      <c r="R715" s="12">
        <v>11</v>
      </c>
    </row>
    <row r="716" spans="1:18" s="12" customFormat="1" ht="30" x14ac:dyDescent="0.25">
      <c r="A716" s="12" t="s">
        <v>3179</v>
      </c>
      <c r="B716" s="12" t="s">
        <v>3180</v>
      </c>
      <c r="C716" s="12">
        <v>28</v>
      </c>
      <c r="D716" s="12">
        <v>2</v>
      </c>
      <c r="E716" s="12" t="s">
        <v>3165</v>
      </c>
      <c r="F716" s="20" t="str">
        <f>IF(OR((G716="Lead"),(H716="Lead")),"Lead",IF(OR((G716="GRR"),(H716="GRR")),"GRR",IF(AND(OR((G716="Non-Lead"),(G716="Copper"),(G716="Galvanized"),(G716="Plastic"),(G716="Ductile Iron"),(G716="Cast Iron")),(OR((H716="Non-Lead"),(H716="Copper"),(H716="Galvanized"),(H716="Plastic"),(H716="Ductile Iron"),(H716="Cast Iron")))),"Non-lead",IF(OR(AND(OR(G716="Non-lead",G716="Copper",G716="Galvanized",G716="Plastic",G716="Ductile Iron",G716="Cast Iron",G716="Unknown"),(H716="Unknown")),(AND(OR(H716="Non-lead",H716="Copper",H716="Galvanized",H716="Plastic",H716="Ductile Iron",H716="Cast Iron"),(G716="Unknown")))),"Unknown",""))))</f>
        <v>Non-lead</v>
      </c>
      <c r="G716" s="12" t="s">
        <v>5109</v>
      </c>
      <c r="H716" s="12" t="s">
        <v>5109</v>
      </c>
      <c r="I716" s="12" t="s">
        <v>76</v>
      </c>
      <c r="K716" s="12" t="s">
        <v>5091</v>
      </c>
      <c r="L716" s="12" t="s">
        <v>5113</v>
      </c>
      <c r="M716" s="12" t="s">
        <v>5096</v>
      </c>
      <c r="P716" s="12" t="s">
        <v>5133</v>
      </c>
      <c r="Q716" s="12">
        <v>1997</v>
      </c>
      <c r="R716" s="12">
        <v>11</v>
      </c>
    </row>
    <row r="717" spans="1:18" s="12" customFormat="1" ht="30" x14ac:dyDescent="0.25">
      <c r="A717" s="12" t="s">
        <v>3181</v>
      </c>
      <c r="B717" s="12" t="s">
        <v>3182</v>
      </c>
      <c r="C717" s="12">
        <v>3</v>
      </c>
      <c r="D717" s="12">
        <v>1</v>
      </c>
      <c r="E717" s="12" t="s">
        <v>3165</v>
      </c>
      <c r="F717" s="20" t="str">
        <f>IF(OR((G717="Lead"),(H717="Lead")),"Lead",IF(OR((G717="GRR"),(H717="GRR")),"GRR",IF(AND(OR((G717="Non-Lead"),(G717="Copper"),(G717="Galvanized"),(G717="Plastic"),(G717="Ductile Iron"),(G717="Cast Iron")),(OR((H717="Non-Lead"),(H717="Copper"),(H717="Galvanized"),(H717="Plastic"),(H717="Ductile Iron"),(H717="Cast Iron")))),"Non-lead",IF(OR(AND(OR(G717="Non-lead",G717="Copper",G717="Galvanized",G717="Plastic",G717="Ductile Iron",G717="Cast Iron",G717="Unknown"),(H717="Unknown")),(AND(OR(H717="Non-lead",H717="Copper",H717="Galvanized",H717="Plastic",H717="Ductile Iron",H717="Cast Iron"),(G717="Unknown")))),"Unknown",""))))</f>
        <v>Non-lead</v>
      </c>
      <c r="G717" s="12" t="s">
        <v>5089</v>
      </c>
      <c r="H717" s="12" t="s">
        <v>5109</v>
      </c>
      <c r="I717" s="12" t="s">
        <v>76</v>
      </c>
      <c r="K717" s="12" t="s">
        <v>5091</v>
      </c>
      <c r="L717" s="12" t="s">
        <v>5102</v>
      </c>
      <c r="M717" s="12" t="s">
        <v>5096</v>
      </c>
      <c r="Q717" s="12">
        <v>1997</v>
      </c>
      <c r="R717" s="12">
        <v>11</v>
      </c>
    </row>
    <row r="718" spans="1:18" s="12" customFormat="1" ht="30" x14ac:dyDescent="0.25">
      <c r="A718" s="12" t="s">
        <v>3183</v>
      </c>
      <c r="B718" s="12" t="s">
        <v>3184</v>
      </c>
      <c r="C718" s="12">
        <v>25</v>
      </c>
      <c r="D718" s="12">
        <v>2</v>
      </c>
      <c r="E718" s="12" t="s">
        <v>3165</v>
      </c>
      <c r="F718" s="20" t="str">
        <f>IF(OR((G718="Lead"),(H718="Lead")),"Lead",IF(OR((G718="GRR"),(H718="GRR")),"GRR",IF(AND(OR((G718="Non-Lead"),(G718="Copper"),(G718="Galvanized"),(G718="Plastic"),(G718="Ductile Iron"),(G718="Cast Iron")),(OR((H718="Non-Lead"),(H718="Copper"),(H718="Galvanized"),(H718="Plastic"),(H718="Ductile Iron"),(H718="Cast Iron")))),"Non-lead",IF(OR(AND(OR(G718="Non-lead",G718="Copper",G718="Galvanized",G718="Plastic",G718="Ductile Iron",G718="Cast Iron",G718="Unknown"),(H718="Unknown")),(AND(OR(H718="Non-lead",H718="Copper",H718="Galvanized",H718="Plastic",H718="Ductile Iron",H718="Cast Iron"),(G718="Unknown")))),"Unknown",""))))</f>
        <v>Non-lead</v>
      </c>
      <c r="G718" s="12" t="s">
        <v>5109</v>
      </c>
      <c r="H718" s="12" t="s">
        <v>5109</v>
      </c>
      <c r="I718" s="12" t="s">
        <v>76</v>
      </c>
      <c r="K718" s="12" t="s">
        <v>5091</v>
      </c>
      <c r="L718" s="12" t="s">
        <v>5113</v>
      </c>
      <c r="M718" s="12" t="s">
        <v>5096</v>
      </c>
      <c r="P718" s="12" t="s">
        <v>5133</v>
      </c>
      <c r="Q718" s="12">
        <v>2001</v>
      </c>
      <c r="R718" s="12">
        <v>11</v>
      </c>
    </row>
    <row r="719" spans="1:18" s="12" customFormat="1" ht="30" x14ac:dyDescent="0.25">
      <c r="A719" s="12" t="s">
        <v>3185</v>
      </c>
      <c r="B719" s="12" t="s">
        <v>3186</v>
      </c>
      <c r="C719" s="12" t="s">
        <v>503</v>
      </c>
      <c r="D719" s="12">
        <v>1</v>
      </c>
      <c r="E719" s="12" t="s">
        <v>3165</v>
      </c>
      <c r="F719" s="20" t="str">
        <f>IF(OR((G719="Lead"),(H719="Lead")),"Lead",IF(OR((G719="GRR"),(H719="GRR")),"GRR",IF(AND(OR((G719="Non-Lead"),(G719="Copper"),(G719="Galvanized"),(G719="Plastic"),(G719="Ductile Iron"),(G719="Cast Iron")),(OR((H719="Non-Lead"),(H719="Copper"),(H719="Galvanized"),(H719="Plastic"),(H719="Ductile Iron"),(H719="Cast Iron")))),"Non-lead",IF(OR(AND(OR(G719="Non-lead",G719="Copper",G719="Galvanized",G719="Plastic",G719="Ductile Iron",G719="Cast Iron",G719="Unknown"),(H719="Unknown")),(AND(OR(H719="Non-lead",H719="Copper",H719="Galvanized",H719="Plastic",H719="Ductile Iron",H719="Cast Iron"),(G719="Unknown")))),"Unknown",""))))</f>
        <v>Non-lead</v>
      </c>
      <c r="G719" s="12" t="s">
        <v>5089</v>
      </c>
      <c r="H719" s="12" t="s">
        <v>5095</v>
      </c>
      <c r="I719" s="12" t="s">
        <v>76</v>
      </c>
      <c r="K719" s="12" t="s">
        <v>5091</v>
      </c>
      <c r="L719" s="12" t="s">
        <v>5110</v>
      </c>
      <c r="M719" s="12" t="s">
        <v>5096</v>
      </c>
      <c r="P719" s="12" t="s">
        <v>5133</v>
      </c>
      <c r="Q719" s="12">
        <v>2019</v>
      </c>
      <c r="R719" s="12">
        <v>11</v>
      </c>
    </row>
    <row r="720" spans="1:18" s="12" customFormat="1" ht="30" x14ac:dyDescent="0.25">
      <c r="A720" s="12" t="s">
        <v>3187</v>
      </c>
      <c r="B720" s="12" t="s">
        <v>3188</v>
      </c>
      <c r="C720" s="12">
        <v>21</v>
      </c>
      <c r="D720" s="12">
        <v>2</v>
      </c>
      <c r="E720" s="12" t="s">
        <v>3165</v>
      </c>
      <c r="F720" s="20" t="str">
        <f>IF(OR((G720="Lead"),(H720="Lead")),"Lead",IF(OR((G720="GRR"),(H720="GRR")),"GRR",IF(AND(OR((G720="Non-Lead"),(G720="Copper"),(G720="Galvanized"),(G720="Plastic"),(G720="Ductile Iron"),(G720="Cast Iron")),(OR((H720="Non-Lead"),(H720="Copper"),(H720="Galvanized"),(H720="Plastic"),(H720="Ductile Iron"),(H720="Cast Iron")))),"Non-lead",IF(OR(AND(OR(G720="Non-lead",G720="Copper",G720="Galvanized",G720="Plastic",G720="Ductile Iron",G720="Cast Iron",G720="Unknown"),(H720="Unknown")),(AND(OR(H720="Non-lead",H720="Copper",H720="Galvanized",H720="Plastic",H720="Ductile Iron",H720="Cast Iron"),(G720="Unknown")))),"Unknown",""))))</f>
        <v>Non-lead</v>
      </c>
      <c r="G720" s="12" t="s">
        <v>5089</v>
      </c>
      <c r="H720" s="12" t="s">
        <v>5095</v>
      </c>
      <c r="I720" s="12" t="s">
        <v>76</v>
      </c>
      <c r="K720" s="12" t="s">
        <v>5091</v>
      </c>
      <c r="L720" s="12" t="s">
        <v>5102</v>
      </c>
      <c r="M720" s="12" t="s">
        <v>5096</v>
      </c>
      <c r="P720" s="12" t="s">
        <v>5300</v>
      </c>
      <c r="Q720" s="12">
        <v>2020</v>
      </c>
      <c r="R720" s="12">
        <v>11</v>
      </c>
    </row>
    <row r="721" spans="1:18" s="12" customFormat="1" ht="30" x14ac:dyDescent="0.25">
      <c r="A721" s="12" t="s">
        <v>3189</v>
      </c>
      <c r="B721" s="12" t="s">
        <v>3190</v>
      </c>
      <c r="C721" s="12">
        <v>21</v>
      </c>
      <c r="D721" s="12">
        <v>2</v>
      </c>
      <c r="E721" s="12" t="s">
        <v>3165</v>
      </c>
      <c r="F721" s="20" t="str">
        <f>IF(OR((G721="Lead"),(H721="Lead")),"Lead",IF(OR((G721="GRR"),(H721="GRR")),"GRR",IF(AND(OR((G721="Non-Lead"),(G721="Copper"),(G721="Galvanized"),(G721="Plastic"),(G721="Ductile Iron"),(G721="Cast Iron")),(OR((H721="Non-Lead"),(H721="Copper"),(H721="Galvanized"),(H721="Plastic"),(H721="Ductile Iron"),(H721="Cast Iron")))),"Non-lead",IF(OR(AND(OR(G721="Non-lead",G721="Copper",G721="Galvanized",G721="Plastic",G721="Ductile Iron",G721="Cast Iron",G721="Unknown"),(H721="Unknown")),(AND(OR(H721="Non-lead",H721="Copper",H721="Galvanized",H721="Plastic",H721="Ductile Iron",H721="Cast Iron"),(G721="Unknown")))),"Unknown",""))))</f>
        <v>Non-lead</v>
      </c>
      <c r="G721" s="12" t="s">
        <v>5089</v>
      </c>
      <c r="H721" s="12" t="s">
        <v>5095</v>
      </c>
      <c r="I721" s="12" t="s">
        <v>76</v>
      </c>
      <c r="K721" s="12" t="s">
        <v>5091</v>
      </c>
      <c r="L721" s="12" t="s">
        <v>5102</v>
      </c>
      <c r="M721" s="12" t="s">
        <v>5096</v>
      </c>
      <c r="P721" s="12" t="s">
        <v>5301</v>
      </c>
      <c r="Q721" s="12">
        <v>2023</v>
      </c>
      <c r="R721" s="12">
        <v>11</v>
      </c>
    </row>
    <row r="722" spans="1:18" s="12" customFormat="1" ht="45" x14ac:dyDescent="0.25">
      <c r="A722" s="12" t="s">
        <v>3191</v>
      </c>
      <c r="B722" s="12" t="s">
        <v>3192</v>
      </c>
      <c r="D722" s="12">
        <v>3</v>
      </c>
      <c r="E722" s="12" t="s">
        <v>3165</v>
      </c>
      <c r="F722" s="20" t="str">
        <f>IF(OR((G722="Lead"),(H722="Lead")),"Lead",IF(OR((G722="GRR"),(H722="GRR")),"GRR",IF(AND(OR((G722="Non-Lead"),(G722="Copper"),(G722="Galvanized"),(G722="Plastic"),(G722="Ductile Iron"),(G722="Cast Iron")),(OR((H722="Non-Lead"),(H722="Copper"),(H722="Galvanized"),(H722="Plastic"),(H722="Ductile Iron"),(H722="Cast Iron")))),"Non-lead",IF(OR(AND(OR(G722="Non-lead",G722="Copper",G722="Galvanized",G722="Plastic",G722="Ductile Iron",G722="Cast Iron",G722="Unknown"),(H722="Unknown")),(AND(OR(H722="Non-lead",H722="Copper",H722="Galvanized",H722="Plastic",H722="Ductile Iron",H722="Cast Iron"),(G722="Unknown")))),"Unknown",""))))</f>
        <v>Non-lead</v>
      </c>
      <c r="G722" s="12" t="s">
        <v>5089</v>
      </c>
      <c r="H722" s="12" t="s">
        <v>5089</v>
      </c>
      <c r="I722" s="12" t="s">
        <v>76</v>
      </c>
      <c r="K722" s="12" t="s">
        <v>5091</v>
      </c>
      <c r="L722" s="12" t="s">
        <v>5102</v>
      </c>
      <c r="M722" s="12" t="s">
        <v>5092</v>
      </c>
      <c r="P722" s="12" t="s">
        <v>5302</v>
      </c>
      <c r="Q722" s="12" t="s">
        <v>5094</v>
      </c>
      <c r="R722" s="12">
        <v>51</v>
      </c>
    </row>
    <row r="723" spans="1:18" s="12" customFormat="1" ht="30" x14ac:dyDescent="0.25">
      <c r="A723" s="12" t="s">
        <v>3193</v>
      </c>
      <c r="B723" s="12" t="s">
        <v>3194</v>
      </c>
      <c r="C723" s="12">
        <v>4</v>
      </c>
      <c r="D723" s="12">
        <v>1</v>
      </c>
      <c r="E723" s="12" t="s">
        <v>3165</v>
      </c>
      <c r="F723" s="20" t="str">
        <f>IF(OR((G723="Lead"),(H723="Lead")),"Lead",IF(OR((G723="GRR"),(H723="GRR")),"GRR",IF(AND(OR((G723="Non-Lead"),(G723="Copper"),(G723="Galvanized"),(G723="Plastic"),(G723="Ductile Iron"),(G723="Cast Iron")),(OR((H723="Non-Lead"),(H723="Copper"),(H723="Galvanized"),(H723="Plastic"),(H723="Ductile Iron"),(H723="Cast Iron")))),"Non-lead",IF(OR(AND(OR(G723="Non-lead",G723="Copper",G723="Galvanized",G723="Plastic",G723="Ductile Iron",G723="Cast Iron",G723="Unknown"),(H723="Unknown")),(AND(OR(H723="Non-lead",H723="Copper",H723="Galvanized",H723="Plastic",H723="Ductile Iron",H723="Cast Iron"),(G723="Unknown")))),"Unknown",""))))</f>
        <v>Non-lead</v>
      </c>
      <c r="G723" s="12" t="s">
        <v>5109</v>
      </c>
      <c r="H723" s="12" t="s">
        <v>5126</v>
      </c>
      <c r="I723" s="12" t="s">
        <v>76</v>
      </c>
      <c r="K723" s="12" t="s">
        <v>5091</v>
      </c>
      <c r="L723" s="12" t="s">
        <v>5102</v>
      </c>
      <c r="M723" s="12" t="s">
        <v>5096</v>
      </c>
      <c r="Q723" s="12">
        <v>1933</v>
      </c>
      <c r="R723" s="12">
        <v>11</v>
      </c>
    </row>
    <row r="724" spans="1:18" s="12" customFormat="1" ht="30" x14ac:dyDescent="0.25">
      <c r="A724" s="12" t="s">
        <v>3254</v>
      </c>
      <c r="B724" s="12" t="s">
        <v>3255</v>
      </c>
      <c r="C724" s="12">
        <v>10</v>
      </c>
      <c r="D724" s="12">
        <v>2</v>
      </c>
      <c r="E724" s="12" t="s">
        <v>3256</v>
      </c>
      <c r="F724" s="20" t="str">
        <f>IF(OR((G724="Lead"),(H724="Lead")),"Lead",IF(OR((G724="GRR"),(H724="GRR")),"GRR",IF(AND(OR((G724="Non-Lead"),(G724="Copper"),(G724="Galvanized"),(G724="Plastic"),(G724="Ductile Iron"),(G724="Cast Iron")),(OR((H724="Non-Lead"),(H724="Copper"),(H724="Galvanized"),(H724="Plastic"),(H724="Ductile Iron"),(H724="Cast Iron")))),"Non-lead",IF(OR(AND(OR(G724="Non-lead",G724="Copper",G724="Galvanized",G724="Plastic",G724="Ductile Iron",G724="Cast Iron",G724="Unknown"),(H724="Unknown")),(AND(OR(H724="Non-lead",H724="Copper",H724="Galvanized",H724="Plastic",H724="Ductile Iron",H724="Cast Iron"),(G724="Unknown")))),"Unknown",""))))</f>
        <v>Non-lead</v>
      </c>
      <c r="G724" s="12" t="s">
        <v>5109</v>
      </c>
      <c r="H724" s="12" t="s">
        <v>5109</v>
      </c>
      <c r="I724" s="12" t="s">
        <v>76</v>
      </c>
      <c r="K724" s="12" t="s">
        <v>5091</v>
      </c>
      <c r="L724" s="12" t="s">
        <v>5110</v>
      </c>
      <c r="M724" s="12" t="s">
        <v>5096</v>
      </c>
      <c r="Q724" s="12">
        <v>1904</v>
      </c>
      <c r="R724" s="12">
        <v>16</v>
      </c>
    </row>
    <row r="725" spans="1:18" s="12" customFormat="1" ht="30" x14ac:dyDescent="0.25">
      <c r="A725" s="12" t="s">
        <v>3257</v>
      </c>
      <c r="B725" s="12" t="s">
        <v>3258</v>
      </c>
      <c r="C725" s="12">
        <v>14</v>
      </c>
      <c r="D725" s="12">
        <v>2</v>
      </c>
      <c r="E725" s="12" t="s">
        <v>3256</v>
      </c>
      <c r="F725" s="20" t="str">
        <f>IF(OR((G725="Lead"),(H725="Lead")),"Lead",IF(OR((G725="GRR"),(H725="GRR")),"GRR",IF(AND(OR((G725="Non-Lead"),(G725="Copper"),(G725="Galvanized"),(G725="Plastic"),(G725="Ductile Iron"),(G725="Cast Iron")),(OR((H725="Non-Lead"),(H725="Copper"),(H725="Galvanized"),(H725="Plastic"),(H725="Ductile Iron"),(H725="Cast Iron")))),"Non-lead",IF(OR(AND(OR(G725="Non-lead",G725="Copper",G725="Galvanized",G725="Plastic",G725="Ductile Iron",G725="Cast Iron",G725="Unknown"),(H725="Unknown")),(AND(OR(H725="Non-lead",H725="Copper",H725="Galvanized",H725="Plastic",H725="Ductile Iron",H725="Cast Iron"),(G725="Unknown")))),"Unknown",""))))</f>
        <v>Non-lead</v>
      </c>
      <c r="G725" s="12" t="s">
        <v>5109</v>
      </c>
      <c r="H725" s="12" t="s">
        <v>5109</v>
      </c>
      <c r="I725" s="12" t="s">
        <v>76</v>
      </c>
      <c r="K725" s="12" t="s">
        <v>5091</v>
      </c>
      <c r="L725" s="12" t="s">
        <v>5110</v>
      </c>
      <c r="M725" s="12" t="s">
        <v>5096</v>
      </c>
      <c r="Q725" s="12">
        <v>1937</v>
      </c>
      <c r="R725" s="12">
        <v>16</v>
      </c>
    </row>
    <row r="726" spans="1:18" s="12" customFormat="1" ht="30" x14ac:dyDescent="0.25">
      <c r="A726" s="12" t="s">
        <v>3259</v>
      </c>
      <c r="B726" s="12" t="s">
        <v>3260</v>
      </c>
      <c r="C726" s="12">
        <v>6</v>
      </c>
      <c r="D726" s="12">
        <v>2</v>
      </c>
      <c r="E726" s="12" t="s">
        <v>3256</v>
      </c>
      <c r="F726" s="20" t="str">
        <f>IF(OR((G726="Lead"),(H726="Lead")),"Lead",IF(OR((G726="GRR"),(H726="GRR")),"GRR",IF(AND(OR((G726="Non-Lead"),(G726="Copper"),(G726="Galvanized"),(G726="Plastic"),(G726="Ductile Iron"),(G726="Cast Iron")),(OR((H726="Non-Lead"),(H726="Copper"),(H726="Galvanized"),(H726="Plastic"),(H726="Ductile Iron"),(H726="Cast Iron")))),"Non-lead",IF(OR(AND(OR(G726="Non-lead",G726="Copper",G726="Galvanized",G726="Plastic",G726="Ductile Iron",G726="Cast Iron",G726="Unknown"),(H726="Unknown")),(AND(OR(H726="Non-lead",H726="Copper",H726="Galvanized",H726="Plastic",H726="Ductile Iron",H726="Cast Iron"),(G726="Unknown")))),"Unknown",""))))</f>
        <v>Non-lead</v>
      </c>
      <c r="G726" s="12" t="s">
        <v>5109</v>
      </c>
      <c r="H726" s="12" t="s">
        <v>5109</v>
      </c>
      <c r="I726" s="12" t="s">
        <v>76</v>
      </c>
      <c r="K726" s="12" t="s">
        <v>5091</v>
      </c>
      <c r="L726" s="12" t="s">
        <v>5110</v>
      </c>
      <c r="M726" s="12" t="s">
        <v>5096</v>
      </c>
      <c r="Q726" s="12">
        <v>1940</v>
      </c>
      <c r="R726" s="12">
        <v>16</v>
      </c>
    </row>
    <row r="727" spans="1:18" s="12" customFormat="1" ht="30" x14ac:dyDescent="0.25">
      <c r="A727" s="12" t="s">
        <v>3261</v>
      </c>
      <c r="B727" s="12" t="s">
        <v>3262</v>
      </c>
      <c r="C727" s="12">
        <v>7</v>
      </c>
      <c r="D727" s="12">
        <v>2</v>
      </c>
      <c r="E727" s="12" t="s">
        <v>3256</v>
      </c>
      <c r="F727" s="20" t="str">
        <f>IF(OR((G727="Lead"),(H727="Lead")),"Lead",IF(OR((G727="GRR"),(H727="GRR")),"GRR",IF(AND(OR((G727="Non-Lead"),(G727="Copper"),(G727="Galvanized"),(G727="Plastic"),(G727="Ductile Iron"),(G727="Cast Iron")),(OR((H727="Non-Lead"),(H727="Copper"),(H727="Galvanized"),(H727="Plastic"),(H727="Ductile Iron"),(H727="Cast Iron")))),"Non-lead",IF(OR(AND(OR(G727="Non-lead",G727="Copper",G727="Galvanized",G727="Plastic",G727="Ductile Iron",G727="Cast Iron",G727="Unknown"),(H727="Unknown")),(AND(OR(H727="Non-lead",H727="Copper",H727="Galvanized",H727="Plastic",H727="Ductile Iron",H727="Cast Iron"),(G727="Unknown")))),"Unknown",""))))</f>
        <v>Non-lead</v>
      </c>
      <c r="G727" s="12" t="s">
        <v>5109</v>
      </c>
      <c r="H727" s="12" t="s">
        <v>5109</v>
      </c>
      <c r="I727" s="12" t="s">
        <v>76</v>
      </c>
      <c r="K727" s="12" t="s">
        <v>5091</v>
      </c>
      <c r="L727" s="12" t="s">
        <v>5110</v>
      </c>
      <c r="M727" s="12" t="s">
        <v>5096</v>
      </c>
      <c r="Q727" s="12">
        <v>1970</v>
      </c>
      <c r="R727" s="12">
        <v>16</v>
      </c>
    </row>
    <row r="728" spans="1:18" s="12" customFormat="1" ht="30" x14ac:dyDescent="0.25">
      <c r="A728" s="12" t="s">
        <v>3263</v>
      </c>
      <c r="B728" s="12" t="s">
        <v>3264</v>
      </c>
      <c r="C728" s="12">
        <v>9</v>
      </c>
      <c r="D728" s="12">
        <v>2</v>
      </c>
      <c r="E728" s="12" t="s">
        <v>3256</v>
      </c>
      <c r="F728" s="20" t="str">
        <f>IF(OR((G728="Lead"),(H728="Lead")),"Lead",IF(OR((G728="GRR"),(H728="GRR")),"GRR",IF(AND(OR((G728="Non-Lead"),(G728="Copper"),(G728="Galvanized"),(G728="Plastic"),(G728="Ductile Iron"),(G728="Cast Iron")),(OR((H728="Non-Lead"),(H728="Copper"),(H728="Galvanized"),(H728="Plastic"),(H728="Ductile Iron"),(H728="Cast Iron")))),"Non-lead",IF(OR(AND(OR(G728="Non-lead",G728="Copper",G728="Galvanized",G728="Plastic",G728="Ductile Iron",G728="Cast Iron",G728="Unknown"),(H728="Unknown")),(AND(OR(H728="Non-lead",H728="Copper",H728="Galvanized",H728="Plastic",H728="Ductile Iron",H728="Cast Iron"),(G728="Unknown")))),"Unknown",""))))</f>
        <v>Non-lead</v>
      </c>
      <c r="G728" s="12" t="s">
        <v>5109</v>
      </c>
      <c r="H728" s="12" t="s">
        <v>5109</v>
      </c>
      <c r="I728" s="12" t="s">
        <v>76</v>
      </c>
      <c r="K728" s="12" t="s">
        <v>5091</v>
      </c>
      <c r="L728" s="12" t="s">
        <v>5110</v>
      </c>
      <c r="M728" s="12" t="s">
        <v>5096</v>
      </c>
      <c r="Q728" s="12">
        <v>1978</v>
      </c>
      <c r="R728" s="12">
        <v>16</v>
      </c>
    </row>
    <row r="729" spans="1:18" s="12" customFormat="1" ht="30" x14ac:dyDescent="0.25">
      <c r="A729" s="12" t="s">
        <v>3265</v>
      </c>
      <c r="B729" s="12" t="s">
        <v>3266</v>
      </c>
      <c r="D729" s="12">
        <v>2</v>
      </c>
      <c r="E729" s="12" t="s">
        <v>3256</v>
      </c>
      <c r="F729" s="20" t="str">
        <f>IF(OR((G729="Lead"),(H729="Lead")),"Lead",IF(OR((G729="GRR"),(H729="GRR")),"GRR",IF(AND(OR((G729="Non-Lead"),(G729="Copper"),(G729="Galvanized"),(G729="Plastic"),(G729="Ductile Iron"),(G729="Cast Iron")),(OR((H729="Non-Lead"),(H729="Copper"),(H729="Galvanized"),(H729="Plastic"),(H729="Ductile Iron"),(H729="Cast Iron")))),"Non-lead",IF(OR(AND(OR(G729="Non-lead",G729="Copper",G729="Galvanized",G729="Plastic",G729="Ductile Iron",G729="Cast Iron",G729="Unknown"),(H729="Unknown")),(AND(OR(H729="Non-lead",H729="Copper",H729="Galvanized",H729="Plastic",H729="Ductile Iron",H729="Cast Iron"),(G729="Unknown")))),"Unknown",""))))</f>
        <v>Non-lead</v>
      </c>
      <c r="G729" s="12" t="s">
        <v>5109</v>
      </c>
      <c r="H729" s="12" t="s">
        <v>5109</v>
      </c>
      <c r="I729" s="12" t="s">
        <v>76</v>
      </c>
      <c r="K729" s="12" t="s">
        <v>5091</v>
      </c>
      <c r="L729" s="12" t="s">
        <v>5110</v>
      </c>
      <c r="M729" s="12" t="s">
        <v>5096</v>
      </c>
      <c r="Q729" s="12">
        <v>1979</v>
      </c>
      <c r="R729" s="12">
        <v>16</v>
      </c>
    </row>
    <row r="730" spans="1:18" s="12" customFormat="1" ht="30" x14ac:dyDescent="0.25">
      <c r="A730" s="12" t="s">
        <v>3267</v>
      </c>
      <c r="B730" s="12" t="s">
        <v>3268</v>
      </c>
      <c r="C730" s="12">
        <v>9</v>
      </c>
      <c r="D730" s="12">
        <v>2</v>
      </c>
      <c r="E730" s="12" t="s">
        <v>3256</v>
      </c>
      <c r="F730" s="20" t="str">
        <f>IF(OR((G730="Lead"),(H730="Lead")),"Lead",IF(OR((G730="GRR"),(H730="GRR")),"GRR",IF(AND(OR((G730="Non-Lead"),(G730="Copper"),(G730="Galvanized"),(G730="Plastic"),(G730="Ductile Iron"),(G730="Cast Iron")),(OR((H730="Non-Lead"),(H730="Copper"),(H730="Galvanized"),(H730="Plastic"),(H730="Ductile Iron"),(H730="Cast Iron")))),"Non-lead",IF(OR(AND(OR(G730="Non-lead",G730="Copper",G730="Galvanized",G730="Plastic",G730="Ductile Iron",G730="Cast Iron",G730="Unknown"),(H730="Unknown")),(AND(OR(H730="Non-lead",H730="Copper",H730="Galvanized",H730="Plastic",H730="Ductile Iron",H730="Cast Iron"),(G730="Unknown")))),"Unknown",""))))</f>
        <v>Non-lead</v>
      </c>
      <c r="G730" s="12" t="s">
        <v>5109</v>
      </c>
      <c r="H730" s="12" t="s">
        <v>5109</v>
      </c>
      <c r="I730" s="12" t="s">
        <v>76</v>
      </c>
      <c r="K730" s="12" t="s">
        <v>5091</v>
      </c>
      <c r="L730" s="12" t="s">
        <v>5110</v>
      </c>
      <c r="M730" s="12" t="s">
        <v>5096</v>
      </c>
      <c r="Q730" s="12">
        <v>1979</v>
      </c>
      <c r="R730" s="12">
        <v>16</v>
      </c>
    </row>
    <row r="731" spans="1:18" s="12" customFormat="1" ht="30" x14ac:dyDescent="0.25">
      <c r="A731" s="12" t="s">
        <v>3269</v>
      </c>
      <c r="B731" s="12" t="s">
        <v>3270</v>
      </c>
      <c r="C731" s="12">
        <v>13</v>
      </c>
      <c r="D731" s="12">
        <v>2</v>
      </c>
      <c r="E731" s="12" t="s">
        <v>3256</v>
      </c>
      <c r="F731" s="20" t="str">
        <f>IF(OR((G731="Lead"),(H731="Lead")),"Lead",IF(OR((G731="GRR"),(H731="GRR")),"GRR",IF(AND(OR((G731="Non-Lead"),(G731="Copper"),(G731="Galvanized"),(G731="Plastic"),(G731="Ductile Iron"),(G731="Cast Iron")),(OR((H731="Non-Lead"),(H731="Copper"),(H731="Galvanized"),(H731="Plastic"),(H731="Ductile Iron"),(H731="Cast Iron")))),"Non-lead",IF(OR(AND(OR(G731="Non-lead",G731="Copper",G731="Galvanized",G731="Plastic",G731="Ductile Iron",G731="Cast Iron",G731="Unknown"),(H731="Unknown")),(AND(OR(H731="Non-lead",H731="Copper",H731="Galvanized",H731="Plastic",H731="Ductile Iron",H731="Cast Iron"),(G731="Unknown")))),"Unknown",""))))</f>
        <v>Non-lead</v>
      </c>
      <c r="G731" s="12" t="s">
        <v>5109</v>
      </c>
      <c r="H731" s="12" t="s">
        <v>5109</v>
      </c>
      <c r="I731" s="12" t="s">
        <v>76</v>
      </c>
      <c r="K731" s="12" t="s">
        <v>5091</v>
      </c>
      <c r="L731" s="12" t="s">
        <v>5110</v>
      </c>
      <c r="M731" s="12" t="s">
        <v>5096</v>
      </c>
      <c r="Q731" s="12">
        <v>1981</v>
      </c>
      <c r="R731" s="12">
        <v>16</v>
      </c>
    </row>
    <row r="732" spans="1:18" s="12" customFormat="1" ht="30" x14ac:dyDescent="0.25">
      <c r="A732" s="12" t="s">
        <v>3271</v>
      </c>
      <c r="B732" s="12" t="s">
        <v>3272</v>
      </c>
      <c r="C732" s="12">
        <v>14</v>
      </c>
      <c r="D732" s="12">
        <v>2</v>
      </c>
      <c r="E732" s="12" t="s">
        <v>3256</v>
      </c>
      <c r="F732" s="20" t="str">
        <f>IF(OR((G732="Lead"),(H732="Lead")),"Lead",IF(OR((G732="GRR"),(H732="GRR")),"GRR",IF(AND(OR((G732="Non-Lead"),(G732="Copper"),(G732="Galvanized"),(G732="Plastic"),(G732="Ductile Iron"),(G732="Cast Iron")),(OR((H732="Non-Lead"),(H732="Copper"),(H732="Galvanized"),(H732="Plastic"),(H732="Ductile Iron"),(H732="Cast Iron")))),"Non-lead",IF(OR(AND(OR(G732="Non-lead",G732="Copper",G732="Galvanized",G732="Plastic",G732="Ductile Iron",G732="Cast Iron",G732="Unknown"),(H732="Unknown")),(AND(OR(H732="Non-lead",H732="Copper",H732="Galvanized",H732="Plastic",H732="Ductile Iron",H732="Cast Iron"),(G732="Unknown")))),"Unknown",""))))</f>
        <v>Non-lead</v>
      </c>
      <c r="G732" s="12" t="s">
        <v>5109</v>
      </c>
      <c r="H732" s="12" t="s">
        <v>5109</v>
      </c>
      <c r="I732" s="12" t="s">
        <v>76</v>
      </c>
      <c r="K732" s="12" t="s">
        <v>5091</v>
      </c>
      <c r="L732" s="12" t="s">
        <v>5110</v>
      </c>
      <c r="M732" s="12" t="s">
        <v>5096</v>
      </c>
      <c r="Q732" s="12">
        <v>1982</v>
      </c>
      <c r="R732" s="12">
        <v>16</v>
      </c>
    </row>
    <row r="733" spans="1:18" s="12" customFormat="1" ht="30" x14ac:dyDescent="0.25">
      <c r="A733" s="12" t="s">
        <v>3273</v>
      </c>
      <c r="B733" s="12" t="s">
        <v>3274</v>
      </c>
      <c r="C733" s="12" t="s">
        <v>3275</v>
      </c>
      <c r="D733" s="12">
        <v>2</v>
      </c>
      <c r="E733" s="12" t="s">
        <v>3256</v>
      </c>
      <c r="F733" s="20" t="str">
        <f>IF(OR((G733="Lead"),(H733="Lead")),"Lead",IF(OR((G733="GRR"),(H733="GRR")),"GRR",IF(AND(OR((G733="Non-Lead"),(G733="Copper"),(G733="Galvanized"),(G733="Plastic"),(G733="Ductile Iron"),(G733="Cast Iron")),(OR((H733="Non-Lead"),(H733="Copper"),(H733="Galvanized"),(H733="Plastic"),(H733="Ductile Iron"),(H733="Cast Iron")))),"Non-lead",IF(OR(AND(OR(G733="Non-lead",G733="Copper",G733="Galvanized",G733="Plastic",G733="Ductile Iron",G733="Cast Iron",G733="Unknown"),(H733="Unknown")),(AND(OR(H733="Non-lead",H733="Copper",H733="Galvanized",H733="Plastic",H733="Ductile Iron",H733="Cast Iron"),(G733="Unknown")))),"Unknown",""))))</f>
        <v>Non-lead</v>
      </c>
      <c r="G733" s="12" t="s">
        <v>5109</v>
      </c>
      <c r="H733" s="12" t="s">
        <v>5109</v>
      </c>
      <c r="I733" s="12" t="s">
        <v>76</v>
      </c>
      <c r="K733" s="12" t="s">
        <v>5091</v>
      </c>
      <c r="L733" s="12" t="s">
        <v>5110</v>
      </c>
      <c r="M733" s="12" t="s">
        <v>5096</v>
      </c>
      <c r="P733" s="12" t="s">
        <v>5133</v>
      </c>
      <c r="Q733" s="12">
        <v>1998</v>
      </c>
      <c r="R733" s="12">
        <v>16</v>
      </c>
    </row>
    <row r="734" spans="1:18" s="12" customFormat="1" ht="30" x14ac:dyDescent="0.25">
      <c r="A734" s="12" t="s">
        <v>3276</v>
      </c>
      <c r="B734" s="12" t="s">
        <v>3277</v>
      </c>
      <c r="C734" s="12">
        <v>5</v>
      </c>
      <c r="D734" s="12">
        <v>2</v>
      </c>
      <c r="E734" s="12" t="s">
        <v>3256</v>
      </c>
      <c r="F734" s="20" t="str">
        <f>IF(OR((G734="Lead"),(H734="Lead")),"Lead",IF(OR((G734="GRR"),(H734="GRR")),"GRR",IF(AND(OR((G734="Non-Lead"),(G734="Copper"),(G734="Galvanized"),(G734="Plastic"),(G734="Ductile Iron"),(G734="Cast Iron")),(OR((H734="Non-Lead"),(H734="Copper"),(H734="Galvanized"),(H734="Plastic"),(H734="Ductile Iron"),(H734="Cast Iron")))),"Non-lead",IF(OR(AND(OR(G734="Non-lead",G734="Copper",G734="Galvanized",G734="Plastic",G734="Ductile Iron",G734="Cast Iron",G734="Unknown"),(H734="Unknown")),(AND(OR(H734="Non-lead",H734="Copper",H734="Galvanized",H734="Plastic",H734="Ductile Iron",H734="Cast Iron"),(G734="Unknown")))),"Unknown",""))))</f>
        <v>Non-lead</v>
      </c>
      <c r="G734" s="12" t="s">
        <v>5109</v>
      </c>
      <c r="H734" s="12" t="s">
        <v>5109</v>
      </c>
      <c r="I734" s="12" t="s">
        <v>76</v>
      </c>
      <c r="K734" s="12" t="s">
        <v>5091</v>
      </c>
      <c r="L734" s="12" t="s">
        <v>5110</v>
      </c>
      <c r="M734" s="12" t="s">
        <v>5096</v>
      </c>
      <c r="P734" s="12" t="s">
        <v>5133</v>
      </c>
      <c r="Q734" s="12">
        <v>1999</v>
      </c>
      <c r="R734" s="12">
        <v>16</v>
      </c>
    </row>
    <row r="735" spans="1:18" s="12" customFormat="1" ht="30" x14ac:dyDescent="0.25">
      <c r="A735" s="12" t="s">
        <v>3278</v>
      </c>
      <c r="B735" s="12" t="s">
        <v>3279</v>
      </c>
      <c r="C735" s="12">
        <v>10</v>
      </c>
      <c r="D735" s="12">
        <v>2</v>
      </c>
      <c r="E735" s="12" t="s">
        <v>3256</v>
      </c>
      <c r="F735" s="20" t="str">
        <f>IF(OR((G735="Lead"),(H735="Lead")),"Lead",IF(OR((G735="GRR"),(H735="GRR")),"GRR",IF(AND(OR((G735="Non-Lead"),(G735="Copper"),(G735="Galvanized"),(G735="Plastic"),(G735="Ductile Iron"),(G735="Cast Iron")),(OR((H735="Non-Lead"),(H735="Copper"),(H735="Galvanized"),(H735="Plastic"),(H735="Ductile Iron"),(H735="Cast Iron")))),"Non-lead",IF(OR(AND(OR(G735="Non-lead",G735="Copper",G735="Galvanized",G735="Plastic",G735="Ductile Iron",G735="Cast Iron",G735="Unknown"),(H735="Unknown")),(AND(OR(H735="Non-lead",H735="Copper",H735="Galvanized",H735="Plastic",H735="Ductile Iron",H735="Cast Iron"),(G735="Unknown")))),"Unknown",""))))</f>
        <v>Non-lead</v>
      </c>
      <c r="G735" s="12" t="s">
        <v>5095</v>
      </c>
      <c r="H735" s="12" t="s">
        <v>5095</v>
      </c>
      <c r="I735" s="12" t="s">
        <v>76</v>
      </c>
      <c r="K735" s="12" t="s">
        <v>5091</v>
      </c>
      <c r="L735" s="12" t="s">
        <v>5110</v>
      </c>
      <c r="M735" s="12" t="s">
        <v>5096</v>
      </c>
      <c r="P735" s="12" t="s">
        <v>5303</v>
      </c>
      <c r="Q735" s="12">
        <v>2003</v>
      </c>
      <c r="R735" s="12">
        <v>16</v>
      </c>
    </row>
    <row r="736" spans="1:18" s="12" customFormat="1" ht="30" x14ac:dyDescent="0.25">
      <c r="A736" s="12" t="s">
        <v>3280</v>
      </c>
      <c r="B736" s="12" t="s">
        <v>3281</v>
      </c>
      <c r="C736" s="12">
        <v>8</v>
      </c>
      <c r="D736" s="12">
        <v>2</v>
      </c>
      <c r="E736" s="12" t="s">
        <v>3256</v>
      </c>
      <c r="F736" s="20" t="str">
        <f>IF(OR((G736="Lead"),(H736="Lead")),"Lead",IF(OR((G736="GRR"),(H736="GRR")),"GRR",IF(AND(OR((G736="Non-Lead"),(G736="Copper"),(G736="Galvanized"),(G736="Plastic"),(G736="Ductile Iron"),(G736="Cast Iron")),(OR((H736="Non-Lead"),(H736="Copper"),(H736="Galvanized"),(H736="Plastic"),(H736="Ductile Iron"),(H736="Cast Iron")))),"Non-lead",IF(OR(AND(OR(G736="Non-lead",G736="Copper",G736="Galvanized",G736="Plastic",G736="Ductile Iron",G736="Cast Iron",G736="Unknown"),(H736="Unknown")),(AND(OR(H736="Non-lead",H736="Copper",H736="Galvanized",H736="Plastic",H736="Ductile Iron",H736="Cast Iron"),(G736="Unknown")))),"Unknown",""))))</f>
        <v>Non-lead</v>
      </c>
      <c r="G736" s="12" t="s">
        <v>5095</v>
      </c>
      <c r="H736" s="12" t="s">
        <v>5095</v>
      </c>
      <c r="I736" s="12" t="s">
        <v>76</v>
      </c>
      <c r="K736" s="12" t="s">
        <v>5091</v>
      </c>
      <c r="L736" s="12" t="s">
        <v>5110</v>
      </c>
      <c r="M736" s="12" t="s">
        <v>5096</v>
      </c>
      <c r="P736" s="12" t="s">
        <v>5304</v>
      </c>
      <c r="Q736" s="12">
        <v>2011</v>
      </c>
      <c r="R736" s="12">
        <v>16</v>
      </c>
    </row>
    <row r="737" spans="1:18" s="12" customFormat="1" ht="30" x14ac:dyDescent="0.25">
      <c r="A737" s="12" t="s">
        <v>3282</v>
      </c>
      <c r="B737" s="12" t="s">
        <v>3283</v>
      </c>
      <c r="C737" s="12">
        <v>1</v>
      </c>
      <c r="D737" s="12">
        <v>2</v>
      </c>
      <c r="E737" s="12" t="s">
        <v>3256</v>
      </c>
      <c r="F737" s="20" t="str">
        <f>IF(OR((G737="Lead"),(H737="Lead")),"Lead",IF(OR((G737="GRR"),(H737="GRR")),"GRR",IF(AND(OR((G737="Non-Lead"),(G737="Copper"),(G737="Galvanized"),(G737="Plastic"),(G737="Ductile Iron"),(G737="Cast Iron")),(OR((H737="Non-Lead"),(H737="Copper"),(H737="Galvanized"),(H737="Plastic"),(H737="Ductile Iron"),(H737="Cast Iron")))),"Non-lead",IF(OR(AND(OR(G737="Non-lead",G737="Copper",G737="Galvanized",G737="Plastic",G737="Ductile Iron",G737="Cast Iron",G737="Unknown"),(H737="Unknown")),(AND(OR(H737="Non-lead",H737="Copper",H737="Galvanized",H737="Plastic",H737="Ductile Iron",H737="Cast Iron"),(G737="Unknown")))),"Unknown",""))))</f>
        <v>Non-lead</v>
      </c>
      <c r="G737" s="12" t="s">
        <v>5089</v>
      </c>
      <c r="H737" s="12" t="s">
        <v>5109</v>
      </c>
      <c r="I737" s="12" t="s">
        <v>76</v>
      </c>
      <c r="K737" s="12" t="s">
        <v>5091</v>
      </c>
      <c r="L737" s="12" t="s">
        <v>5110</v>
      </c>
      <c r="M737" s="12" t="s">
        <v>5096</v>
      </c>
      <c r="P737" s="12" t="s">
        <v>5305</v>
      </c>
      <c r="Q737" s="12">
        <v>2022</v>
      </c>
      <c r="R737" s="12">
        <v>16</v>
      </c>
    </row>
    <row r="738" spans="1:18" s="12" customFormat="1" ht="45" x14ac:dyDescent="0.25">
      <c r="A738" s="12" t="s">
        <v>3284</v>
      </c>
      <c r="B738" s="12" t="s">
        <v>3285</v>
      </c>
      <c r="C738" s="12" t="s">
        <v>3286</v>
      </c>
      <c r="E738" s="12" t="s">
        <v>3287</v>
      </c>
      <c r="F738" s="20" t="str">
        <f>IF(OR((G738="Lead"),(H738="Lead")),"Lead",IF(OR((G738="GRR"),(H738="GRR")),"GRR",IF(AND(OR((G738="Non-Lead"),(G738="Copper"),(G738="Galvanized"),(G738="Plastic"),(G738="Ductile Iron"),(G738="Cast Iron")),(OR((H738="Non-Lead"),(H738="Copper"),(H738="Galvanized"),(H738="Plastic"),(H738="Ductile Iron"),(H738="Cast Iron")))),"Non-lead",IF(OR(AND(OR(G738="Non-lead",G738="Copper",G738="Galvanized",G738="Plastic",G738="Ductile Iron",G738="Cast Iron",G738="Unknown"),(H738="Unknown")),(AND(OR(H738="Non-lead",H738="Copper",H738="Galvanized",H738="Plastic",H738="Ductile Iron",H738="Cast Iron"),(G738="Unknown")))),"Unknown",""))))</f>
        <v>Non-lead</v>
      </c>
      <c r="G738" s="12" t="s">
        <v>5089</v>
      </c>
      <c r="H738" s="12" t="s">
        <v>5095</v>
      </c>
      <c r="I738" s="12" t="s">
        <v>76</v>
      </c>
      <c r="K738" s="12" t="s">
        <v>5091</v>
      </c>
      <c r="L738" s="12" t="s">
        <v>5102</v>
      </c>
      <c r="M738" s="12" t="s">
        <v>5092</v>
      </c>
      <c r="P738" s="12" t="s">
        <v>5306</v>
      </c>
      <c r="R738" s="12">
        <v>11</v>
      </c>
    </row>
    <row r="739" spans="1:18" s="12" customFormat="1" ht="30" x14ac:dyDescent="0.25">
      <c r="A739" s="12" t="s">
        <v>3288</v>
      </c>
      <c r="B739" s="12" t="s">
        <v>3289</v>
      </c>
      <c r="C739" s="12" t="s">
        <v>195</v>
      </c>
      <c r="D739" s="12">
        <v>1</v>
      </c>
      <c r="E739" s="12" t="s">
        <v>3290</v>
      </c>
      <c r="F739" s="20" t="str">
        <f>IF(OR((G739="Lead"),(H739="Lead")),"Lead",IF(OR((G739="GRR"),(H739="GRR")),"GRR",IF(AND(OR((G739="Non-Lead"),(G739="Copper"),(G739="Galvanized"),(G739="Plastic"),(G739="Ductile Iron"),(G739="Cast Iron")),(OR((H739="Non-Lead"),(H739="Copper"),(H739="Galvanized"),(H739="Plastic"),(H739="Ductile Iron"),(H739="Cast Iron")))),"Non-lead",IF(OR(AND(OR(G739="Non-lead",G739="Copper",G739="Galvanized",G739="Plastic",G739="Ductile Iron",G739="Cast Iron",G739="Unknown"),(H739="Unknown")),(AND(OR(H739="Non-lead",H739="Copper",H739="Galvanized",H739="Plastic",H739="Ductile Iron",H739="Cast Iron"),(G739="Unknown")))),"Unknown",""))))</f>
        <v>Non-lead</v>
      </c>
      <c r="G739" s="12" t="s">
        <v>5109</v>
      </c>
      <c r="H739" s="12" t="s">
        <v>5126</v>
      </c>
      <c r="I739" s="12" t="s">
        <v>76</v>
      </c>
      <c r="K739" s="12" t="s">
        <v>5091</v>
      </c>
      <c r="L739" s="12" t="s">
        <v>5102</v>
      </c>
      <c r="M739" s="12" t="s">
        <v>5096</v>
      </c>
      <c r="Q739" s="12">
        <v>1971</v>
      </c>
      <c r="R739" s="12">
        <v>6</v>
      </c>
    </row>
    <row r="740" spans="1:18" s="12" customFormat="1" ht="30" x14ac:dyDescent="0.25">
      <c r="A740" s="12" t="s">
        <v>3300</v>
      </c>
      <c r="B740" s="12" t="s">
        <v>3301</v>
      </c>
      <c r="C740" s="12">
        <v>6</v>
      </c>
      <c r="D740" s="12">
        <v>3</v>
      </c>
      <c r="E740" s="12" t="s">
        <v>3302</v>
      </c>
      <c r="F740" s="20" t="str">
        <f>IF(OR((G740="Lead"),(H740="Lead")),"Lead",IF(OR((G740="GRR"),(H740="GRR")),"GRR",IF(AND(OR((G740="Non-Lead"),(G740="Copper"),(G740="Galvanized"),(G740="Plastic"),(G740="Ductile Iron"),(G740="Cast Iron")),(OR((H740="Non-Lead"),(H740="Copper"),(H740="Galvanized"),(H740="Plastic"),(H740="Ductile Iron"),(H740="Cast Iron")))),"Non-lead",IF(OR(AND(OR(G740="Non-lead",G740="Copper",G740="Galvanized",G740="Plastic",G740="Ductile Iron",G740="Cast Iron",G740="Unknown"),(H740="Unknown")),(AND(OR(H740="Non-lead",H740="Copper",H740="Galvanized",H740="Plastic",H740="Ductile Iron",H740="Cast Iron"),(G740="Unknown")))),"Unknown",""))))</f>
        <v>Non-lead</v>
      </c>
      <c r="G740" s="12" t="s">
        <v>5089</v>
      </c>
      <c r="H740" s="12" t="s">
        <v>5109</v>
      </c>
      <c r="I740" s="12" t="s">
        <v>76</v>
      </c>
      <c r="K740" s="12" t="s">
        <v>5091</v>
      </c>
      <c r="L740" s="12" t="s">
        <v>5102</v>
      </c>
      <c r="M740" s="12" t="s">
        <v>5096</v>
      </c>
      <c r="Q740" s="12">
        <v>1974</v>
      </c>
      <c r="R740" s="12">
        <v>6</v>
      </c>
    </row>
    <row r="741" spans="1:18" s="12" customFormat="1" ht="45" x14ac:dyDescent="0.25">
      <c r="A741" s="12" t="s">
        <v>3307</v>
      </c>
      <c r="B741" s="12" t="s">
        <v>3308</v>
      </c>
      <c r="C741" s="12">
        <v>7</v>
      </c>
      <c r="D741" s="12">
        <v>2</v>
      </c>
      <c r="E741" s="12" t="s">
        <v>3309</v>
      </c>
      <c r="F741" s="20" t="str">
        <f>IF(OR((G741="Lead"),(H741="Lead")),"Lead",IF(OR((G741="GRR"),(H741="GRR")),"GRR",IF(AND(OR((G741="Non-Lead"),(G741="Copper"),(G741="Galvanized"),(G741="Plastic"),(G741="Ductile Iron"),(G741="Cast Iron")),(OR((H741="Non-Lead"),(H741="Copper"),(H741="Galvanized"),(H741="Plastic"),(H741="Ductile Iron"),(H741="Cast Iron")))),"Non-lead",IF(OR(AND(OR(G741="Non-lead",G741="Copper",G741="Galvanized",G741="Plastic",G741="Ductile Iron",G741="Cast Iron",G741="Unknown"),(H741="Unknown")),(AND(OR(H741="Non-lead",H741="Copper",H741="Galvanized",H741="Plastic",H741="Ductile Iron",H741="Cast Iron"),(G741="Unknown")))),"Unknown",""))))</f>
        <v>Non-lead</v>
      </c>
      <c r="G741" s="12" t="s">
        <v>5089</v>
      </c>
      <c r="H741" s="12" t="s">
        <v>5109</v>
      </c>
      <c r="I741" s="12" t="s">
        <v>76</v>
      </c>
      <c r="K741" s="12" t="s">
        <v>5091</v>
      </c>
      <c r="L741" s="12" t="s">
        <v>5102</v>
      </c>
      <c r="M741" s="12" t="s">
        <v>5096</v>
      </c>
      <c r="P741" s="12" t="s">
        <v>5307</v>
      </c>
      <c r="Q741" s="12">
        <v>2005</v>
      </c>
      <c r="R741" s="12">
        <v>6</v>
      </c>
    </row>
    <row r="742" spans="1:18" s="12" customFormat="1" ht="45" x14ac:dyDescent="0.25">
      <c r="A742" s="12" t="s">
        <v>3310</v>
      </c>
      <c r="B742" s="12" t="s">
        <v>3311</v>
      </c>
      <c r="C742" s="12">
        <v>6</v>
      </c>
      <c r="D742" s="12">
        <v>2</v>
      </c>
      <c r="E742" s="12" t="s">
        <v>3309</v>
      </c>
      <c r="F742" s="20" t="str">
        <f>IF(OR((G742="Lead"),(H742="Lead")),"Lead",IF(OR((G742="GRR"),(H742="GRR")),"GRR",IF(AND(OR((G742="Non-Lead"),(G742="Copper"),(G742="Galvanized"),(G742="Plastic"),(G742="Ductile Iron"),(G742="Cast Iron")),(OR((H742="Non-Lead"),(H742="Copper"),(H742="Galvanized"),(H742="Plastic"),(H742="Ductile Iron"),(H742="Cast Iron")))),"Non-lead",IF(OR(AND(OR(G742="Non-lead",G742="Copper",G742="Galvanized",G742="Plastic",G742="Ductile Iron",G742="Cast Iron",G742="Unknown"),(H742="Unknown")),(AND(OR(H742="Non-lead",H742="Copper",H742="Galvanized",H742="Plastic",H742="Ductile Iron",H742="Cast Iron"),(G742="Unknown")))),"Unknown",""))))</f>
        <v>Non-lead</v>
      </c>
      <c r="G742" s="12" t="s">
        <v>5089</v>
      </c>
      <c r="H742" s="12" t="s">
        <v>5109</v>
      </c>
      <c r="I742" s="12" t="s">
        <v>76</v>
      </c>
      <c r="K742" s="12" t="s">
        <v>5091</v>
      </c>
      <c r="L742" s="12" t="s">
        <v>5102</v>
      </c>
      <c r="M742" s="12" t="s">
        <v>5096</v>
      </c>
      <c r="P742" s="12" t="s">
        <v>5307</v>
      </c>
      <c r="Q742" s="12">
        <v>2005</v>
      </c>
      <c r="R742" s="12">
        <v>6</v>
      </c>
    </row>
    <row r="743" spans="1:18" s="12" customFormat="1" ht="45" x14ac:dyDescent="0.25">
      <c r="A743" s="12" t="s">
        <v>3312</v>
      </c>
      <c r="B743" s="12" t="s">
        <v>3313</v>
      </c>
      <c r="C743" s="12" t="s">
        <v>101</v>
      </c>
      <c r="D743" s="12">
        <v>2</v>
      </c>
      <c r="E743" s="12" t="s">
        <v>3309</v>
      </c>
      <c r="F743" s="20" t="str">
        <f>IF(OR((G743="Lead"),(H743="Lead")),"Lead",IF(OR((G743="GRR"),(H743="GRR")),"GRR",IF(AND(OR((G743="Non-Lead"),(G743="Copper"),(G743="Galvanized"),(G743="Plastic"),(G743="Ductile Iron"),(G743="Cast Iron")),(OR((H743="Non-Lead"),(H743="Copper"),(H743="Galvanized"),(H743="Plastic"),(H743="Ductile Iron"),(H743="Cast Iron")))),"Non-lead",IF(OR(AND(OR(G743="Non-lead",G743="Copper",G743="Galvanized",G743="Plastic",G743="Ductile Iron",G743="Cast Iron",G743="Unknown"),(H743="Unknown")),(AND(OR(H743="Non-lead",H743="Copper",H743="Galvanized",H743="Plastic",H743="Ductile Iron",H743="Cast Iron"),(G743="Unknown")))),"Unknown",""))))</f>
        <v>Non-lead</v>
      </c>
      <c r="G743" s="12" t="s">
        <v>5089</v>
      </c>
      <c r="H743" s="12" t="s">
        <v>5109</v>
      </c>
      <c r="I743" s="12" t="s">
        <v>76</v>
      </c>
      <c r="K743" s="12" t="s">
        <v>5091</v>
      </c>
      <c r="L743" s="12" t="s">
        <v>5102</v>
      </c>
      <c r="M743" s="12" t="s">
        <v>5096</v>
      </c>
      <c r="P743" s="12" t="s">
        <v>5307</v>
      </c>
      <c r="Q743" s="12">
        <v>2005</v>
      </c>
      <c r="R743" s="12">
        <v>6</v>
      </c>
    </row>
    <row r="744" spans="1:18" s="12" customFormat="1" ht="45" x14ac:dyDescent="0.25">
      <c r="A744" s="12" t="s">
        <v>3314</v>
      </c>
      <c r="B744" s="12" t="s">
        <v>3315</v>
      </c>
      <c r="C744" s="12">
        <v>8</v>
      </c>
      <c r="D744" s="12">
        <v>2</v>
      </c>
      <c r="E744" s="12" t="s">
        <v>3309</v>
      </c>
      <c r="F744" s="20" t="str">
        <f>IF(OR((G744="Lead"),(H744="Lead")),"Lead",IF(OR((G744="GRR"),(H744="GRR")),"GRR",IF(AND(OR((G744="Non-Lead"),(G744="Copper"),(G744="Galvanized"),(G744="Plastic"),(G744="Ductile Iron"),(G744="Cast Iron")),(OR((H744="Non-Lead"),(H744="Copper"),(H744="Galvanized"),(H744="Plastic"),(H744="Ductile Iron"),(H744="Cast Iron")))),"Non-lead",IF(OR(AND(OR(G744="Non-lead",G744="Copper",G744="Galvanized",G744="Plastic",G744="Ductile Iron",G744="Cast Iron",G744="Unknown"),(H744="Unknown")),(AND(OR(H744="Non-lead",H744="Copper",H744="Galvanized",H744="Plastic",H744="Ductile Iron",H744="Cast Iron"),(G744="Unknown")))),"Unknown",""))))</f>
        <v>Non-lead</v>
      </c>
      <c r="G744" s="12" t="s">
        <v>5089</v>
      </c>
      <c r="H744" s="12" t="s">
        <v>5109</v>
      </c>
      <c r="I744" s="12" t="s">
        <v>76</v>
      </c>
      <c r="K744" s="12" t="s">
        <v>5091</v>
      </c>
      <c r="L744" s="12" t="s">
        <v>5102</v>
      </c>
      <c r="M744" s="12" t="s">
        <v>5096</v>
      </c>
      <c r="P744" s="12" t="s">
        <v>5307</v>
      </c>
      <c r="Q744" s="12">
        <v>2006</v>
      </c>
      <c r="R744" s="12">
        <v>6</v>
      </c>
    </row>
    <row r="745" spans="1:18" s="12" customFormat="1" ht="45" x14ac:dyDescent="0.25">
      <c r="A745" s="12" t="s">
        <v>3316</v>
      </c>
      <c r="B745" s="12" t="s">
        <v>3317</v>
      </c>
      <c r="C745" s="12">
        <v>1</v>
      </c>
      <c r="D745" s="12">
        <v>1</v>
      </c>
      <c r="E745" s="12" t="s">
        <v>3309</v>
      </c>
      <c r="F745" s="20" t="str">
        <f>IF(OR((G745="Lead"),(H745="Lead")),"Lead",IF(OR((G745="GRR"),(H745="GRR")),"GRR",IF(AND(OR((G745="Non-Lead"),(G745="Copper"),(G745="Galvanized"),(G745="Plastic"),(G745="Ductile Iron"),(G745="Cast Iron")),(OR((H745="Non-Lead"),(H745="Copper"),(H745="Galvanized"),(H745="Plastic"),(H745="Ductile Iron"),(H745="Cast Iron")))),"Non-lead",IF(OR(AND(OR(G745="Non-lead",G745="Copper",G745="Galvanized",G745="Plastic",G745="Ductile Iron",G745="Cast Iron",G745="Unknown"),(H745="Unknown")),(AND(OR(H745="Non-lead",H745="Copper",H745="Galvanized",H745="Plastic",H745="Ductile Iron",H745="Cast Iron"),(G745="Unknown")))),"Unknown",""))))</f>
        <v>Non-lead</v>
      </c>
      <c r="G745" s="12" t="s">
        <v>5089</v>
      </c>
      <c r="H745" s="12" t="s">
        <v>5109</v>
      </c>
      <c r="I745" s="12" t="s">
        <v>76</v>
      </c>
      <c r="K745" s="12" t="s">
        <v>5091</v>
      </c>
      <c r="L745" s="12" t="s">
        <v>5102</v>
      </c>
      <c r="M745" s="12" t="s">
        <v>5096</v>
      </c>
      <c r="P745" s="12" t="s">
        <v>5307</v>
      </c>
      <c r="Q745" s="12">
        <v>2007</v>
      </c>
      <c r="R745" s="12">
        <v>6</v>
      </c>
    </row>
    <row r="746" spans="1:18" s="12" customFormat="1" ht="45" x14ac:dyDescent="0.25">
      <c r="A746" s="12" t="s">
        <v>3318</v>
      </c>
      <c r="B746" s="12" t="s">
        <v>3319</v>
      </c>
      <c r="C746" s="12">
        <v>2</v>
      </c>
      <c r="D746" s="12">
        <v>1</v>
      </c>
      <c r="E746" s="12" t="s">
        <v>3309</v>
      </c>
      <c r="F746" s="20" t="str">
        <f>IF(OR((G746="Lead"),(H746="Lead")),"Lead",IF(OR((G746="GRR"),(H746="GRR")),"GRR",IF(AND(OR((G746="Non-Lead"),(G746="Copper"),(G746="Galvanized"),(G746="Plastic"),(G746="Ductile Iron"),(G746="Cast Iron")),(OR((H746="Non-Lead"),(H746="Copper"),(H746="Galvanized"),(H746="Plastic"),(H746="Ductile Iron"),(H746="Cast Iron")))),"Non-lead",IF(OR(AND(OR(G746="Non-lead",G746="Copper",G746="Galvanized",G746="Plastic",G746="Ductile Iron",G746="Cast Iron",G746="Unknown"),(H746="Unknown")),(AND(OR(H746="Non-lead",H746="Copper",H746="Galvanized",H746="Plastic",H746="Ductile Iron",H746="Cast Iron"),(G746="Unknown")))),"Unknown",""))))</f>
        <v>Non-lead</v>
      </c>
      <c r="G746" s="12" t="s">
        <v>5089</v>
      </c>
      <c r="H746" s="12" t="s">
        <v>5109</v>
      </c>
      <c r="I746" s="12" t="s">
        <v>76</v>
      </c>
      <c r="K746" s="12" t="s">
        <v>5091</v>
      </c>
      <c r="L746" s="12" t="s">
        <v>5102</v>
      </c>
      <c r="M746" s="12" t="s">
        <v>5096</v>
      </c>
      <c r="P746" s="12" t="s">
        <v>5307</v>
      </c>
      <c r="Q746" s="12">
        <v>2007</v>
      </c>
      <c r="R746" s="12">
        <v>6</v>
      </c>
    </row>
    <row r="747" spans="1:18" s="12" customFormat="1" ht="45" x14ac:dyDescent="0.25">
      <c r="A747" s="12" t="s">
        <v>3320</v>
      </c>
      <c r="B747" s="12" t="s">
        <v>3321</v>
      </c>
      <c r="C747" s="12">
        <v>4</v>
      </c>
      <c r="D747" s="12">
        <v>1</v>
      </c>
      <c r="E747" s="12" t="s">
        <v>3309</v>
      </c>
      <c r="F747" s="20" t="str">
        <f>IF(OR((G747="Lead"),(H747="Lead")),"Lead",IF(OR((G747="GRR"),(H747="GRR")),"GRR",IF(AND(OR((G747="Non-Lead"),(G747="Copper"),(G747="Galvanized"),(G747="Plastic"),(G747="Ductile Iron"),(G747="Cast Iron")),(OR((H747="Non-Lead"),(H747="Copper"),(H747="Galvanized"),(H747="Plastic"),(H747="Ductile Iron"),(H747="Cast Iron")))),"Non-lead",IF(OR(AND(OR(G747="Non-lead",G747="Copper",G747="Galvanized",G747="Plastic",G747="Ductile Iron",G747="Cast Iron",G747="Unknown"),(H747="Unknown")),(AND(OR(H747="Non-lead",H747="Copper",H747="Galvanized",H747="Plastic",H747="Ductile Iron",H747="Cast Iron"),(G747="Unknown")))),"Unknown",""))))</f>
        <v>Non-lead</v>
      </c>
      <c r="G747" s="12" t="s">
        <v>5089</v>
      </c>
      <c r="H747" s="12" t="s">
        <v>5109</v>
      </c>
      <c r="I747" s="12" t="s">
        <v>76</v>
      </c>
      <c r="K747" s="12" t="s">
        <v>5091</v>
      </c>
      <c r="L747" s="12" t="s">
        <v>5102</v>
      </c>
      <c r="M747" s="12" t="s">
        <v>5096</v>
      </c>
      <c r="P747" s="12" t="s">
        <v>5307</v>
      </c>
      <c r="Q747" s="12">
        <v>2007</v>
      </c>
      <c r="R747" s="12">
        <v>6</v>
      </c>
    </row>
    <row r="748" spans="1:18" s="12" customFormat="1" ht="45" x14ac:dyDescent="0.25">
      <c r="A748" s="12" t="s">
        <v>3322</v>
      </c>
      <c r="B748" s="12" t="s">
        <v>3323</v>
      </c>
      <c r="C748" s="12" t="s">
        <v>274</v>
      </c>
      <c r="D748" s="12">
        <v>1</v>
      </c>
      <c r="E748" s="12" t="s">
        <v>3309</v>
      </c>
      <c r="F748" s="20" t="str">
        <f>IF(OR((G748="Lead"),(H748="Lead")),"Lead",IF(OR((G748="GRR"),(H748="GRR")),"GRR",IF(AND(OR((G748="Non-Lead"),(G748="Copper"),(G748="Galvanized"),(G748="Plastic"),(G748="Ductile Iron"),(G748="Cast Iron")),(OR((H748="Non-Lead"),(H748="Copper"),(H748="Galvanized"),(H748="Plastic"),(H748="Ductile Iron"),(H748="Cast Iron")))),"Non-lead",IF(OR(AND(OR(G748="Non-lead",G748="Copper",G748="Galvanized",G748="Plastic",G748="Ductile Iron",G748="Cast Iron",G748="Unknown"),(H748="Unknown")),(AND(OR(H748="Non-lead",H748="Copper",H748="Galvanized",H748="Plastic",H748="Ductile Iron",H748="Cast Iron"),(G748="Unknown")))),"Unknown",""))))</f>
        <v>Non-lead</v>
      </c>
      <c r="G748" s="12" t="s">
        <v>5089</v>
      </c>
      <c r="H748" s="12" t="s">
        <v>5109</v>
      </c>
      <c r="I748" s="12" t="s">
        <v>76</v>
      </c>
      <c r="K748" s="12" t="s">
        <v>5091</v>
      </c>
      <c r="L748" s="12" t="s">
        <v>5102</v>
      </c>
      <c r="M748" s="12" t="s">
        <v>5096</v>
      </c>
      <c r="P748" s="12" t="s">
        <v>5307</v>
      </c>
      <c r="Q748" s="12">
        <v>2007</v>
      </c>
      <c r="R748" s="12">
        <v>6</v>
      </c>
    </row>
    <row r="749" spans="1:18" s="12" customFormat="1" ht="45" x14ac:dyDescent="0.25">
      <c r="A749" s="12" t="s">
        <v>3324</v>
      </c>
      <c r="B749" s="12" t="s">
        <v>3325</v>
      </c>
      <c r="C749" s="12">
        <v>10</v>
      </c>
      <c r="D749" s="12">
        <v>2</v>
      </c>
      <c r="E749" s="12" t="s">
        <v>3309</v>
      </c>
      <c r="F749" s="20" t="str">
        <f>IF(OR((G749="Lead"),(H749="Lead")),"Lead",IF(OR((G749="GRR"),(H749="GRR")),"GRR",IF(AND(OR((G749="Non-Lead"),(G749="Copper"),(G749="Galvanized"),(G749="Plastic"),(G749="Ductile Iron"),(G749="Cast Iron")),(OR((H749="Non-Lead"),(H749="Copper"),(H749="Galvanized"),(H749="Plastic"),(H749="Ductile Iron"),(H749="Cast Iron")))),"Non-lead",IF(OR(AND(OR(G749="Non-lead",G749="Copper",G749="Galvanized",G749="Plastic",G749="Ductile Iron",G749="Cast Iron",G749="Unknown"),(H749="Unknown")),(AND(OR(H749="Non-lead",H749="Copper",H749="Galvanized",H749="Plastic",H749="Ductile Iron",H749="Cast Iron"),(G749="Unknown")))),"Unknown",""))))</f>
        <v>Non-lead</v>
      </c>
      <c r="G749" s="12" t="s">
        <v>5089</v>
      </c>
      <c r="H749" s="12" t="s">
        <v>5109</v>
      </c>
      <c r="I749" s="12" t="s">
        <v>76</v>
      </c>
      <c r="K749" s="12" t="s">
        <v>5091</v>
      </c>
      <c r="L749" s="12" t="s">
        <v>5102</v>
      </c>
      <c r="M749" s="12" t="s">
        <v>5096</v>
      </c>
      <c r="P749" s="12" t="s">
        <v>5307</v>
      </c>
      <c r="Q749" s="12">
        <v>2007</v>
      </c>
      <c r="R749" s="12">
        <v>6</v>
      </c>
    </row>
    <row r="750" spans="1:18" s="12" customFormat="1" ht="45" x14ac:dyDescent="0.25">
      <c r="A750" s="12" t="s">
        <v>3326</v>
      </c>
      <c r="B750" s="12" t="s">
        <v>3327</v>
      </c>
      <c r="C750" s="12">
        <v>9</v>
      </c>
      <c r="D750" s="12">
        <v>2</v>
      </c>
      <c r="E750" s="12" t="s">
        <v>3309</v>
      </c>
      <c r="F750" s="20" t="str">
        <f>IF(OR((G750="Lead"),(H750="Lead")),"Lead",IF(OR((G750="GRR"),(H750="GRR")),"GRR",IF(AND(OR((G750="Non-Lead"),(G750="Copper"),(G750="Galvanized"),(G750="Plastic"),(G750="Ductile Iron"),(G750="Cast Iron")),(OR((H750="Non-Lead"),(H750="Copper"),(H750="Galvanized"),(H750="Plastic"),(H750="Ductile Iron"),(H750="Cast Iron")))),"Non-lead",IF(OR(AND(OR(G750="Non-lead",G750="Copper",G750="Galvanized",G750="Plastic",G750="Ductile Iron",G750="Cast Iron",G750="Unknown"),(H750="Unknown")),(AND(OR(H750="Non-lead",H750="Copper",H750="Galvanized",H750="Plastic",H750="Ductile Iron",H750="Cast Iron"),(G750="Unknown")))),"Unknown",""))))</f>
        <v>Non-lead</v>
      </c>
      <c r="G750" s="12" t="s">
        <v>5089</v>
      </c>
      <c r="H750" s="12" t="s">
        <v>5109</v>
      </c>
      <c r="I750" s="12" t="s">
        <v>76</v>
      </c>
      <c r="K750" s="12" t="s">
        <v>5091</v>
      </c>
      <c r="L750" s="12" t="s">
        <v>5102</v>
      </c>
      <c r="M750" s="12" t="s">
        <v>5096</v>
      </c>
      <c r="P750" s="12" t="s">
        <v>5307</v>
      </c>
      <c r="Q750" s="12">
        <v>2007</v>
      </c>
      <c r="R750" s="12">
        <v>6</v>
      </c>
    </row>
    <row r="751" spans="1:18" s="12" customFormat="1" ht="45" x14ac:dyDescent="0.25">
      <c r="A751" s="12" t="s">
        <v>3328</v>
      </c>
      <c r="B751" s="12" t="s">
        <v>3329</v>
      </c>
      <c r="C751" s="12" t="s">
        <v>3330</v>
      </c>
      <c r="E751" s="12" t="s">
        <v>3309</v>
      </c>
      <c r="F751" s="20" t="str">
        <f>IF(OR((G751="Lead"),(H751="Lead")),"Lead",IF(OR((G751="GRR"),(H751="GRR")),"GRR",IF(AND(OR((G751="Non-Lead"),(G751="Copper"),(G751="Galvanized"),(G751="Plastic"),(G751="Ductile Iron"),(G751="Cast Iron")),(OR((H751="Non-Lead"),(H751="Copper"),(H751="Galvanized"),(H751="Plastic"),(H751="Ductile Iron"),(H751="Cast Iron")))),"Non-lead",IF(OR(AND(OR(G751="Non-lead",G751="Copper",G751="Galvanized",G751="Plastic",G751="Ductile Iron",G751="Cast Iron",G751="Unknown"),(H751="Unknown")),(AND(OR(H751="Non-lead",H751="Copper",H751="Galvanized",H751="Plastic",H751="Ductile Iron",H751="Cast Iron"),(G751="Unknown")))),"Unknown",""))))</f>
        <v>Non-lead</v>
      </c>
      <c r="G751" s="12" t="s">
        <v>5089</v>
      </c>
      <c r="H751" s="12" t="s">
        <v>5109</v>
      </c>
      <c r="I751" s="12" t="s">
        <v>76</v>
      </c>
      <c r="K751" s="12" t="s">
        <v>5091</v>
      </c>
      <c r="L751" s="12" t="s">
        <v>5102</v>
      </c>
      <c r="M751" s="12" t="s">
        <v>5096</v>
      </c>
      <c r="P751" s="12" t="s">
        <v>5307</v>
      </c>
      <c r="Q751" s="12">
        <v>2007</v>
      </c>
      <c r="R751" s="12">
        <v>6</v>
      </c>
    </row>
    <row r="752" spans="1:18" s="12" customFormat="1" ht="45" x14ac:dyDescent="0.25">
      <c r="A752" s="12" t="s">
        <v>3331</v>
      </c>
      <c r="B752" s="12" t="s">
        <v>3332</v>
      </c>
      <c r="C752" s="12" t="s">
        <v>317</v>
      </c>
      <c r="D752" s="12">
        <v>2</v>
      </c>
      <c r="E752" s="12" t="s">
        <v>3309</v>
      </c>
      <c r="F752" s="20" t="str">
        <f>IF(OR((G752="Lead"),(H752="Lead")),"Lead",IF(OR((G752="GRR"),(H752="GRR")),"GRR",IF(AND(OR((G752="Non-Lead"),(G752="Copper"),(G752="Galvanized"),(G752="Plastic"),(G752="Ductile Iron"),(G752="Cast Iron")),(OR((H752="Non-Lead"),(H752="Copper"),(H752="Galvanized"),(H752="Plastic"),(H752="Ductile Iron"),(H752="Cast Iron")))),"Non-lead",IF(OR(AND(OR(G752="Non-lead",G752="Copper",G752="Galvanized",G752="Plastic",G752="Ductile Iron",G752="Cast Iron",G752="Unknown"),(H752="Unknown")),(AND(OR(H752="Non-lead",H752="Copper",H752="Galvanized",H752="Plastic",H752="Ductile Iron",H752="Cast Iron"),(G752="Unknown")))),"Unknown",""))))</f>
        <v>Non-lead</v>
      </c>
      <c r="G752" s="12" t="s">
        <v>5089</v>
      </c>
      <c r="H752" s="12" t="s">
        <v>5109</v>
      </c>
      <c r="I752" s="12" t="s">
        <v>76</v>
      </c>
      <c r="K752" s="12" t="s">
        <v>5091</v>
      </c>
      <c r="L752" s="12" t="s">
        <v>5102</v>
      </c>
      <c r="M752" s="12" t="s">
        <v>5096</v>
      </c>
      <c r="Q752" s="12">
        <v>2007</v>
      </c>
      <c r="R752" s="12">
        <v>6</v>
      </c>
    </row>
    <row r="753" spans="1:18" s="12" customFormat="1" ht="45" x14ac:dyDescent="0.25">
      <c r="A753" s="12" t="s">
        <v>3333</v>
      </c>
      <c r="B753" s="12" t="s">
        <v>3334</v>
      </c>
      <c r="C753" s="12">
        <v>3</v>
      </c>
      <c r="D753" s="12">
        <v>1</v>
      </c>
      <c r="E753" s="12" t="s">
        <v>3309</v>
      </c>
      <c r="F753" s="20" t="str">
        <f>IF(OR((G753="Lead"),(H753="Lead")),"Lead",IF(OR((G753="GRR"),(H753="GRR")),"GRR",IF(AND(OR((G753="Non-Lead"),(G753="Copper"),(G753="Galvanized"),(G753="Plastic"),(G753="Ductile Iron"),(G753="Cast Iron")),(OR((H753="Non-Lead"),(H753="Copper"),(H753="Galvanized"),(H753="Plastic"),(H753="Ductile Iron"),(H753="Cast Iron")))),"Non-lead",IF(OR(AND(OR(G753="Non-lead",G753="Copper",G753="Galvanized",G753="Plastic",G753="Ductile Iron",G753="Cast Iron",G753="Unknown"),(H753="Unknown")),(AND(OR(H753="Non-lead",H753="Copper",H753="Galvanized",H753="Plastic",H753="Ductile Iron",H753="Cast Iron"),(G753="Unknown")))),"Unknown",""))))</f>
        <v>Non-lead</v>
      </c>
      <c r="G753" s="12" t="s">
        <v>5089</v>
      </c>
      <c r="H753" s="12" t="s">
        <v>5109</v>
      </c>
      <c r="I753" s="12" t="s">
        <v>76</v>
      </c>
      <c r="K753" s="12" t="s">
        <v>5091</v>
      </c>
      <c r="L753" s="12" t="s">
        <v>5102</v>
      </c>
      <c r="M753" s="12" t="s">
        <v>5096</v>
      </c>
      <c r="P753" s="12" t="s">
        <v>5307</v>
      </c>
      <c r="Q753" s="12">
        <v>2008</v>
      </c>
      <c r="R753" s="12">
        <v>6</v>
      </c>
    </row>
    <row r="754" spans="1:18" s="12" customFormat="1" ht="45" x14ac:dyDescent="0.25">
      <c r="A754" s="12" t="s">
        <v>3335</v>
      </c>
      <c r="B754" s="12" t="s">
        <v>3336</v>
      </c>
      <c r="C754" s="12">
        <v>6</v>
      </c>
      <c r="D754" s="12">
        <v>1</v>
      </c>
      <c r="E754" s="12" t="s">
        <v>3309</v>
      </c>
      <c r="F754" s="20" t="str">
        <f>IF(OR((G754="Lead"),(H754="Lead")),"Lead",IF(OR((G754="GRR"),(H754="GRR")),"GRR",IF(AND(OR((G754="Non-Lead"),(G754="Copper"),(G754="Galvanized"),(G754="Plastic"),(G754="Ductile Iron"),(G754="Cast Iron")),(OR((H754="Non-Lead"),(H754="Copper"),(H754="Galvanized"),(H754="Plastic"),(H754="Ductile Iron"),(H754="Cast Iron")))),"Non-lead",IF(OR(AND(OR(G754="Non-lead",G754="Copper",G754="Galvanized",G754="Plastic",G754="Ductile Iron",G754="Cast Iron",G754="Unknown"),(H754="Unknown")),(AND(OR(H754="Non-lead",H754="Copper",H754="Galvanized",H754="Plastic",H754="Ductile Iron",H754="Cast Iron"),(G754="Unknown")))),"Unknown",""))))</f>
        <v>Non-lead</v>
      </c>
      <c r="G754" s="12" t="s">
        <v>5089</v>
      </c>
      <c r="H754" s="12" t="s">
        <v>5109</v>
      </c>
      <c r="I754" s="12" t="s">
        <v>76</v>
      </c>
      <c r="K754" s="12" t="s">
        <v>5091</v>
      </c>
      <c r="L754" s="12" t="s">
        <v>5102</v>
      </c>
      <c r="M754" s="12" t="s">
        <v>5096</v>
      </c>
      <c r="P754" s="12" t="s">
        <v>5307</v>
      </c>
      <c r="Q754" s="12">
        <v>2008</v>
      </c>
      <c r="R754" s="12">
        <v>6</v>
      </c>
    </row>
    <row r="755" spans="1:18" s="12" customFormat="1" ht="45" x14ac:dyDescent="0.25">
      <c r="A755" s="12" t="s">
        <v>3337</v>
      </c>
      <c r="B755" s="12" t="s">
        <v>3338</v>
      </c>
      <c r="C755" s="12">
        <v>5</v>
      </c>
      <c r="D755" s="12">
        <v>1</v>
      </c>
      <c r="E755" s="12" t="s">
        <v>3309</v>
      </c>
      <c r="F755" s="20" t="str">
        <f>IF(OR((G755="Lead"),(H755="Lead")),"Lead",IF(OR((G755="GRR"),(H755="GRR")),"GRR",IF(AND(OR((G755="Non-Lead"),(G755="Copper"),(G755="Galvanized"),(G755="Plastic"),(G755="Ductile Iron"),(G755="Cast Iron")),(OR((H755="Non-Lead"),(H755="Copper"),(H755="Galvanized"),(H755="Plastic"),(H755="Ductile Iron"),(H755="Cast Iron")))),"Non-lead",IF(OR(AND(OR(G755="Non-lead",G755="Copper",G755="Galvanized",G755="Plastic",G755="Ductile Iron",G755="Cast Iron",G755="Unknown"),(H755="Unknown")),(AND(OR(H755="Non-lead",H755="Copper",H755="Galvanized",H755="Plastic",H755="Ductile Iron",H755="Cast Iron"),(G755="Unknown")))),"Unknown",""))))</f>
        <v>Non-lead</v>
      </c>
      <c r="G755" s="12" t="s">
        <v>5089</v>
      </c>
      <c r="H755" s="12" t="s">
        <v>5109</v>
      </c>
      <c r="I755" s="12" t="s">
        <v>76</v>
      </c>
      <c r="K755" s="12" t="s">
        <v>5091</v>
      </c>
      <c r="L755" s="12" t="s">
        <v>5102</v>
      </c>
      <c r="M755" s="12" t="s">
        <v>5096</v>
      </c>
      <c r="P755" s="12" t="s">
        <v>5307</v>
      </c>
      <c r="Q755" s="12">
        <v>2009</v>
      </c>
      <c r="R755" s="12">
        <v>6</v>
      </c>
    </row>
    <row r="756" spans="1:18" s="12" customFormat="1" ht="75" x14ac:dyDescent="0.25">
      <c r="A756" s="12" t="s">
        <v>3339</v>
      </c>
      <c r="B756" s="12" t="s">
        <v>3340</v>
      </c>
      <c r="C756" s="12">
        <v>5</v>
      </c>
      <c r="D756" s="12">
        <v>2</v>
      </c>
      <c r="E756" s="12" t="s">
        <v>3341</v>
      </c>
      <c r="F756" s="20" t="str">
        <f>IF(OR((G756="Lead"),(H756="Lead")),"Lead",IF(OR((G756="GRR"),(H756="GRR")),"GRR",IF(AND(OR((G756="Non-Lead"),(G756="Copper"),(G756="Galvanized"),(G756="Plastic"),(G756="Ductile Iron"),(G756="Cast Iron")),(OR((H756="Non-Lead"),(H756="Copper"),(H756="Galvanized"),(H756="Plastic"),(H756="Ductile Iron"),(H756="Cast Iron")))),"Non-lead",IF(OR(AND(OR(G756="Non-lead",G756="Copper",G756="Galvanized",G756="Plastic",G756="Ductile Iron",G756="Cast Iron",G756="Unknown"),(H756="Unknown")),(AND(OR(H756="Non-lead",H756="Copper",H756="Galvanized",H756="Plastic",H756="Ductile Iron",H756="Cast Iron"),(G756="Unknown")))),"Unknown",""))))</f>
        <v>Non-lead</v>
      </c>
      <c r="G756" s="12" t="s">
        <v>5095</v>
      </c>
      <c r="H756" s="12" t="s">
        <v>5089</v>
      </c>
      <c r="I756" s="12" t="s">
        <v>76</v>
      </c>
      <c r="K756" s="12" t="s">
        <v>5091</v>
      </c>
      <c r="L756" s="12" t="s">
        <v>5102</v>
      </c>
      <c r="M756" s="12" t="s">
        <v>5096</v>
      </c>
      <c r="P756" s="12" t="s">
        <v>5308</v>
      </c>
      <c r="Q756" s="12">
        <v>1948</v>
      </c>
      <c r="R756" s="12">
        <v>6</v>
      </c>
    </row>
    <row r="757" spans="1:18" s="12" customFormat="1" ht="75" x14ac:dyDescent="0.25">
      <c r="A757" s="12" t="s">
        <v>3342</v>
      </c>
      <c r="B757" s="12" t="s">
        <v>3343</v>
      </c>
      <c r="C757" s="12">
        <v>6</v>
      </c>
      <c r="D757" s="12">
        <v>2</v>
      </c>
      <c r="E757" s="12" t="s">
        <v>3341</v>
      </c>
      <c r="F757" s="20" t="str">
        <f>IF(OR((G757="Lead"),(H757="Lead")),"Lead",IF(OR((G757="GRR"),(H757="GRR")),"GRR",IF(AND(OR((G757="Non-Lead"),(G757="Copper"),(G757="Galvanized"),(G757="Plastic"),(G757="Ductile Iron"),(G757="Cast Iron")),(OR((H757="Non-Lead"),(H757="Copper"),(H757="Galvanized"),(H757="Plastic"),(H757="Ductile Iron"),(H757="Cast Iron")))),"Non-lead",IF(OR(AND(OR(G757="Non-lead",G757="Copper",G757="Galvanized",G757="Plastic",G757="Ductile Iron",G757="Cast Iron",G757="Unknown"),(H757="Unknown")),(AND(OR(H757="Non-lead",H757="Copper",H757="Galvanized",H757="Plastic",H757="Ductile Iron",H757="Cast Iron"),(G757="Unknown")))),"Unknown",""))))</f>
        <v>Non-lead</v>
      </c>
      <c r="G757" s="12" t="s">
        <v>5095</v>
      </c>
      <c r="H757" s="12" t="s">
        <v>5089</v>
      </c>
      <c r="I757" s="12" t="s">
        <v>76</v>
      </c>
      <c r="K757" s="12" t="s">
        <v>5091</v>
      </c>
      <c r="L757" s="12" t="s">
        <v>5102</v>
      </c>
      <c r="M757" s="12" t="s">
        <v>5096</v>
      </c>
      <c r="P757" s="12" t="s">
        <v>5308</v>
      </c>
      <c r="Q757" s="12">
        <v>1948</v>
      </c>
      <c r="R757" s="12">
        <v>6</v>
      </c>
    </row>
    <row r="758" spans="1:18" s="12" customFormat="1" ht="30" x14ac:dyDescent="0.25">
      <c r="A758" s="12" t="s">
        <v>3344</v>
      </c>
      <c r="B758" s="12" t="s">
        <v>3345</v>
      </c>
      <c r="C758" s="12" t="s">
        <v>211</v>
      </c>
      <c r="D758" s="12">
        <v>9</v>
      </c>
      <c r="E758" s="12" t="s">
        <v>3341</v>
      </c>
      <c r="F758" s="20" t="str">
        <f>IF(OR((G758="Lead"),(H758="Lead")),"Lead",IF(OR((G758="GRR"),(H758="GRR")),"GRR",IF(AND(OR((G758="Non-Lead"),(G758="Copper"),(G758="Galvanized"),(G758="Plastic"),(G758="Ductile Iron"),(G758="Cast Iron")),(OR((H758="Non-Lead"),(H758="Copper"),(H758="Galvanized"),(H758="Plastic"),(H758="Ductile Iron"),(H758="Cast Iron")))),"Non-lead",IF(OR(AND(OR(G758="Non-lead",G758="Copper",G758="Galvanized",G758="Plastic",G758="Ductile Iron",G758="Cast Iron",G758="Unknown"),(H758="Unknown")),(AND(OR(H758="Non-lead",H758="Copper",H758="Galvanized",H758="Plastic",H758="Ductile Iron",H758="Cast Iron"),(G758="Unknown")))),"Unknown",""))))</f>
        <v>Non-lead</v>
      </c>
      <c r="G758" s="12" t="s">
        <v>5089</v>
      </c>
      <c r="H758" s="12" t="s">
        <v>5089</v>
      </c>
      <c r="I758" s="12" t="s">
        <v>76</v>
      </c>
      <c r="K758" s="12" t="s">
        <v>5091</v>
      </c>
      <c r="L758" s="12" t="s">
        <v>5102</v>
      </c>
      <c r="M758" s="12" t="s">
        <v>5096</v>
      </c>
      <c r="Q758" s="12">
        <v>1950</v>
      </c>
      <c r="R758" s="12">
        <v>6</v>
      </c>
    </row>
    <row r="759" spans="1:18" s="12" customFormat="1" ht="30" x14ac:dyDescent="0.25">
      <c r="A759" s="12" t="s">
        <v>3346</v>
      </c>
      <c r="B759" s="12" t="s">
        <v>3347</v>
      </c>
      <c r="C759" s="12" t="s">
        <v>295</v>
      </c>
      <c r="D759" s="12">
        <v>7</v>
      </c>
      <c r="E759" s="12" t="s">
        <v>3341</v>
      </c>
      <c r="F759" s="20" t="str">
        <f>IF(OR((G759="Lead"),(H759="Lead")),"Lead",IF(OR((G759="GRR"),(H759="GRR")),"GRR",IF(AND(OR((G759="Non-Lead"),(G759="Copper"),(G759="Galvanized"),(G759="Plastic"),(G759="Ductile Iron"),(G759="Cast Iron")),(OR((H759="Non-Lead"),(H759="Copper"),(H759="Galvanized"),(H759="Plastic"),(H759="Ductile Iron"),(H759="Cast Iron")))),"Non-lead",IF(OR(AND(OR(G759="Non-lead",G759="Copper",G759="Galvanized",G759="Plastic",G759="Ductile Iron",G759="Cast Iron",G759="Unknown"),(H759="Unknown")),(AND(OR(H759="Non-lead",H759="Copper",H759="Galvanized",H759="Plastic",H759="Ductile Iron",H759="Cast Iron"),(G759="Unknown")))),"Unknown",""))))</f>
        <v>Non-lead</v>
      </c>
      <c r="G759" s="12" t="s">
        <v>5089</v>
      </c>
      <c r="H759" s="12" t="s">
        <v>5109</v>
      </c>
      <c r="I759" s="12" t="s">
        <v>76</v>
      </c>
      <c r="K759" s="12" t="s">
        <v>5091</v>
      </c>
      <c r="L759" s="12" t="s">
        <v>5102</v>
      </c>
      <c r="M759" s="12" t="s">
        <v>5096</v>
      </c>
      <c r="Q759" s="12">
        <v>1953</v>
      </c>
      <c r="R759" s="12">
        <v>6</v>
      </c>
    </row>
    <row r="760" spans="1:18" s="12" customFormat="1" ht="30" x14ac:dyDescent="0.25">
      <c r="A760" s="12" t="s">
        <v>3348</v>
      </c>
      <c r="B760" s="12" t="s">
        <v>3349</v>
      </c>
      <c r="C760" s="12">
        <v>5</v>
      </c>
      <c r="D760" s="12">
        <v>1</v>
      </c>
      <c r="E760" s="12" t="s">
        <v>3341</v>
      </c>
      <c r="F760" s="20" t="str">
        <f>IF(OR((G760="Lead"),(H760="Lead")),"Lead",IF(OR((G760="GRR"),(H760="GRR")),"GRR",IF(AND(OR((G760="Non-Lead"),(G760="Copper"),(G760="Galvanized"),(G760="Plastic"),(G760="Ductile Iron"),(G760="Cast Iron")),(OR((H760="Non-Lead"),(H760="Copper"),(H760="Galvanized"),(H760="Plastic"),(H760="Ductile Iron"),(H760="Cast Iron")))),"Non-lead",IF(OR(AND(OR(G760="Non-lead",G760="Copper",G760="Galvanized",G760="Plastic",G760="Ductile Iron",G760="Cast Iron",G760="Unknown"),(H760="Unknown")),(AND(OR(H760="Non-lead",H760="Copper",H760="Galvanized",H760="Plastic",H760="Ductile Iron",H760="Cast Iron"),(G760="Unknown")))),"Unknown",""))))</f>
        <v>Non-lead</v>
      </c>
      <c r="G760" s="12" t="s">
        <v>5126</v>
      </c>
      <c r="H760" s="12" t="s">
        <v>5089</v>
      </c>
      <c r="I760" s="12" t="s">
        <v>76</v>
      </c>
      <c r="K760" s="12" t="s">
        <v>5091</v>
      </c>
      <c r="L760" s="12" t="s">
        <v>5102</v>
      </c>
      <c r="M760" s="12" t="s">
        <v>5096</v>
      </c>
      <c r="Q760" s="12">
        <v>1958</v>
      </c>
      <c r="R760" s="12">
        <v>6</v>
      </c>
    </row>
    <row r="761" spans="1:18" s="12" customFormat="1" ht="30" x14ac:dyDescent="0.25">
      <c r="A761" s="12" t="s">
        <v>3350</v>
      </c>
      <c r="B761" s="12" t="s">
        <v>3351</v>
      </c>
      <c r="C761" s="12">
        <v>11</v>
      </c>
      <c r="D761" s="12">
        <v>7</v>
      </c>
      <c r="E761" s="12" t="s">
        <v>3341</v>
      </c>
      <c r="F761" s="20" t="str">
        <f>IF(OR((G761="Lead"),(H761="Lead")),"Lead",IF(OR((G761="GRR"),(H761="GRR")),"GRR",IF(AND(OR((G761="Non-Lead"),(G761="Copper"),(G761="Galvanized"),(G761="Plastic"),(G761="Ductile Iron"),(G761="Cast Iron")),(OR((H761="Non-Lead"),(H761="Copper"),(H761="Galvanized"),(H761="Plastic"),(H761="Ductile Iron"),(H761="Cast Iron")))),"Non-lead",IF(OR(AND(OR(G761="Non-lead",G761="Copper",G761="Galvanized",G761="Plastic",G761="Ductile Iron",G761="Cast Iron",G761="Unknown"),(H761="Unknown")),(AND(OR(H761="Non-lead",H761="Copper",H761="Galvanized",H761="Plastic",H761="Ductile Iron",H761="Cast Iron"),(G761="Unknown")))),"Unknown",""))))</f>
        <v>Non-lead</v>
      </c>
      <c r="G761" s="12" t="s">
        <v>5095</v>
      </c>
      <c r="H761" s="12" t="s">
        <v>5089</v>
      </c>
      <c r="I761" s="12" t="s">
        <v>76</v>
      </c>
      <c r="K761" s="12" t="s">
        <v>5091</v>
      </c>
      <c r="L761" s="12" t="s">
        <v>5102</v>
      </c>
      <c r="M761" s="12" t="s">
        <v>5096</v>
      </c>
      <c r="Q761" s="12">
        <v>1959</v>
      </c>
      <c r="R761" s="12">
        <v>6</v>
      </c>
    </row>
    <row r="762" spans="1:18" s="12" customFormat="1" ht="30" x14ac:dyDescent="0.25">
      <c r="A762" s="12" t="s">
        <v>3352</v>
      </c>
      <c r="B762" s="12" t="s">
        <v>3353</v>
      </c>
      <c r="C762" s="12">
        <v>1</v>
      </c>
      <c r="D762" s="12">
        <v>5</v>
      </c>
      <c r="E762" s="12" t="s">
        <v>3341</v>
      </c>
      <c r="F762" s="20" t="str">
        <f>IF(OR((G762="Lead"),(H762="Lead")),"Lead",IF(OR((G762="GRR"),(H762="GRR")),"GRR",IF(AND(OR((G762="Non-Lead"),(G762="Copper"),(G762="Galvanized"),(G762="Plastic"),(G762="Ductile Iron"),(G762="Cast Iron")),(OR((H762="Non-Lead"),(H762="Copper"),(H762="Galvanized"),(H762="Plastic"),(H762="Ductile Iron"),(H762="Cast Iron")))),"Non-lead",IF(OR(AND(OR(G762="Non-lead",G762="Copper",G762="Galvanized",G762="Plastic",G762="Ductile Iron",G762="Cast Iron",G762="Unknown"),(H762="Unknown")),(AND(OR(H762="Non-lead",H762="Copper",H762="Galvanized",H762="Plastic",H762="Ductile Iron",H762="Cast Iron"),(G762="Unknown")))),"Unknown",""))))</f>
        <v>Non-lead</v>
      </c>
      <c r="G762" s="12" t="s">
        <v>5089</v>
      </c>
      <c r="H762" s="12" t="s">
        <v>5089</v>
      </c>
      <c r="I762" s="12" t="s">
        <v>76</v>
      </c>
      <c r="K762" s="12" t="s">
        <v>5091</v>
      </c>
      <c r="L762" s="12" t="s">
        <v>5102</v>
      </c>
      <c r="M762" s="12" t="s">
        <v>5096</v>
      </c>
      <c r="P762" s="12" t="s">
        <v>5309</v>
      </c>
      <c r="Q762" s="12">
        <v>1962</v>
      </c>
      <c r="R762" s="12">
        <v>6</v>
      </c>
    </row>
    <row r="763" spans="1:18" s="12" customFormat="1" ht="30" x14ac:dyDescent="0.25">
      <c r="A763" s="12" t="s">
        <v>3354</v>
      </c>
      <c r="B763" s="12" t="s">
        <v>3355</v>
      </c>
      <c r="C763" s="12">
        <v>7</v>
      </c>
      <c r="D763" s="12">
        <v>7</v>
      </c>
      <c r="E763" s="12" t="s">
        <v>3341</v>
      </c>
      <c r="F763" s="20" t="str">
        <f>IF(OR((G763="Lead"),(H763="Lead")),"Lead",IF(OR((G763="GRR"),(H763="GRR")),"GRR",IF(AND(OR((G763="Non-Lead"),(G763="Copper"),(G763="Galvanized"),(G763="Plastic"),(G763="Ductile Iron"),(G763="Cast Iron")),(OR((H763="Non-Lead"),(H763="Copper"),(H763="Galvanized"),(H763="Plastic"),(H763="Ductile Iron"),(H763="Cast Iron")))),"Non-lead",IF(OR(AND(OR(G763="Non-lead",G763="Copper",G763="Galvanized",G763="Plastic",G763="Ductile Iron",G763="Cast Iron",G763="Unknown"),(H763="Unknown")),(AND(OR(H763="Non-lead",H763="Copper",H763="Galvanized",H763="Plastic",H763="Ductile Iron",H763="Cast Iron"),(G763="Unknown")))),"Unknown",""))))</f>
        <v>Non-lead</v>
      </c>
      <c r="G763" s="12" t="s">
        <v>5089</v>
      </c>
      <c r="H763" s="12" t="s">
        <v>5109</v>
      </c>
      <c r="I763" s="12" t="s">
        <v>76</v>
      </c>
      <c r="K763" s="12" t="s">
        <v>5091</v>
      </c>
      <c r="L763" s="12" t="s">
        <v>5102</v>
      </c>
      <c r="M763" s="12" t="s">
        <v>5096</v>
      </c>
      <c r="Q763" s="12">
        <v>1966</v>
      </c>
      <c r="R763" s="12">
        <v>6</v>
      </c>
    </row>
    <row r="764" spans="1:18" s="12" customFormat="1" ht="30" x14ac:dyDescent="0.25">
      <c r="A764" s="12" t="s">
        <v>3356</v>
      </c>
      <c r="B764" s="12" t="s">
        <v>3357</v>
      </c>
      <c r="C764" s="12" t="s">
        <v>503</v>
      </c>
      <c r="D764" s="12">
        <v>5</v>
      </c>
      <c r="E764" s="12" t="s">
        <v>3341</v>
      </c>
      <c r="F764" s="20" t="str">
        <f>IF(OR((G764="Lead"),(H764="Lead")),"Lead",IF(OR((G764="GRR"),(H764="GRR")),"GRR",IF(AND(OR((G764="Non-Lead"),(G764="Copper"),(G764="Galvanized"),(G764="Plastic"),(G764="Ductile Iron"),(G764="Cast Iron")),(OR((H764="Non-Lead"),(H764="Copper"),(H764="Galvanized"),(H764="Plastic"),(H764="Ductile Iron"),(H764="Cast Iron")))),"Non-lead",IF(OR(AND(OR(G764="Non-lead",G764="Copper",G764="Galvanized",G764="Plastic",G764="Ductile Iron",G764="Cast Iron",G764="Unknown"),(H764="Unknown")),(AND(OR(H764="Non-lead",H764="Copper",H764="Galvanized",H764="Plastic",H764="Ductile Iron",H764="Cast Iron"),(G764="Unknown")))),"Unknown",""))))</f>
        <v>Non-lead</v>
      </c>
      <c r="G764" s="12" t="s">
        <v>5089</v>
      </c>
      <c r="H764" s="12" t="s">
        <v>5109</v>
      </c>
      <c r="I764" s="12" t="s">
        <v>76</v>
      </c>
      <c r="K764" s="12" t="s">
        <v>5091</v>
      </c>
      <c r="L764" s="12" t="s">
        <v>5102</v>
      </c>
      <c r="M764" s="12" t="s">
        <v>5096</v>
      </c>
      <c r="Q764" s="12">
        <v>1974</v>
      </c>
      <c r="R764" s="12">
        <v>6</v>
      </c>
    </row>
    <row r="765" spans="1:18" s="12" customFormat="1" ht="30" x14ac:dyDescent="0.25">
      <c r="A765" s="12" t="s">
        <v>3358</v>
      </c>
      <c r="B765" s="12" t="s">
        <v>3359</v>
      </c>
      <c r="C765" s="12" t="s">
        <v>274</v>
      </c>
      <c r="D765" s="12">
        <v>5</v>
      </c>
      <c r="E765" s="12" t="s">
        <v>3341</v>
      </c>
      <c r="F765" s="20" t="str">
        <f>IF(OR((G765="Lead"),(H765="Lead")),"Lead",IF(OR((G765="GRR"),(H765="GRR")),"GRR",IF(AND(OR((G765="Non-Lead"),(G765="Copper"),(G765="Galvanized"),(G765="Plastic"),(G765="Ductile Iron"),(G765="Cast Iron")),(OR((H765="Non-Lead"),(H765="Copper"),(H765="Galvanized"),(H765="Plastic"),(H765="Ductile Iron"),(H765="Cast Iron")))),"Non-lead",IF(OR(AND(OR(G765="Non-lead",G765="Copper",G765="Galvanized",G765="Plastic",G765="Ductile Iron",G765="Cast Iron",G765="Unknown"),(H765="Unknown")),(AND(OR(H765="Non-lead",H765="Copper",H765="Galvanized",H765="Plastic",H765="Ductile Iron",H765="Cast Iron"),(G765="Unknown")))),"Unknown",""))))</f>
        <v>Non-lead</v>
      </c>
      <c r="G765" s="12" t="s">
        <v>5089</v>
      </c>
      <c r="H765" s="12" t="s">
        <v>5089</v>
      </c>
      <c r="I765" s="12" t="s">
        <v>76</v>
      </c>
      <c r="K765" s="12" t="s">
        <v>5091</v>
      </c>
      <c r="L765" s="12" t="s">
        <v>5110</v>
      </c>
      <c r="M765" s="12" t="s">
        <v>5096</v>
      </c>
      <c r="Q765" s="12">
        <v>1975</v>
      </c>
      <c r="R765" s="12">
        <v>6</v>
      </c>
    </row>
    <row r="766" spans="1:18" s="12" customFormat="1" ht="30" x14ac:dyDescent="0.25">
      <c r="A766" s="12" t="s">
        <v>3360</v>
      </c>
      <c r="B766" s="12" t="s">
        <v>3361</v>
      </c>
      <c r="C766" s="12">
        <v>6</v>
      </c>
      <c r="D766" s="12">
        <v>4</v>
      </c>
      <c r="E766" s="12" t="s">
        <v>3341</v>
      </c>
      <c r="F766" s="20" t="str">
        <f>IF(OR((G766="Lead"),(H766="Lead")),"Lead",IF(OR((G766="GRR"),(H766="GRR")),"GRR",IF(AND(OR((G766="Non-Lead"),(G766="Copper"),(G766="Galvanized"),(G766="Plastic"),(G766="Ductile Iron"),(G766="Cast Iron")),(OR((H766="Non-Lead"),(H766="Copper"),(H766="Galvanized"),(H766="Plastic"),(H766="Ductile Iron"),(H766="Cast Iron")))),"Non-lead",IF(OR(AND(OR(G766="Non-lead",G766="Copper",G766="Galvanized",G766="Plastic",G766="Ductile Iron",G766="Cast Iron",G766="Unknown"),(H766="Unknown")),(AND(OR(H766="Non-lead",H766="Copper",H766="Galvanized",H766="Plastic",H766="Ductile Iron",H766="Cast Iron"),(G766="Unknown")))),"Unknown",""))))</f>
        <v>Non-lead</v>
      </c>
      <c r="G766" s="12" t="s">
        <v>5089</v>
      </c>
      <c r="H766" s="12" t="s">
        <v>5109</v>
      </c>
      <c r="I766" s="12" t="s">
        <v>76</v>
      </c>
      <c r="K766" s="12" t="s">
        <v>5091</v>
      </c>
      <c r="L766" s="12" t="s">
        <v>5110</v>
      </c>
      <c r="M766" s="12" t="s">
        <v>5096</v>
      </c>
      <c r="Q766" s="12">
        <v>1976</v>
      </c>
      <c r="R766" s="12">
        <v>6</v>
      </c>
    </row>
    <row r="767" spans="1:18" s="12" customFormat="1" ht="30" x14ac:dyDescent="0.25">
      <c r="A767" s="12" t="s">
        <v>3362</v>
      </c>
      <c r="B767" s="12" t="s">
        <v>3363</v>
      </c>
      <c r="C767" s="12" t="s">
        <v>211</v>
      </c>
      <c r="D767" s="12">
        <v>5</v>
      </c>
      <c r="E767" s="12" t="s">
        <v>3341</v>
      </c>
      <c r="F767" s="20" t="str">
        <f>IF(OR((G767="Lead"),(H767="Lead")),"Lead",IF(OR((G767="GRR"),(H767="GRR")),"GRR",IF(AND(OR((G767="Non-Lead"),(G767="Copper"),(G767="Galvanized"),(G767="Plastic"),(G767="Ductile Iron"),(G767="Cast Iron")),(OR((H767="Non-Lead"),(H767="Copper"),(H767="Galvanized"),(H767="Plastic"),(H767="Ductile Iron"),(H767="Cast Iron")))),"Non-lead",IF(OR(AND(OR(G767="Non-lead",G767="Copper",G767="Galvanized",G767="Plastic",G767="Ductile Iron",G767="Cast Iron",G767="Unknown"),(H767="Unknown")),(AND(OR(H767="Non-lead",H767="Copper",H767="Galvanized",H767="Plastic",H767="Ductile Iron",H767="Cast Iron"),(G767="Unknown")))),"Unknown",""))))</f>
        <v>Non-lead</v>
      </c>
      <c r="G767" s="12" t="s">
        <v>5109</v>
      </c>
      <c r="H767" s="12" t="s">
        <v>5109</v>
      </c>
      <c r="I767" s="12" t="s">
        <v>76</v>
      </c>
      <c r="K767" s="12" t="s">
        <v>5091</v>
      </c>
      <c r="L767" s="12" t="s">
        <v>5110</v>
      </c>
      <c r="M767" s="12" t="s">
        <v>5096</v>
      </c>
      <c r="P767" s="12" t="s">
        <v>5133</v>
      </c>
      <c r="Q767" s="12">
        <v>1990</v>
      </c>
      <c r="R767" s="12">
        <v>6</v>
      </c>
    </row>
    <row r="768" spans="1:18" s="12" customFormat="1" ht="30" x14ac:dyDescent="0.25">
      <c r="A768" s="12" t="s">
        <v>3364</v>
      </c>
      <c r="B768" s="12" t="s">
        <v>3365</v>
      </c>
      <c r="C768" s="12">
        <v>3</v>
      </c>
      <c r="D768" s="12">
        <v>4</v>
      </c>
      <c r="E768" s="12" t="s">
        <v>3341</v>
      </c>
      <c r="F768" s="20" t="str">
        <f>IF(OR((G768="Lead"),(H768="Lead")),"Lead",IF(OR((G768="GRR"),(H768="GRR")),"GRR",IF(AND(OR((G768="Non-Lead"),(G768="Copper"),(G768="Galvanized"),(G768="Plastic"),(G768="Ductile Iron"),(G768="Cast Iron")),(OR((H768="Non-Lead"),(H768="Copper"),(H768="Galvanized"),(H768="Plastic"),(H768="Ductile Iron"),(H768="Cast Iron")))),"Non-lead",IF(OR(AND(OR(G768="Non-lead",G768="Copper",G768="Galvanized",G768="Plastic",G768="Ductile Iron",G768="Cast Iron",G768="Unknown"),(H768="Unknown")),(AND(OR(H768="Non-lead",H768="Copper",H768="Galvanized",H768="Plastic",H768="Ductile Iron",H768="Cast Iron"),(G768="Unknown")))),"Unknown",""))))</f>
        <v>Non-lead</v>
      </c>
      <c r="G768" s="12" t="s">
        <v>5109</v>
      </c>
      <c r="H768" s="12" t="s">
        <v>5109</v>
      </c>
      <c r="I768" s="12" t="s">
        <v>76</v>
      </c>
      <c r="K768" s="12" t="s">
        <v>5091</v>
      </c>
      <c r="L768" s="12" t="s">
        <v>5110</v>
      </c>
      <c r="M768" s="12" t="s">
        <v>5096</v>
      </c>
      <c r="P768" s="12" t="s">
        <v>5133</v>
      </c>
      <c r="Q768" s="12">
        <v>1992</v>
      </c>
      <c r="R768" s="12">
        <v>6</v>
      </c>
    </row>
    <row r="769" spans="1:18" s="12" customFormat="1" ht="30" x14ac:dyDescent="0.25">
      <c r="A769" s="12" t="s">
        <v>3366</v>
      </c>
      <c r="B769" s="12" t="s">
        <v>3367</v>
      </c>
      <c r="C769" s="12">
        <v>4</v>
      </c>
      <c r="D769" s="12">
        <v>4</v>
      </c>
      <c r="E769" s="12" t="s">
        <v>3341</v>
      </c>
      <c r="F769" s="20" t="str">
        <f>IF(OR((G769="Lead"),(H769="Lead")),"Lead",IF(OR((G769="GRR"),(H769="GRR")),"GRR",IF(AND(OR((G769="Non-Lead"),(G769="Copper"),(G769="Galvanized"),(G769="Plastic"),(G769="Ductile Iron"),(G769="Cast Iron")),(OR((H769="Non-Lead"),(H769="Copper"),(H769="Galvanized"),(H769="Plastic"),(H769="Ductile Iron"),(H769="Cast Iron")))),"Non-lead",IF(OR(AND(OR(G769="Non-lead",G769="Copper",G769="Galvanized",G769="Plastic",G769="Ductile Iron",G769="Cast Iron",G769="Unknown"),(H769="Unknown")),(AND(OR(H769="Non-lead",H769="Copper",H769="Galvanized",H769="Plastic",H769="Ductile Iron",H769="Cast Iron"),(G769="Unknown")))),"Unknown",""))))</f>
        <v>Non-lead</v>
      </c>
      <c r="G769" s="12" t="s">
        <v>5109</v>
      </c>
      <c r="H769" s="12" t="s">
        <v>5109</v>
      </c>
      <c r="I769" s="12" t="s">
        <v>76</v>
      </c>
      <c r="K769" s="12" t="s">
        <v>5091</v>
      </c>
      <c r="L769" s="12" t="s">
        <v>5110</v>
      </c>
      <c r="M769" s="12" t="s">
        <v>5096</v>
      </c>
      <c r="P769" s="12" t="s">
        <v>5133</v>
      </c>
      <c r="Q769" s="12">
        <v>1992</v>
      </c>
      <c r="R769" s="12">
        <v>6</v>
      </c>
    </row>
    <row r="770" spans="1:18" s="12" customFormat="1" ht="30" x14ac:dyDescent="0.25">
      <c r="A770" s="12" t="s">
        <v>3368</v>
      </c>
      <c r="B770" s="12" t="s">
        <v>3369</v>
      </c>
      <c r="D770" s="12">
        <v>7</v>
      </c>
      <c r="E770" s="12" t="s">
        <v>3341</v>
      </c>
      <c r="F770" s="20" t="str">
        <f>IF(OR((G770="Lead"),(H770="Lead")),"Lead",IF(OR((G770="GRR"),(H770="GRR")),"GRR",IF(AND(OR((G770="Non-Lead"),(G770="Copper"),(G770="Galvanized"),(G770="Plastic"),(G770="Ductile Iron"),(G770="Cast Iron")),(OR((H770="Non-Lead"),(H770="Copper"),(H770="Galvanized"),(H770="Plastic"),(H770="Ductile Iron"),(H770="Cast Iron")))),"Non-lead",IF(OR(AND(OR(G770="Non-lead",G770="Copper",G770="Galvanized",G770="Plastic",G770="Ductile Iron",G770="Cast Iron",G770="Unknown"),(H770="Unknown")),(AND(OR(H770="Non-lead",H770="Copper",H770="Galvanized",H770="Plastic",H770="Ductile Iron",H770="Cast Iron"),(G770="Unknown")))),"Unknown",""))))</f>
        <v>Non-lead</v>
      </c>
      <c r="G770" s="12" t="s">
        <v>5089</v>
      </c>
      <c r="H770" s="12" t="s">
        <v>5109</v>
      </c>
      <c r="I770" s="12" t="s">
        <v>76</v>
      </c>
      <c r="K770" s="12" t="s">
        <v>5091</v>
      </c>
      <c r="L770" s="12" t="s">
        <v>5102</v>
      </c>
      <c r="M770" s="12" t="s">
        <v>5096</v>
      </c>
      <c r="P770" s="12" t="s">
        <v>5133</v>
      </c>
      <c r="Q770" s="12">
        <v>2002</v>
      </c>
      <c r="R770" s="12">
        <v>6</v>
      </c>
    </row>
    <row r="771" spans="1:18" s="12" customFormat="1" ht="30" x14ac:dyDescent="0.25">
      <c r="A771" s="12" t="s">
        <v>3370</v>
      </c>
      <c r="B771" s="12" t="s">
        <v>3371</v>
      </c>
      <c r="C771" s="12" t="s">
        <v>101</v>
      </c>
      <c r="D771" s="12">
        <v>6</v>
      </c>
      <c r="E771" s="12" t="s">
        <v>3341</v>
      </c>
      <c r="F771" s="20" t="str">
        <f>IF(OR((G771="Lead"),(H771="Lead")),"Lead",IF(OR((G771="GRR"),(H771="GRR")),"GRR",IF(AND(OR((G771="Non-Lead"),(G771="Copper"),(G771="Galvanized"),(G771="Plastic"),(G771="Ductile Iron"),(G771="Cast Iron")),(OR((H771="Non-Lead"),(H771="Copper"),(H771="Galvanized"),(H771="Plastic"),(H771="Ductile Iron"),(H771="Cast Iron")))),"Non-lead",IF(OR(AND(OR(G771="Non-lead",G771="Copper",G771="Galvanized",G771="Plastic",G771="Ductile Iron",G771="Cast Iron",G771="Unknown"),(H771="Unknown")),(AND(OR(H771="Non-lead",H771="Copper",H771="Galvanized",H771="Plastic",H771="Ductile Iron",H771="Cast Iron"),(G771="Unknown")))),"Unknown",""))))</f>
        <v>Non-lead</v>
      </c>
      <c r="G771" s="12" t="s">
        <v>5089</v>
      </c>
      <c r="H771" s="12" t="s">
        <v>5109</v>
      </c>
      <c r="I771" s="12" t="s">
        <v>76</v>
      </c>
      <c r="K771" s="12" t="s">
        <v>5091</v>
      </c>
      <c r="L771" s="12" t="s">
        <v>5102</v>
      </c>
      <c r="M771" s="12" t="s">
        <v>5096</v>
      </c>
      <c r="P771" s="12" t="s">
        <v>5133</v>
      </c>
      <c r="Q771" s="12">
        <v>2003</v>
      </c>
      <c r="R771" s="12">
        <v>6</v>
      </c>
    </row>
    <row r="772" spans="1:18" s="12" customFormat="1" ht="30" x14ac:dyDescent="0.25">
      <c r="A772" s="12" t="s">
        <v>3372</v>
      </c>
      <c r="B772" s="12" t="s">
        <v>3373</v>
      </c>
      <c r="C772" s="12">
        <v>5</v>
      </c>
      <c r="D772" s="12">
        <v>6</v>
      </c>
      <c r="E772" s="12" t="s">
        <v>3341</v>
      </c>
      <c r="F772" s="20" t="str">
        <f>IF(OR((G772="Lead"),(H772="Lead")),"Lead",IF(OR((G772="GRR"),(H772="GRR")),"GRR",IF(AND(OR((G772="Non-Lead"),(G772="Copper"),(G772="Galvanized"),(G772="Plastic"),(G772="Ductile Iron"),(G772="Cast Iron")),(OR((H772="Non-Lead"),(H772="Copper"),(H772="Galvanized"),(H772="Plastic"),(H772="Ductile Iron"),(H772="Cast Iron")))),"Non-lead",IF(OR(AND(OR(G772="Non-lead",G772="Copper",G772="Galvanized",G772="Plastic",G772="Ductile Iron",G772="Cast Iron",G772="Unknown"),(H772="Unknown")),(AND(OR(H772="Non-lead",H772="Copper",H772="Galvanized",H772="Plastic",H772="Ductile Iron",H772="Cast Iron"),(G772="Unknown")))),"Unknown",""))))</f>
        <v>Non-lead</v>
      </c>
      <c r="G772" s="12" t="s">
        <v>5089</v>
      </c>
      <c r="H772" s="12" t="s">
        <v>5109</v>
      </c>
      <c r="I772" s="12" t="s">
        <v>76</v>
      </c>
      <c r="K772" s="12" t="s">
        <v>5091</v>
      </c>
      <c r="L772" s="12" t="s">
        <v>5102</v>
      </c>
      <c r="M772" s="12" t="s">
        <v>5096</v>
      </c>
      <c r="P772" s="12" t="s">
        <v>5133</v>
      </c>
      <c r="Q772" s="12">
        <v>2003</v>
      </c>
      <c r="R772" s="12">
        <v>6</v>
      </c>
    </row>
    <row r="773" spans="1:18" s="12" customFormat="1" ht="30" x14ac:dyDescent="0.25">
      <c r="A773" s="12" t="s">
        <v>3374</v>
      </c>
      <c r="B773" s="12" t="s">
        <v>3375</v>
      </c>
      <c r="C773" s="12" t="s">
        <v>240</v>
      </c>
      <c r="D773" s="12">
        <v>6</v>
      </c>
      <c r="E773" s="12" t="s">
        <v>3341</v>
      </c>
      <c r="F773" s="20" t="str">
        <f>IF(OR((G773="Lead"),(H773="Lead")),"Lead",IF(OR((G773="GRR"),(H773="GRR")),"GRR",IF(AND(OR((G773="Non-Lead"),(G773="Copper"),(G773="Galvanized"),(G773="Plastic"),(G773="Ductile Iron"),(G773="Cast Iron")),(OR((H773="Non-Lead"),(H773="Copper"),(H773="Galvanized"),(H773="Plastic"),(H773="Ductile Iron"),(H773="Cast Iron")))),"Non-lead",IF(OR(AND(OR(G773="Non-lead",G773="Copper",G773="Galvanized",G773="Plastic",G773="Ductile Iron",G773="Cast Iron",G773="Unknown"),(H773="Unknown")),(AND(OR(H773="Non-lead",H773="Copper",H773="Galvanized",H773="Plastic",H773="Ductile Iron",H773="Cast Iron"),(G773="Unknown")))),"Unknown",""))))</f>
        <v>Non-lead</v>
      </c>
      <c r="G773" s="12" t="s">
        <v>5089</v>
      </c>
      <c r="H773" s="12" t="s">
        <v>5109</v>
      </c>
      <c r="I773" s="12" t="s">
        <v>76</v>
      </c>
      <c r="K773" s="12" t="s">
        <v>5091</v>
      </c>
      <c r="L773" s="12" t="s">
        <v>5102</v>
      </c>
      <c r="M773" s="12" t="s">
        <v>5096</v>
      </c>
      <c r="P773" s="12" t="s">
        <v>5133</v>
      </c>
      <c r="Q773" s="12">
        <v>2004</v>
      </c>
      <c r="R773" s="12">
        <v>6</v>
      </c>
    </row>
    <row r="774" spans="1:18" s="12" customFormat="1" ht="30" x14ac:dyDescent="0.25">
      <c r="A774" s="12" t="s">
        <v>3414</v>
      </c>
      <c r="B774" s="12" t="s">
        <v>3415</v>
      </c>
      <c r="C774" s="12" t="s">
        <v>295</v>
      </c>
      <c r="D774" s="12">
        <v>9</v>
      </c>
      <c r="E774" s="12" t="s">
        <v>3341</v>
      </c>
      <c r="F774" s="20" t="str">
        <f>IF(OR((G774="Lead"),(H774="Lead")),"Lead",IF(OR((G774="GRR"),(H774="GRR")),"GRR",IF(AND(OR((G774="Non-Lead"),(G774="Copper"),(G774="Galvanized"),(G774="Plastic"),(G774="Ductile Iron"),(G774="Cast Iron")),(OR((H774="Non-Lead"),(H774="Copper"),(H774="Galvanized"),(H774="Plastic"),(H774="Ductile Iron"),(H774="Cast Iron")))),"Non-lead",IF(OR(AND(OR(G774="Non-lead",G774="Copper",G774="Galvanized",G774="Plastic",G774="Ductile Iron",G774="Cast Iron",G774="Unknown"),(H774="Unknown")),(AND(OR(H774="Non-lead",H774="Copper",H774="Galvanized",H774="Plastic",H774="Ductile Iron",H774="Cast Iron"),(G774="Unknown")))),"Unknown",""))))</f>
        <v>Non-lead</v>
      </c>
      <c r="G774" s="12" t="s">
        <v>5089</v>
      </c>
      <c r="H774" s="12" t="s">
        <v>5089</v>
      </c>
      <c r="I774" s="12" t="s">
        <v>76</v>
      </c>
      <c r="K774" s="12" t="s">
        <v>5091</v>
      </c>
      <c r="M774" s="12" t="s">
        <v>5096</v>
      </c>
      <c r="Q774" s="12">
        <v>1970</v>
      </c>
      <c r="R774" s="12">
        <v>6</v>
      </c>
    </row>
    <row r="775" spans="1:18" s="12" customFormat="1" ht="30" x14ac:dyDescent="0.25">
      <c r="A775" s="12" t="s">
        <v>3400</v>
      </c>
      <c r="B775" s="12" t="s">
        <v>3401</v>
      </c>
      <c r="C775" s="12">
        <v>5</v>
      </c>
      <c r="D775" s="12">
        <v>7</v>
      </c>
      <c r="E775" s="12" t="s">
        <v>3341</v>
      </c>
      <c r="F775" s="20" t="str">
        <f>IF(OR((G775="Lead"),(H775="Lead")),"Lead",IF(OR((G775="GRR"),(H775="GRR")),"GRR",IF(AND(OR((G775="Non-Lead"),(G775="Copper"),(G775="Galvanized"),(G775="Plastic"),(G775="Ductile Iron"),(G775="Cast Iron")),(OR((H775="Non-Lead"),(H775="Copper"),(H775="Galvanized"),(H775="Plastic"),(H775="Ductile Iron"),(H775="Cast Iron")))),"Non-lead",IF(OR(AND(OR(G775="Non-lead",G775="Copper",G775="Galvanized",G775="Plastic",G775="Ductile Iron",G775="Cast Iron",G775="Unknown"),(H775="Unknown")),(AND(OR(H775="Non-lead",H775="Copper",H775="Galvanized",H775="Plastic",H775="Ductile Iron",H775="Cast Iron"),(G775="Unknown")))),"Unknown",""))))</f>
        <v>Non-lead</v>
      </c>
      <c r="G775" s="12" t="s">
        <v>5089</v>
      </c>
      <c r="H775" s="12" t="s">
        <v>5109</v>
      </c>
      <c r="I775" s="12" t="s">
        <v>76</v>
      </c>
      <c r="K775" s="12" t="s">
        <v>5091</v>
      </c>
      <c r="M775" s="12" t="s">
        <v>5096</v>
      </c>
      <c r="Q775" s="12">
        <v>1949</v>
      </c>
      <c r="R775" s="12">
        <v>6</v>
      </c>
    </row>
    <row r="776" spans="1:18" s="12" customFormat="1" ht="30" x14ac:dyDescent="0.25">
      <c r="A776" s="12" t="s">
        <v>3422</v>
      </c>
      <c r="B776" s="12" t="s">
        <v>3423</v>
      </c>
      <c r="C776" s="12">
        <v>2</v>
      </c>
      <c r="D776" s="12">
        <v>4</v>
      </c>
      <c r="E776" s="12" t="s">
        <v>3341</v>
      </c>
      <c r="F776" s="20" t="str">
        <f>IF(OR((G776="Lead"),(H776="Lead")),"Lead",IF(OR((G776="GRR"),(H776="GRR")),"GRR",IF(AND(OR((G776="Non-Lead"),(G776="Copper"),(G776="Galvanized"),(G776="Plastic"),(G776="Ductile Iron"),(G776="Cast Iron")),(OR((H776="Non-Lead"),(H776="Copper"),(H776="Galvanized"),(H776="Plastic"),(H776="Ductile Iron"),(H776="Cast Iron")))),"Non-lead",IF(OR(AND(OR(G776="Non-lead",G776="Copper",G776="Galvanized",G776="Plastic",G776="Ductile Iron",G776="Cast Iron",G776="Unknown"),(H776="Unknown")),(AND(OR(H776="Non-lead",H776="Copper",H776="Galvanized",H776="Plastic",H776="Ductile Iron",H776="Cast Iron"),(G776="Unknown")))),"Unknown",""))))</f>
        <v>Non-lead</v>
      </c>
      <c r="G776" s="12" t="s">
        <v>5089</v>
      </c>
      <c r="H776" s="12" t="s">
        <v>5089</v>
      </c>
      <c r="I776" s="12" t="s">
        <v>76</v>
      </c>
      <c r="K776" s="12" t="s">
        <v>5091</v>
      </c>
      <c r="M776" s="12" t="s">
        <v>5096</v>
      </c>
      <c r="Q776" s="12">
        <v>1978</v>
      </c>
      <c r="R776" s="12">
        <v>6</v>
      </c>
    </row>
    <row r="777" spans="1:18" s="12" customFormat="1" ht="60" x14ac:dyDescent="0.25">
      <c r="A777" s="12" t="s">
        <v>3376</v>
      </c>
      <c r="B777" s="12" t="s">
        <v>3377</v>
      </c>
      <c r="C777" s="12" t="s">
        <v>101</v>
      </c>
      <c r="D777" s="12">
        <v>5</v>
      </c>
      <c r="E777" s="12" t="s">
        <v>3341</v>
      </c>
      <c r="F777" s="20" t="str">
        <f>IF(OR((G777="Lead"),(H777="Lead")),"Lead",IF(OR((G777="GRR"),(H777="GRR")),"GRR",IF(AND(OR((G777="Non-Lead"),(G777="Copper"),(G777="Galvanized"),(G777="Plastic"),(G777="Ductile Iron"),(G777="Cast Iron")),(OR((H777="Non-Lead"),(H777="Copper"),(H777="Galvanized"),(H777="Plastic"),(H777="Ductile Iron"),(H777="Cast Iron")))),"Non-lead",IF(OR(AND(OR(G777="Non-lead",G777="Copper",G777="Galvanized",G777="Plastic",G777="Ductile Iron",G777="Cast Iron",G777="Unknown"),(H777="Unknown")),(AND(OR(H777="Non-lead",H777="Copper",H777="Galvanized",H777="Plastic",H777="Ductile Iron",H777="Cast Iron"),(G777="Unknown")))),"Unknown",""))))</f>
        <v>Non-lead</v>
      </c>
      <c r="G777" s="12" t="s">
        <v>5089</v>
      </c>
      <c r="H777" s="12" t="s">
        <v>5126</v>
      </c>
      <c r="I777" s="12" t="s">
        <v>76</v>
      </c>
      <c r="K777" s="12" t="s">
        <v>5091</v>
      </c>
      <c r="M777" s="12" t="s">
        <v>5096</v>
      </c>
      <c r="P777" s="12" t="s">
        <v>5310</v>
      </c>
      <c r="Q777" s="12">
        <v>1964</v>
      </c>
      <c r="R777" s="12">
        <v>6</v>
      </c>
    </row>
    <row r="778" spans="1:18" s="12" customFormat="1" ht="60" x14ac:dyDescent="0.25">
      <c r="A778" s="12" t="s">
        <v>3436</v>
      </c>
      <c r="B778" s="12" t="s">
        <v>3437</v>
      </c>
      <c r="C778" s="12">
        <v>5</v>
      </c>
      <c r="D778" s="12">
        <v>3</v>
      </c>
      <c r="E778" s="12" t="s">
        <v>3438</v>
      </c>
      <c r="F778" s="20" t="str">
        <f>IF(OR((G778="Lead"),(H778="Lead")),"Lead",IF(OR((G778="GRR"),(H778="GRR")),"GRR",IF(AND(OR((G778="Non-Lead"),(G778="Copper"),(G778="Galvanized"),(G778="Plastic"),(G778="Ductile Iron"),(G778="Cast Iron")),(OR((H778="Non-Lead"),(H778="Copper"),(H778="Galvanized"),(H778="Plastic"),(H778="Ductile Iron"),(H778="Cast Iron")))),"Non-lead",IF(OR(AND(OR(G778="Non-lead",G778="Copper",G778="Galvanized",G778="Plastic",G778="Ductile Iron",G778="Cast Iron",G778="Unknown"),(H778="Unknown")),(AND(OR(H778="Non-lead",H778="Copper",H778="Galvanized",H778="Plastic",H778="Ductile Iron",H778="Cast Iron"),(G778="Unknown")))),"Unknown",""))))</f>
        <v>Non-lead</v>
      </c>
      <c r="G778" s="12" t="s">
        <v>5089</v>
      </c>
      <c r="H778" s="12" t="s">
        <v>5089</v>
      </c>
      <c r="I778" s="12" t="s">
        <v>76</v>
      </c>
      <c r="K778" s="12" t="s">
        <v>5091</v>
      </c>
      <c r="L778" s="12" t="s">
        <v>5110</v>
      </c>
      <c r="M778" s="12" t="s">
        <v>5096</v>
      </c>
      <c r="P778" s="12" t="s">
        <v>5239</v>
      </c>
      <c r="Q778" s="12">
        <v>1898</v>
      </c>
      <c r="R778" s="12">
        <v>5</v>
      </c>
    </row>
    <row r="779" spans="1:18" s="12" customFormat="1" ht="60" x14ac:dyDescent="0.25">
      <c r="A779" s="12" t="s">
        <v>3439</v>
      </c>
      <c r="B779" s="12" t="s">
        <v>3440</v>
      </c>
      <c r="C779" s="12">
        <v>9</v>
      </c>
      <c r="D779" s="12">
        <v>1</v>
      </c>
      <c r="E779" s="12" t="s">
        <v>3438</v>
      </c>
      <c r="F779" s="20" t="str">
        <f>IF(OR((G779="Lead"),(H779="Lead")),"Lead",IF(OR((G779="GRR"),(H779="GRR")),"GRR",IF(AND(OR((G779="Non-Lead"),(G779="Copper"),(G779="Galvanized"),(G779="Plastic"),(G779="Ductile Iron"),(G779="Cast Iron")),(OR((H779="Non-Lead"),(H779="Copper"),(H779="Galvanized"),(H779="Plastic"),(H779="Ductile Iron"),(H779="Cast Iron")))),"Non-lead",IF(OR(AND(OR(G779="Non-lead",G779="Copper",G779="Galvanized",G779="Plastic",G779="Ductile Iron",G779="Cast Iron",G779="Unknown"),(H779="Unknown")),(AND(OR(H779="Non-lead",H779="Copper",H779="Galvanized",H779="Plastic",H779="Ductile Iron",H779="Cast Iron"),(G779="Unknown")))),"Unknown",""))))</f>
        <v>Non-lead</v>
      </c>
      <c r="G779" s="12" t="s">
        <v>5089</v>
      </c>
      <c r="H779" s="12" t="s">
        <v>5109</v>
      </c>
      <c r="I779" s="12" t="s">
        <v>76</v>
      </c>
      <c r="K779" s="12" t="s">
        <v>5091</v>
      </c>
      <c r="L779" s="12" t="s">
        <v>5110</v>
      </c>
      <c r="M779" s="12" t="s">
        <v>5096</v>
      </c>
      <c r="P779" s="12" t="s">
        <v>5239</v>
      </c>
      <c r="Q779" s="12">
        <v>1978</v>
      </c>
      <c r="R779" s="12">
        <v>5</v>
      </c>
    </row>
    <row r="780" spans="1:18" s="12" customFormat="1" ht="60" x14ac:dyDescent="0.25">
      <c r="A780" s="12" t="s">
        <v>3441</v>
      </c>
      <c r="B780" s="12" t="s">
        <v>3442</v>
      </c>
      <c r="C780" s="12">
        <v>8</v>
      </c>
      <c r="D780" s="12">
        <v>1</v>
      </c>
      <c r="E780" s="12" t="s">
        <v>3438</v>
      </c>
      <c r="F780" s="20" t="str">
        <f>IF(OR((G780="Lead"),(H780="Lead")),"Lead",IF(OR((G780="GRR"),(H780="GRR")),"GRR",IF(AND(OR((G780="Non-Lead"),(G780="Copper"),(G780="Galvanized"),(G780="Plastic"),(G780="Ductile Iron"),(G780="Cast Iron")),(OR((H780="Non-Lead"),(H780="Copper"),(H780="Galvanized"),(H780="Plastic"),(H780="Ductile Iron"),(H780="Cast Iron")))),"Non-lead",IF(OR(AND(OR(G780="Non-lead",G780="Copper",G780="Galvanized",G780="Plastic",G780="Ductile Iron",G780="Cast Iron",G780="Unknown"),(H780="Unknown")),(AND(OR(H780="Non-lead",H780="Copper",H780="Galvanized",H780="Plastic",H780="Ductile Iron",H780="Cast Iron"),(G780="Unknown")))),"Unknown",""))))</f>
        <v>Non-lead</v>
      </c>
      <c r="G780" s="12" t="s">
        <v>5089</v>
      </c>
      <c r="H780" s="12" t="s">
        <v>5109</v>
      </c>
      <c r="I780" s="12" t="s">
        <v>76</v>
      </c>
      <c r="K780" s="12" t="s">
        <v>5091</v>
      </c>
      <c r="L780" s="12" t="s">
        <v>5110</v>
      </c>
      <c r="M780" s="12" t="s">
        <v>5096</v>
      </c>
      <c r="P780" s="12" t="s">
        <v>5239</v>
      </c>
      <c r="Q780" s="12">
        <v>1978</v>
      </c>
      <c r="R780" s="12">
        <v>5</v>
      </c>
    </row>
    <row r="781" spans="1:18" s="12" customFormat="1" ht="60" x14ac:dyDescent="0.25">
      <c r="A781" s="12" t="s">
        <v>3443</v>
      </c>
      <c r="B781" s="12" t="s">
        <v>3444</v>
      </c>
      <c r="C781" s="12">
        <v>6</v>
      </c>
      <c r="D781" s="12">
        <v>1</v>
      </c>
      <c r="E781" s="12" t="s">
        <v>3438</v>
      </c>
      <c r="F781" s="20" t="str">
        <f>IF(OR((G781="Lead"),(H781="Lead")),"Lead",IF(OR((G781="GRR"),(H781="GRR")),"GRR",IF(AND(OR((G781="Non-Lead"),(G781="Copper"),(G781="Galvanized"),(G781="Plastic"),(G781="Ductile Iron"),(G781="Cast Iron")),(OR((H781="Non-Lead"),(H781="Copper"),(H781="Galvanized"),(H781="Plastic"),(H781="Ductile Iron"),(H781="Cast Iron")))),"Non-lead",IF(OR(AND(OR(G781="Non-lead",G781="Copper",G781="Galvanized",G781="Plastic",G781="Ductile Iron",G781="Cast Iron",G781="Unknown"),(H781="Unknown")),(AND(OR(H781="Non-lead",H781="Copper",H781="Galvanized",H781="Plastic",H781="Ductile Iron",H781="Cast Iron"),(G781="Unknown")))),"Unknown",""))))</f>
        <v>Non-lead</v>
      </c>
      <c r="G781" s="12" t="s">
        <v>5089</v>
      </c>
      <c r="H781" s="12" t="s">
        <v>5109</v>
      </c>
      <c r="I781" s="12" t="s">
        <v>76</v>
      </c>
      <c r="K781" s="12" t="s">
        <v>5091</v>
      </c>
      <c r="L781" s="12" t="s">
        <v>5110</v>
      </c>
      <c r="M781" s="12" t="s">
        <v>5096</v>
      </c>
      <c r="P781" s="12" t="s">
        <v>5239</v>
      </c>
      <c r="Q781" s="12">
        <v>1978</v>
      </c>
      <c r="R781" s="12">
        <v>5</v>
      </c>
    </row>
    <row r="782" spans="1:18" s="12" customFormat="1" ht="60" x14ac:dyDescent="0.25">
      <c r="A782" s="12" t="s">
        <v>3445</v>
      </c>
      <c r="B782" s="12" t="s">
        <v>3446</v>
      </c>
      <c r="C782" s="12">
        <v>5</v>
      </c>
      <c r="D782" s="12">
        <v>1</v>
      </c>
      <c r="E782" s="12" t="s">
        <v>3438</v>
      </c>
      <c r="F782" s="20" t="str">
        <f>IF(OR((G782="Lead"),(H782="Lead")),"Lead",IF(OR((G782="GRR"),(H782="GRR")),"GRR",IF(AND(OR((G782="Non-Lead"),(G782="Copper"),(G782="Galvanized"),(G782="Plastic"),(G782="Ductile Iron"),(G782="Cast Iron")),(OR((H782="Non-Lead"),(H782="Copper"),(H782="Galvanized"),(H782="Plastic"),(H782="Ductile Iron"),(H782="Cast Iron")))),"Non-lead",IF(OR(AND(OR(G782="Non-lead",G782="Copper",G782="Galvanized",G782="Plastic",G782="Ductile Iron",G782="Cast Iron",G782="Unknown"),(H782="Unknown")),(AND(OR(H782="Non-lead",H782="Copper",H782="Galvanized",H782="Plastic",H782="Ductile Iron",H782="Cast Iron"),(G782="Unknown")))),"Unknown",""))))</f>
        <v>Non-lead</v>
      </c>
      <c r="G782" s="12" t="s">
        <v>5089</v>
      </c>
      <c r="H782" s="12" t="s">
        <v>5109</v>
      </c>
      <c r="I782" s="12" t="s">
        <v>76</v>
      </c>
      <c r="K782" s="12" t="s">
        <v>5091</v>
      </c>
      <c r="L782" s="12" t="s">
        <v>5110</v>
      </c>
      <c r="M782" s="12" t="s">
        <v>5096</v>
      </c>
      <c r="P782" s="12" t="s">
        <v>5239</v>
      </c>
      <c r="Q782" s="12">
        <v>1979</v>
      </c>
      <c r="R782" s="12">
        <v>5</v>
      </c>
    </row>
    <row r="783" spans="1:18" s="12" customFormat="1" ht="60" x14ac:dyDescent="0.25">
      <c r="A783" s="12" t="s">
        <v>3447</v>
      </c>
      <c r="B783" s="12" t="s">
        <v>3448</v>
      </c>
      <c r="C783" s="12">
        <v>4</v>
      </c>
      <c r="D783" s="12">
        <v>1</v>
      </c>
      <c r="E783" s="12" t="s">
        <v>3438</v>
      </c>
      <c r="F783" s="20" t="str">
        <f>IF(OR((G783="Lead"),(H783="Lead")),"Lead",IF(OR((G783="GRR"),(H783="GRR")),"GRR",IF(AND(OR((G783="Non-Lead"),(G783="Copper"),(G783="Galvanized"),(G783="Plastic"),(G783="Ductile Iron"),(G783="Cast Iron")),(OR((H783="Non-Lead"),(H783="Copper"),(H783="Galvanized"),(H783="Plastic"),(H783="Ductile Iron"),(H783="Cast Iron")))),"Non-lead",IF(OR(AND(OR(G783="Non-lead",G783="Copper",G783="Galvanized",G783="Plastic",G783="Ductile Iron",G783="Cast Iron",G783="Unknown"),(H783="Unknown")),(AND(OR(H783="Non-lead",H783="Copper",H783="Galvanized",H783="Plastic",H783="Ductile Iron",H783="Cast Iron"),(G783="Unknown")))),"Unknown",""))))</f>
        <v>Non-lead</v>
      </c>
      <c r="G783" s="12" t="s">
        <v>5089</v>
      </c>
      <c r="H783" s="12" t="s">
        <v>5109</v>
      </c>
      <c r="I783" s="12" t="s">
        <v>76</v>
      </c>
      <c r="K783" s="12" t="s">
        <v>5091</v>
      </c>
      <c r="L783" s="12" t="s">
        <v>5110</v>
      </c>
      <c r="M783" s="12" t="s">
        <v>5096</v>
      </c>
      <c r="P783" s="12" t="s">
        <v>5239</v>
      </c>
      <c r="Q783" s="12">
        <v>1983</v>
      </c>
      <c r="R783" s="12">
        <v>5</v>
      </c>
    </row>
    <row r="784" spans="1:18" s="12" customFormat="1" ht="60" x14ac:dyDescent="0.25">
      <c r="A784" s="12" t="s">
        <v>3449</v>
      </c>
      <c r="B784" s="12" t="s">
        <v>3450</v>
      </c>
      <c r="C784" s="12">
        <v>1</v>
      </c>
      <c r="D784" s="12">
        <v>1</v>
      </c>
      <c r="E784" s="12" t="s">
        <v>3438</v>
      </c>
      <c r="F784" s="20" t="str">
        <f>IF(OR((G784="Lead"),(H784="Lead")),"Lead",IF(OR((G784="GRR"),(H784="GRR")),"GRR",IF(AND(OR((G784="Non-Lead"),(G784="Copper"),(G784="Galvanized"),(G784="Plastic"),(G784="Ductile Iron"),(G784="Cast Iron")),(OR((H784="Non-Lead"),(H784="Copper"),(H784="Galvanized"),(H784="Plastic"),(H784="Ductile Iron"),(H784="Cast Iron")))),"Non-lead",IF(OR(AND(OR(G784="Non-lead",G784="Copper",G784="Galvanized",G784="Plastic",G784="Ductile Iron",G784="Cast Iron",G784="Unknown"),(H784="Unknown")),(AND(OR(H784="Non-lead",H784="Copper",H784="Galvanized",H784="Plastic",H784="Ductile Iron",H784="Cast Iron"),(G784="Unknown")))),"Unknown",""))))</f>
        <v>Non-lead</v>
      </c>
      <c r="G784" s="12" t="s">
        <v>5089</v>
      </c>
      <c r="H784" s="12" t="s">
        <v>5109</v>
      </c>
      <c r="I784" s="12" t="s">
        <v>76</v>
      </c>
      <c r="K784" s="12" t="s">
        <v>5091</v>
      </c>
      <c r="L784" s="12" t="s">
        <v>5110</v>
      </c>
      <c r="M784" s="12" t="s">
        <v>5096</v>
      </c>
      <c r="P784" s="12" t="s">
        <v>5239</v>
      </c>
      <c r="Q784" s="12">
        <v>1988</v>
      </c>
      <c r="R784" s="12">
        <v>5</v>
      </c>
    </row>
    <row r="785" spans="1:18" s="12" customFormat="1" ht="60" x14ac:dyDescent="0.25">
      <c r="A785" s="12" t="s">
        <v>3451</v>
      </c>
      <c r="B785" s="12" t="s">
        <v>3452</v>
      </c>
      <c r="C785" s="12">
        <v>1</v>
      </c>
      <c r="D785" s="12">
        <v>3</v>
      </c>
      <c r="E785" s="12" t="s">
        <v>3438</v>
      </c>
      <c r="F785" s="20" t="str">
        <f>IF(OR((G785="Lead"),(H785="Lead")),"Lead",IF(OR((G785="GRR"),(H785="GRR")),"GRR",IF(AND(OR((G785="Non-Lead"),(G785="Copper"),(G785="Galvanized"),(G785="Plastic"),(G785="Ductile Iron"),(G785="Cast Iron")),(OR((H785="Non-Lead"),(H785="Copper"),(H785="Galvanized"),(H785="Plastic"),(H785="Ductile Iron"),(H785="Cast Iron")))),"Non-lead",IF(OR(AND(OR(G785="Non-lead",G785="Copper",G785="Galvanized",G785="Plastic",G785="Ductile Iron",G785="Cast Iron",G785="Unknown"),(H785="Unknown")),(AND(OR(H785="Non-lead",H785="Copper",H785="Galvanized",H785="Plastic",H785="Ductile Iron",H785="Cast Iron"),(G785="Unknown")))),"Unknown",""))))</f>
        <v>Non-lead</v>
      </c>
      <c r="G785" s="12" t="s">
        <v>5109</v>
      </c>
      <c r="H785" s="12" t="s">
        <v>5109</v>
      </c>
      <c r="I785" s="12" t="s">
        <v>76</v>
      </c>
      <c r="K785" s="12" t="s">
        <v>5091</v>
      </c>
      <c r="L785" s="12" t="s">
        <v>5110</v>
      </c>
      <c r="M785" s="12" t="s">
        <v>5096</v>
      </c>
      <c r="P785" s="12" t="s">
        <v>5239</v>
      </c>
      <c r="Q785" s="12">
        <v>1991</v>
      </c>
      <c r="R785" s="12">
        <v>5</v>
      </c>
    </row>
    <row r="786" spans="1:18" s="12" customFormat="1" ht="60" x14ac:dyDescent="0.25">
      <c r="A786" s="12" t="s">
        <v>3453</v>
      </c>
      <c r="B786" s="12" t="s">
        <v>3454</v>
      </c>
      <c r="C786" s="12">
        <v>3</v>
      </c>
      <c r="D786" s="12">
        <v>3</v>
      </c>
      <c r="E786" s="12" t="s">
        <v>3438</v>
      </c>
      <c r="F786" s="20" t="str">
        <f>IF(OR((G786="Lead"),(H786="Lead")),"Lead",IF(OR((G786="GRR"),(H786="GRR")),"GRR",IF(AND(OR((G786="Non-Lead"),(G786="Copper"),(G786="Galvanized"),(G786="Plastic"),(G786="Ductile Iron"),(G786="Cast Iron")),(OR((H786="Non-Lead"),(H786="Copper"),(H786="Galvanized"),(H786="Plastic"),(H786="Ductile Iron"),(H786="Cast Iron")))),"Non-lead",IF(OR(AND(OR(G786="Non-lead",G786="Copper",G786="Galvanized",G786="Plastic",G786="Ductile Iron",G786="Cast Iron",G786="Unknown"),(H786="Unknown")),(AND(OR(H786="Non-lead",H786="Copper",H786="Galvanized",H786="Plastic",H786="Ductile Iron",H786="Cast Iron"),(G786="Unknown")))),"Unknown",""))))</f>
        <v>Non-lead</v>
      </c>
      <c r="G786" s="12" t="s">
        <v>5109</v>
      </c>
      <c r="H786" s="12" t="s">
        <v>5109</v>
      </c>
      <c r="I786" s="12" t="s">
        <v>76</v>
      </c>
      <c r="K786" s="12" t="s">
        <v>5091</v>
      </c>
      <c r="L786" s="12" t="s">
        <v>5110</v>
      </c>
      <c r="M786" s="12" t="s">
        <v>5096</v>
      </c>
      <c r="P786" s="12" t="s">
        <v>5239</v>
      </c>
      <c r="Q786" s="12">
        <v>1992</v>
      </c>
      <c r="R786" s="12">
        <v>5</v>
      </c>
    </row>
    <row r="787" spans="1:18" s="12" customFormat="1" ht="60" x14ac:dyDescent="0.25">
      <c r="A787" s="12" t="s">
        <v>3455</v>
      </c>
      <c r="B787" s="12" t="s">
        <v>3456</v>
      </c>
      <c r="C787" s="12">
        <v>6</v>
      </c>
      <c r="D787" s="12">
        <v>2</v>
      </c>
      <c r="E787" s="12" t="s">
        <v>3438</v>
      </c>
      <c r="F787" s="20" t="str">
        <f>IF(OR((G787="Lead"),(H787="Lead")),"Lead",IF(OR((G787="GRR"),(H787="GRR")),"GRR",IF(AND(OR((G787="Non-Lead"),(G787="Copper"),(G787="Galvanized"),(G787="Plastic"),(G787="Ductile Iron"),(G787="Cast Iron")),(OR((H787="Non-Lead"),(H787="Copper"),(H787="Galvanized"),(H787="Plastic"),(H787="Ductile Iron"),(H787="Cast Iron")))),"Non-lead",IF(OR(AND(OR(G787="Non-lead",G787="Copper",G787="Galvanized",G787="Plastic",G787="Ductile Iron",G787="Cast Iron",G787="Unknown"),(H787="Unknown")),(AND(OR(H787="Non-lead",H787="Copper",H787="Galvanized",H787="Plastic",H787="Ductile Iron",H787="Cast Iron"),(G787="Unknown")))),"Unknown",""))))</f>
        <v>Non-lead</v>
      </c>
      <c r="G787" s="12" t="s">
        <v>5109</v>
      </c>
      <c r="H787" s="12" t="s">
        <v>5109</v>
      </c>
      <c r="I787" s="12" t="s">
        <v>76</v>
      </c>
      <c r="K787" s="12" t="s">
        <v>5091</v>
      </c>
      <c r="L787" s="12" t="s">
        <v>5110</v>
      </c>
      <c r="M787" s="12" t="s">
        <v>5096</v>
      </c>
      <c r="P787" s="12" t="s">
        <v>5239</v>
      </c>
      <c r="Q787" s="12">
        <v>1992</v>
      </c>
      <c r="R787" s="12">
        <v>5</v>
      </c>
    </row>
    <row r="788" spans="1:18" s="12" customFormat="1" ht="60" x14ac:dyDescent="0.25">
      <c r="A788" s="12" t="s">
        <v>3457</v>
      </c>
      <c r="B788" s="12" t="s">
        <v>3458</v>
      </c>
      <c r="C788" s="12">
        <v>5</v>
      </c>
      <c r="D788" s="12">
        <v>2</v>
      </c>
      <c r="E788" s="12" t="s">
        <v>3438</v>
      </c>
      <c r="F788" s="20" t="str">
        <f>IF(OR((G788="Lead"),(H788="Lead")),"Lead",IF(OR((G788="GRR"),(H788="GRR")),"GRR",IF(AND(OR((G788="Non-Lead"),(G788="Copper"),(G788="Galvanized"),(G788="Plastic"),(G788="Ductile Iron"),(G788="Cast Iron")),(OR((H788="Non-Lead"),(H788="Copper"),(H788="Galvanized"),(H788="Plastic"),(H788="Ductile Iron"),(H788="Cast Iron")))),"Non-lead",IF(OR(AND(OR(G788="Non-lead",G788="Copper",G788="Galvanized",G788="Plastic",G788="Ductile Iron",G788="Cast Iron",G788="Unknown"),(H788="Unknown")),(AND(OR(H788="Non-lead",H788="Copper",H788="Galvanized",H788="Plastic",H788="Ductile Iron",H788="Cast Iron"),(G788="Unknown")))),"Unknown",""))))</f>
        <v>Non-lead</v>
      </c>
      <c r="G788" s="12" t="s">
        <v>5109</v>
      </c>
      <c r="H788" s="12" t="s">
        <v>5109</v>
      </c>
      <c r="I788" s="12" t="s">
        <v>76</v>
      </c>
      <c r="K788" s="12" t="s">
        <v>5091</v>
      </c>
      <c r="L788" s="12" t="s">
        <v>5110</v>
      </c>
      <c r="M788" s="12" t="s">
        <v>5096</v>
      </c>
      <c r="P788" s="12" t="s">
        <v>5239</v>
      </c>
      <c r="Q788" s="12">
        <v>1992</v>
      </c>
      <c r="R788" s="12">
        <v>5</v>
      </c>
    </row>
    <row r="789" spans="1:18" s="12" customFormat="1" ht="60" x14ac:dyDescent="0.25">
      <c r="A789" s="12" t="s">
        <v>3459</v>
      </c>
      <c r="B789" s="12" t="s">
        <v>3460</v>
      </c>
      <c r="C789" s="12">
        <v>2</v>
      </c>
      <c r="D789" s="12">
        <v>1</v>
      </c>
      <c r="E789" s="12" t="s">
        <v>3438</v>
      </c>
      <c r="F789" s="20" t="str">
        <f>IF(OR((G789="Lead"),(H789="Lead")),"Lead",IF(OR((G789="GRR"),(H789="GRR")),"GRR",IF(AND(OR((G789="Non-Lead"),(G789="Copper"),(G789="Galvanized"),(G789="Plastic"),(G789="Ductile Iron"),(G789="Cast Iron")),(OR((H789="Non-Lead"),(H789="Copper"),(H789="Galvanized"),(H789="Plastic"),(H789="Ductile Iron"),(H789="Cast Iron")))),"Non-lead",IF(OR(AND(OR(G789="Non-lead",G789="Copper",G789="Galvanized",G789="Plastic",G789="Ductile Iron",G789="Cast Iron",G789="Unknown"),(H789="Unknown")),(AND(OR(H789="Non-lead",H789="Copper",H789="Galvanized",H789="Plastic",H789="Ductile Iron",H789="Cast Iron"),(G789="Unknown")))),"Unknown",""))))</f>
        <v>Non-lead</v>
      </c>
      <c r="G789" s="12" t="s">
        <v>5089</v>
      </c>
      <c r="H789" s="12" t="s">
        <v>5109</v>
      </c>
      <c r="I789" s="12" t="s">
        <v>76</v>
      </c>
      <c r="K789" s="12" t="s">
        <v>5091</v>
      </c>
      <c r="L789" s="12" t="s">
        <v>5110</v>
      </c>
      <c r="M789" s="12" t="s">
        <v>5096</v>
      </c>
      <c r="P789" s="12" t="s">
        <v>5239</v>
      </c>
      <c r="Q789" s="12">
        <v>1993</v>
      </c>
      <c r="R789" s="12">
        <v>5</v>
      </c>
    </row>
    <row r="790" spans="1:18" s="12" customFormat="1" ht="60" x14ac:dyDescent="0.25">
      <c r="A790" s="12" t="s">
        <v>3461</v>
      </c>
      <c r="B790" s="12" t="s">
        <v>3462</v>
      </c>
      <c r="C790" s="12">
        <v>7</v>
      </c>
      <c r="D790" s="12">
        <v>2</v>
      </c>
      <c r="E790" s="12" t="s">
        <v>3438</v>
      </c>
      <c r="F790" s="20" t="str">
        <f>IF(OR((G790="Lead"),(H790="Lead")),"Lead",IF(OR((G790="GRR"),(H790="GRR")),"GRR",IF(AND(OR((G790="Non-Lead"),(G790="Copper"),(G790="Galvanized"),(G790="Plastic"),(G790="Ductile Iron"),(G790="Cast Iron")),(OR((H790="Non-Lead"),(H790="Copper"),(H790="Galvanized"),(H790="Plastic"),(H790="Ductile Iron"),(H790="Cast Iron")))),"Non-lead",IF(OR(AND(OR(G790="Non-lead",G790="Copper",G790="Galvanized",G790="Plastic",G790="Ductile Iron",G790="Cast Iron",G790="Unknown"),(H790="Unknown")),(AND(OR(H790="Non-lead",H790="Copper",H790="Galvanized",H790="Plastic",H790="Ductile Iron",H790="Cast Iron"),(G790="Unknown")))),"Unknown",""))))</f>
        <v>Non-lead</v>
      </c>
      <c r="G790" s="12" t="s">
        <v>5089</v>
      </c>
      <c r="H790" s="12" t="s">
        <v>5109</v>
      </c>
      <c r="I790" s="12" t="s">
        <v>76</v>
      </c>
      <c r="K790" s="12" t="s">
        <v>5091</v>
      </c>
      <c r="L790" s="12" t="s">
        <v>5110</v>
      </c>
      <c r="M790" s="12" t="s">
        <v>5096</v>
      </c>
      <c r="P790" s="12" t="s">
        <v>5239</v>
      </c>
      <c r="Q790" s="12">
        <v>1993</v>
      </c>
      <c r="R790" s="12">
        <v>5</v>
      </c>
    </row>
    <row r="791" spans="1:18" s="12" customFormat="1" ht="60" x14ac:dyDescent="0.25">
      <c r="A791" s="12" t="s">
        <v>3463</v>
      </c>
      <c r="B791" s="12" t="s">
        <v>3464</v>
      </c>
      <c r="C791" s="12">
        <v>2</v>
      </c>
      <c r="D791" s="12">
        <v>2</v>
      </c>
      <c r="E791" s="12" t="s">
        <v>3438</v>
      </c>
      <c r="F791" s="20" t="str">
        <f>IF(OR((G791="Lead"),(H791="Lead")),"Lead",IF(OR((G791="GRR"),(H791="GRR")),"GRR",IF(AND(OR((G791="Non-Lead"),(G791="Copper"),(G791="Galvanized"),(G791="Plastic"),(G791="Ductile Iron"),(G791="Cast Iron")),(OR((H791="Non-Lead"),(H791="Copper"),(H791="Galvanized"),(H791="Plastic"),(H791="Ductile Iron"),(H791="Cast Iron")))),"Non-lead",IF(OR(AND(OR(G791="Non-lead",G791="Copper",G791="Galvanized",G791="Plastic",G791="Ductile Iron",G791="Cast Iron",G791="Unknown"),(H791="Unknown")),(AND(OR(H791="Non-lead",H791="Copper",H791="Galvanized",H791="Plastic",H791="Ductile Iron",H791="Cast Iron"),(G791="Unknown")))),"Unknown",""))))</f>
        <v>Non-lead</v>
      </c>
      <c r="G791" s="12" t="s">
        <v>5089</v>
      </c>
      <c r="H791" s="12" t="s">
        <v>5109</v>
      </c>
      <c r="I791" s="12" t="s">
        <v>76</v>
      </c>
      <c r="K791" s="12" t="s">
        <v>5091</v>
      </c>
      <c r="L791" s="12" t="s">
        <v>5110</v>
      </c>
      <c r="M791" s="12" t="s">
        <v>5096</v>
      </c>
      <c r="P791" s="12" t="s">
        <v>5239</v>
      </c>
      <c r="Q791" s="12">
        <v>1993</v>
      </c>
      <c r="R791" s="12">
        <v>5</v>
      </c>
    </row>
    <row r="792" spans="1:18" s="12" customFormat="1" ht="60" x14ac:dyDescent="0.25">
      <c r="A792" s="12" t="s">
        <v>3465</v>
      </c>
      <c r="B792" s="12" t="s">
        <v>3466</v>
      </c>
      <c r="C792" s="12">
        <v>4</v>
      </c>
      <c r="D792" s="12">
        <v>3</v>
      </c>
      <c r="E792" s="12" t="s">
        <v>3438</v>
      </c>
      <c r="F792" s="20" t="str">
        <f>IF(OR((G792="Lead"),(H792="Lead")),"Lead",IF(OR((G792="GRR"),(H792="GRR")),"GRR",IF(AND(OR((G792="Non-Lead"),(G792="Copper"),(G792="Galvanized"),(G792="Plastic"),(G792="Ductile Iron"),(G792="Cast Iron")),(OR((H792="Non-Lead"),(H792="Copper"),(H792="Galvanized"),(H792="Plastic"),(H792="Ductile Iron"),(H792="Cast Iron")))),"Non-lead",IF(OR(AND(OR(G792="Non-lead",G792="Copper",G792="Galvanized",G792="Plastic",G792="Ductile Iron",G792="Cast Iron",G792="Unknown"),(H792="Unknown")),(AND(OR(H792="Non-lead",H792="Copper",H792="Galvanized",H792="Plastic",H792="Ductile Iron",H792="Cast Iron"),(G792="Unknown")))),"Unknown",""))))</f>
        <v>Non-lead</v>
      </c>
      <c r="G792" s="12" t="s">
        <v>5089</v>
      </c>
      <c r="H792" s="12" t="s">
        <v>5109</v>
      </c>
      <c r="I792" s="12" t="s">
        <v>76</v>
      </c>
      <c r="K792" s="12" t="s">
        <v>5091</v>
      </c>
      <c r="L792" s="12" t="s">
        <v>5110</v>
      </c>
      <c r="M792" s="12" t="s">
        <v>5096</v>
      </c>
      <c r="P792" s="12" t="s">
        <v>5239</v>
      </c>
      <c r="Q792" s="12">
        <v>1994</v>
      </c>
      <c r="R792" s="12">
        <v>5</v>
      </c>
    </row>
    <row r="793" spans="1:18" s="12" customFormat="1" ht="60" x14ac:dyDescent="0.25">
      <c r="A793" s="12" t="s">
        <v>3467</v>
      </c>
      <c r="B793" s="12" t="s">
        <v>3468</v>
      </c>
      <c r="C793" s="12">
        <v>7</v>
      </c>
      <c r="D793" s="12">
        <v>1</v>
      </c>
      <c r="E793" s="12" t="s">
        <v>3438</v>
      </c>
      <c r="F793" s="20" t="str">
        <f>IF(OR((G793="Lead"),(H793="Lead")),"Lead",IF(OR((G793="GRR"),(H793="GRR")),"GRR",IF(AND(OR((G793="Non-Lead"),(G793="Copper"),(G793="Galvanized"),(G793="Plastic"),(G793="Ductile Iron"),(G793="Cast Iron")),(OR((H793="Non-Lead"),(H793="Copper"),(H793="Galvanized"),(H793="Plastic"),(H793="Ductile Iron"),(H793="Cast Iron")))),"Non-lead",IF(OR(AND(OR(G793="Non-lead",G793="Copper",G793="Galvanized",G793="Plastic",G793="Ductile Iron",G793="Cast Iron",G793="Unknown"),(H793="Unknown")),(AND(OR(H793="Non-lead",H793="Copper",H793="Galvanized",H793="Plastic",H793="Ductile Iron",H793="Cast Iron"),(G793="Unknown")))),"Unknown",""))))</f>
        <v>Non-lead</v>
      </c>
      <c r="G793" s="12" t="s">
        <v>5089</v>
      </c>
      <c r="H793" s="12" t="s">
        <v>5109</v>
      </c>
      <c r="I793" s="12" t="s">
        <v>76</v>
      </c>
      <c r="K793" s="12" t="s">
        <v>5091</v>
      </c>
      <c r="L793" s="12" t="s">
        <v>5110</v>
      </c>
      <c r="M793" s="12" t="s">
        <v>5096</v>
      </c>
      <c r="P793" s="12" t="s">
        <v>5239</v>
      </c>
      <c r="Q793" s="12">
        <v>1996</v>
      </c>
      <c r="R793" s="12">
        <v>5</v>
      </c>
    </row>
    <row r="794" spans="1:18" s="12" customFormat="1" ht="60" x14ac:dyDescent="0.25">
      <c r="A794" s="12" t="s">
        <v>3469</v>
      </c>
      <c r="B794" s="12" t="s">
        <v>3470</v>
      </c>
      <c r="C794" s="12">
        <v>3</v>
      </c>
      <c r="D794" s="12">
        <v>1</v>
      </c>
      <c r="E794" s="12" t="s">
        <v>3438</v>
      </c>
      <c r="F794" s="20" t="str">
        <f>IF(OR((G794="Lead"),(H794="Lead")),"Lead",IF(OR((G794="GRR"),(H794="GRR")),"GRR",IF(AND(OR((G794="Non-Lead"),(G794="Copper"),(G794="Galvanized"),(G794="Plastic"),(G794="Ductile Iron"),(G794="Cast Iron")),(OR((H794="Non-Lead"),(H794="Copper"),(H794="Galvanized"),(H794="Plastic"),(H794="Ductile Iron"),(H794="Cast Iron")))),"Non-lead",IF(OR(AND(OR(G794="Non-lead",G794="Copper",G794="Galvanized",G794="Plastic",G794="Ductile Iron",G794="Cast Iron",G794="Unknown"),(H794="Unknown")),(AND(OR(H794="Non-lead",H794="Copper",H794="Galvanized",H794="Plastic",H794="Ductile Iron",H794="Cast Iron"),(G794="Unknown")))),"Unknown",""))))</f>
        <v>Non-lead</v>
      </c>
      <c r="G794" s="12" t="s">
        <v>5089</v>
      </c>
      <c r="H794" s="12" t="s">
        <v>5109</v>
      </c>
      <c r="I794" s="12" t="s">
        <v>76</v>
      </c>
      <c r="K794" s="12" t="s">
        <v>5091</v>
      </c>
      <c r="L794" s="12" t="s">
        <v>5110</v>
      </c>
      <c r="M794" s="12" t="s">
        <v>5096</v>
      </c>
      <c r="P794" s="12" t="s">
        <v>5239</v>
      </c>
      <c r="Q794" s="12">
        <v>1997</v>
      </c>
      <c r="R794" s="12">
        <v>5</v>
      </c>
    </row>
    <row r="795" spans="1:18" s="12" customFormat="1" ht="60" x14ac:dyDescent="0.25">
      <c r="A795" s="12" t="s">
        <v>3471</v>
      </c>
      <c r="B795" s="12" t="s">
        <v>3472</v>
      </c>
      <c r="C795" s="12">
        <v>2</v>
      </c>
      <c r="D795" s="12">
        <v>3</v>
      </c>
      <c r="E795" s="12" t="s">
        <v>3438</v>
      </c>
      <c r="F795" s="20" t="str">
        <f>IF(OR((G795="Lead"),(H795="Lead")),"Lead",IF(OR((G795="GRR"),(H795="GRR")),"GRR",IF(AND(OR((G795="Non-Lead"),(G795="Copper"),(G795="Galvanized"),(G795="Plastic"),(G795="Ductile Iron"),(G795="Cast Iron")),(OR((H795="Non-Lead"),(H795="Copper"),(H795="Galvanized"),(H795="Plastic"),(H795="Ductile Iron"),(H795="Cast Iron")))),"Non-lead",IF(OR(AND(OR(G795="Non-lead",G795="Copper",G795="Galvanized",G795="Plastic",G795="Ductile Iron",G795="Cast Iron",G795="Unknown"),(H795="Unknown")),(AND(OR(H795="Non-lead",H795="Copper",H795="Galvanized",H795="Plastic",H795="Ductile Iron",H795="Cast Iron"),(G795="Unknown")))),"Unknown",""))))</f>
        <v>Non-lead</v>
      </c>
      <c r="G795" s="12" t="s">
        <v>5089</v>
      </c>
      <c r="H795" s="12" t="s">
        <v>5109</v>
      </c>
      <c r="I795" s="12" t="s">
        <v>76</v>
      </c>
      <c r="K795" s="12" t="s">
        <v>5091</v>
      </c>
      <c r="L795" s="12" t="s">
        <v>5110</v>
      </c>
      <c r="M795" s="12" t="s">
        <v>5096</v>
      </c>
      <c r="P795" s="12" t="s">
        <v>5239</v>
      </c>
      <c r="Q795" s="12">
        <v>1997</v>
      </c>
      <c r="R795" s="12">
        <v>5</v>
      </c>
    </row>
    <row r="796" spans="1:18" s="12" customFormat="1" ht="30" x14ac:dyDescent="0.25">
      <c r="A796" s="12" t="s">
        <v>3473</v>
      </c>
      <c r="B796" s="12" t="s">
        <v>3474</v>
      </c>
      <c r="C796" s="12" t="s">
        <v>189</v>
      </c>
      <c r="D796" s="12">
        <v>7</v>
      </c>
      <c r="E796" s="12" t="s">
        <v>3475</v>
      </c>
      <c r="F796" s="20" t="str">
        <f>IF(OR((G796="Lead"),(H796="Lead")),"Lead",IF(OR((G796="GRR"),(H796="GRR")),"GRR",IF(AND(OR((G796="Non-Lead"),(G796="Copper"),(G796="Galvanized"),(G796="Plastic"),(G796="Ductile Iron"),(G796="Cast Iron")),(OR((H796="Non-Lead"),(H796="Copper"),(H796="Galvanized"),(H796="Plastic"),(H796="Ductile Iron"),(H796="Cast Iron")))),"Non-lead",IF(OR(AND(OR(G796="Non-lead",G796="Copper",G796="Galvanized",G796="Plastic",G796="Ductile Iron",G796="Cast Iron",G796="Unknown"),(H796="Unknown")),(AND(OR(H796="Non-lead",H796="Copper",H796="Galvanized",H796="Plastic",H796="Ductile Iron",H796="Cast Iron"),(G796="Unknown")))),"Unknown",""))))</f>
        <v>Non-lead</v>
      </c>
      <c r="G796" s="12" t="s">
        <v>5109</v>
      </c>
      <c r="H796" s="12" t="s">
        <v>5126</v>
      </c>
      <c r="I796" s="12" t="s">
        <v>76</v>
      </c>
      <c r="K796" s="12" t="s">
        <v>5091</v>
      </c>
      <c r="L796" s="12" t="s">
        <v>5110</v>
      </c>
      <c r="M796" s="12" t="s">
        <v>5096</v>
      </c>
      <c r="Q796" s="12">
        <v>1902</v>
      </c>
      <c r="R796" s="12">
        <v>5</v>
      </c>
    </row>
    <row r="797" spans="1:18" s="12" customFormat="1" ht="30" x14ac:dyDescent="0.25">
      <c r="A797" s="12" t="s">
        <v>3476</v>
      </c>
      <c r="B797" s="12" t="s">
        <v>3477</v>
      </c>
      <c r="C797" s="12" t="s">
        <v>413</v>
      </c>
      <c r="D797" s="12">
        <v>5</v>
      </c>
      <c r="E797" s="12" t="s">
        <v>3475</v>
      </c>
      <c r="F797" s="20" t="str">
        <f>IF(OR((G797="Lead"),(H797="Lead")),"Lead",IF(OR((G797="GRR"),(H797="GRR")),"GRR",IF(AND(OR((G797="Non-Lead"),(G797="Copper"),(G797="Galvanized"),(G797="Plastic"),(G797="Ductile Iron"),(G797="Cast Iron")),(OR((H797="Non-Lead"),(H797="Copper"),(H797="Galvanized"),(H797="Plastic"),(H797="Ductile Iron"),(H797="Cast Iron")))),"Non-lead",IF(OR(AND(OR(G797="Non-lead",G797="Copper",G797="Galvanized",G797="Plastic",G797="Ductile Iron",G797="Cast Iron",G797="Unknown"),(H797="Unknown")),(AND(OR(H797="Non-lead",H797="Copper",H797="Galvanized",H797="Plastic",H797="Ductile Iron",H797="Cast Iron"),(G797="Unknown")))),"Unknown",""))))</f>
        <v>Non-lead</v>
      </c>
      <c r="G797" s="12" t="s">
        <v>5089</v>
      </c>
      <c r="H797" s="12" t="s">
        <v>5095</v>
      </c>
      <c r="I797" s="12" t="s">
        <v>76</v>
      </c>
      <c r="K797" s="12" t="s">
        <v>5091</v>
      </c>
      <c r="L797" s="12" t="s">
        <v>5102</v>
      </c>
      <c r="M797" s="12" t="s">
        <v>5096</v>
      </c>
      <c r="P797" s="12" t="s">
        <v>5133</v>
      </c>
      <c r="Q797" s="12">
        <v>1987</v>
      </c>
      <c r="R797" s="12">
        <v>3</v>
      </c>
    </row>
    <row r="798" spans="1:18" s="12" customFormat="1" ht="30" x14ac:dyDescent="0.25">
      <c r="A798" s="12" t="s">
        <v>3478</v>
      </c>
      <c r="B798" s="12" t="s">
        <v>3479</v>
      </c>
      <c r="C798" s="12" t="s">
        <v>619</v>
      </c>
      <c r="D798" s="12">
        <v>7</v>
      </c>
      <c r="E798" s="12" t="s">
        <v>3475</v>
      </c>
      <c r="F798" s="20" t="str">
        <f>IF(OR((G798="Lead"),(H798="Lead")),"Lead",IF(OR((G798="GRR"),(H798="GRR")),"GRR",IF(AND(OR((G798="Non-Lead"),(G798="Copper"),(G798="Galvanized"),(G798="Plastic"),(G798="Ductile Iron"),(G798="Cast Iron")),(OR((H798="Non-Lead"),(H798="Copper"),(H798="Galvanized"),(H798="Plastic"),(H798="Ductile Iron"),(H798="Cast Iron")))),"Non-lead",IF(OR(AND(OR(G798="Non-lead",G798="Copper",G798="Galvanized",G798="Plastic",G798="Ductile Iron",G798="Cast Iron",G798="Unknown"),(H798="Unknown")),(AND(OR(H798="Non-lead",H798="Copper",H798="Galvanized",H798="Plastic",H798="Ductile Iron",H798="Cast Iron"),(G798="Unknown")))),"Unknown",""))))</f>
        <v>Non-lead</v>
      </c>
      <c r="G798" s="12" t="s">
        <v>5109</v>
      </c>
      <c r="H798" s="12" t="s">
        <v>5109</v>
      </c>
      <c r="I798" s="12" t="s">
        <v>76</v>
      </c>
      <c r="K798" s="12" t="s">
        <v>5091</v>
      </c>
      <c r="L798" s="12" t="s">
        <v>5102</v>
      </c>
      <c r="M798" s="12" t="s">
        <v>5096</v>
      </c>
      <c r="P798" s="12" t="s">
        <v>5133</v>
      </c>
      <c r="Q798" s="12">
        <v>1989</v>
      </c>
      <c r="R798" s="12">
        <v>5</v>
      </c>
    </row>
    <row r="799" spans="1:18" s="12" customFormat="1" ht="30" x14ac:dyDescent="0.25">
      <c r="A799" s="12" t="s">
        <v>3480</v>
      </c>
      <c r="B799" s="12" t="s">
        <v>3481</v>
      </c>
      <c r="C799" s="12">
        <v>8</v>
      </c>
      <c r="D799" s="12">
        <v>3</v>
      </c>
      <c r="E799" s="12" t="s">
        <v>3475</v>
      </c>
      <c r="F799" s="20" t="str">
        <f>IF(OR((G799="Lead"),(H799="Lead")),"Lead",IF(OR((G799="GRR"),(H799="GRR")),"GRR",IF(AND(OR((G799="Non-Lead"),(G799="Copper"),(G799="Galvanized"),(G799="Plastic"),(G799="Ductile Iron"),(G799="Cast Iron")),(OR((H799="Non-Lead"),(H799="Copper"),(H799="Galvanized"),(H799="Plastic"),(H799="Ductile Iron"),(H799="Cast Iron")))),"Non-lead",IF(OR(AND(OR(G799="Non-lead",G799="Copper",G799="Galvanized",G799="Plastic",G799="Ductile Iron",G799="Cast Iron",G799="Unknown"),(H799="Unknown")),(AND(OR(H799="Non-lead",H799="Copper",H799="Galvanized",H799="Plastic",H799="Ductile Iron",H799="Cast Iron"),(G799="Unknown")))),"Unknown",""))))</f>
        <v>Non-lead</v>
      </c>
      <c r="G799" s="12" t="s">
        <v>5109</v>
      </c>
      <c r="H799" s="12" t="s">
        <v>5109</v>
      </c>
      <c r="I799" s="12" t="s">
        <v>76</v>
      </c>
      <c r="K799" s="12" t="s">
        <v>5091</v>
      </c>
      <c r="L799" s="12" t="s">
        <v>5102</v>
      </c>
      <c r="M799" s="12" t="s">
        <v>5096</v>
      </c>
      <c r="P799" s="12" t="s">
        <v>5133</v>
      </c>
      <c r="Q799" s="12">
        <v>1990</v>
      </c>
      <c r="R799" s="12">
        <v>3</v>
      </c>
    </row>
    <row r="800" spans="1:18" s="12" customFormat="1" ht="30" x14ac:dyDescent="0.25">
      <c r="A800" s="12" t="s">
        <v>3482</v>
      </c>
      <c r="B800" s="12" t="s">
        <v>3483</v>
      </c>
      <c r="C800" s="12">
        <v>5</v>
      </c>
      <c r="D800" s="12">
        <v>7</v>
      </c>
      <c r="E800" s="12" t="s">
        <v>3475</v>
      </c>
      <c r="F800" s="20" t="str">
        <f>IF(OR((G800="Lead"),(H800="Lead")),"Lead",IF(OR((G800="GRR"),(H800="GRR")),"GRR",IF(AND(OR((G800="Non-Lead"),(G800="Copper"),(G800="Galvanized"),(G800="Plastic"),(G800="Ductile Iron"),(G800="Cast Iron")),(OR((H800="Non-Lead"),(H800="Copper"),(H800="Galvanized"),(H800="Plastic"),(H800="Ductile Iron"),(H800="Cast Iron")))),"Non-lead",IF(OR(AND(OR(G800="Non-lead",G800="Copper",G800="Galvanized",G800="Plastic",G800="Ductile Iron",G800="Cast Iron",G800="Unknown"),(H800="Unknown")),(AND(OR(H800="Non-lead",H800="Copper",H800="Galvanized",H800="Plastic",H800="Ductile Iron",H800="Cast Iron"),(G800="Unknown")))),"Unknown",""))))</f>
        <v>Non-lead</v>
      </c>
      <c r="G800" s="12" t="s">
        <v>5089</v>
      </c>
      <c r="H800" s="12" t="s">
        <v>5109</v>
      </c>
      <c r="I800" s="12" t="s">
        <v>76</v>
      </c>
      <c r="K800" s="12" t="s">
        <v>5091</v>
      </c>
      <c r="L800" s="12" t="s">
        <v>5102</v>
      </c>
      <c r="M800" s="12" t="s">
        <v>5096</v>
      </c>
      <c r="P800" s="12" t="s">
        <v>5133</v>
      </c>
      <c r="Q800" s="12">
        <v>1994</v>
      </c>
      <c r="R800" s="12">
        <v>4</v>
      </c>
    </row>
    <row r="801" spans="1:18" s="12" customFormat="1" ht="30" x14ac:dyDescent="0.25">
      <c r="A801" s="12" t="s">
        <v>3484</v>
      </c>
      <c r="B801" s="12" t="s">
        <v>3485</v>
      </c>
      <c r="C801" s="12">
        <v>8</v>
      </c>
      <c r="D801" s="12">
        <v>1</v>
      </c>
      <c r="E801" s="12" t="s">
        <v>3475</v>
      </c>
      <c r="F801" s="20" t="str">
        <f>IF(OR((G801="Lead"),(H801="Lead")),"Lead",IF(OR((G801="GRR"),(H801="GRR")),"GRR",IF(AND(OR((G801="Non-Lead"),(G801="Copper"),(G801="Galvanized"),(G801="Plastic"),(G801="Ductile Iron"),(G801="Cast Iron")),(OR((H801="Non-Lead"),(H801="Copper"),(H801="Galvanized"),(H801="Plastic"),(H801="Ductile Iron"),(H801="Cast Iron")))),"Non-lead",IF(OR(AND(OR(G801="Non-lead",G801="Copper",G801="Galvanized",G801="Plastic",G801="Ductile Iron",G801="Cast Iron",G801="Unknown"),(H801="Unknown")),(AND(OR(H801="Non-lead",H801="Copper",H801="Galvanized",H801="Plastic",H801="Ductile Iron",H801="Cast Iron"),(G801="Unknown")))),"Unknown",""))))</f>
        <v>Non-lead</v>
      </c>
      <c r="G801" s="12" t="s">
        <v>5089</v>
      </c>
      <c r="H801" s="12" t="s">
        <v>5109</v>
      </c>
      <c r="I801" s="12" t="s">
        <v>76</v>
      </c>
      <c r="K801" s="12" t="s">
        <v>5091</v>
      </c>
      <c r="L801" s="12" t="s">
        <v>5102</v>
      </c>
      <c r="M801" s="12" t="s">
        <v>5096</v>
      </c>
      <c r="Q801" s="12">
        <v>1995</v>
      </c>
      <c r="R801" s="12">
        <v>2</v>
      </c>
    </row>
    <row r="802" spans="1:18" s="12" customFormat="1" ht="30" x14ac:dyDescent="0.25">
      <c r="A802" s="12" t="s">
        <v>3486</v>
      </c>
      <c r="B802" s="12" t="s">
        <v>3487</v>
      </c>
      <c r="C802" s="12" t="s">
        <v>262</v>
      </c>
      <c r="D802" s="12">
        <v>9</v>
      </c>
      <c r="E802" s="12" t="s">
        <v>3475</v>
      </c>
      <c r="F802" s="20" t="str">
        <f>IF(OR((G802="Lead"),(H802="Lead")),"Lead",IF(OR((G802="GRR"),(H802="GRR")),"GRR",IF(AND(OR((G802="Non-Lead"),(G802="Copper"),(G802="Galvanized"),(G802="Plastic"),(G802="Ductile Iron"),(G802="Cast Iron")),(OR((H802="Non-Lead"),(H802="Copper"),(H802="Galvanized"),(H802="Plastic"),(H802="Ductile Iron"),(H802="Cast Iron")))),"Non-lead",IF(OR(AND(OR(G802="Non-lead",G802="Copper",G802="Galvanized",G802="Plastic",G802="Ductile Iron",G802="Cast Iron",G802="Unknown"),(H802="Unknown")),(AND(OR(H802="Non-lead",H802="Copper",H802="Galvanized",H802="Plastic",H802="Ductile Iron",H802="Cast Iron"),(G802="Unknown")))),"Unknown",""))))</f>
        <v>Non-lead</v>
      </c>
      <c r="G802" s="12" t="s">
        <v>5089</v>
      </c>
      <c r="H802" s="12" t="s">
        <v>5109</v>
      </c>
      <c r="I802" s="12" t="s">
        <v>76</v>
      </c>
      <c r="K802" s="12" t="s">
        <v>5091</v>
      </c>
      <c r="L802" s="12" t="s">
        <v>5110</v>
      </c>
      <c r="M802" s="12" t="s">
        <v>5096</v>
      </c>
      <c r="P802" s="12" t="s">
        <v>5313</v>
      </c>
      <c r="Q802" s="12">
        <v>1997</v>
      </c>
      <c r="R802" s="12">
        <v>5</v>
      </c>
    </row>
    <row r="803" spans="1:18" s="12" customFormat="1" ht="30" x14ac:dyDescent="0.25">
      <c r="A803" s="12" t="s">
        <v>3488</v>
      </c>
      <c r="B803" s="12" t="s">
        <v>3489</v>
      </c>
      <c r="C803" s="12" t="s">
        <v>262</v>
      </c>
      <c r="D803" s="12">
        <v>9</v>
      </c>
      <c r="E803" s="12" t="s">
        <v>3475</v>
      </c>
      <c r="F803" s="20" t="str">
        <f>IF(OR((G803="Lead"),(H803="Lead")),"Lead",IF(OR((G803="GRR"),(H803="GRR")),"GRR",IF(AND(OR((G803="Non-Lead"),(G803="Copper"),(G803="Galvanized"),(G803="Plastic"),(G803="Ductile Iron"),(G803="Cast Iron")),(OR((H803="Non-Lead"),(H803="Copper"),(H803="Galvanized"),(H803="Plastic"),(H803="Ductile Iron"),(H803="Cast Iron")))),"Non-lead",IF(OR(AND(OR(G803="Non-lead",G803="Copper",G803="Galvanized",G803="Plastic",G803="Ductile Iron",G803="Cast Iron",G803="Unknown"),(H803="Unknown")),(AND(OR(H803="Non-lead",H803="Copper",H803="Galvanized",H803="Plastic",H803="Ductile Iron",H803="Cast Iron"),(G803="Unknown")))),"Unknown",""))))</f>
        <v>Non-lead</v>
      </c>
      <c r="G803" s="12" t="s">
        <v>5089</v>
      </c>
      <c r="H803" s="12" t="s">
        <v>5109</v>
      </c>
      <c r="I803" s="12" t="s">
        <v>76</v>
      </c>
      <c r="K803" s="12" t="s">
        <v>5091</v>
      </c>
      <c r="L803" s="12" t="s">
        <v>5110</v>
      </c>
      <c r="M803" s="12" t="s">
        <v>5096</v>
      </c>
      <c r="P803" s="12" t="s">
        <v>5313</v>
      </c>
      <c r="Q803" s="12">
        <v>1997</v>
      </c>
      <c r="R803" s="12">
        <v>5</v>
      </c>
    </row>
    <row r="804" spans="1:18" s="12" customFormat="1" ht="30" x14ac:dyDescent="0.25">
      <c r="A804" s="12" t="s">
        <v>3490</v>
      </c>
      <c r="B804" s="12" t="s">
        <v>3491</v>
      </c>
      <c r="C804" s="12" t="s">
        <v>262</v>
      </c>
      <c r="D804" s="12">
        <v>9</v>
      </c>
      <c r="E804" s="12" t="s">
        <v>3475</v>
      </c>
      <c r="F804" s="20" t="str">
        <f>IF(OR((G804="Lead"),(H804="Lead")),"Lead",IF(OR((G804="GRR"),(H804="GRR")),"GRR",IF(AND(OR((G804="Non-Lead"),(G804="Copper"),(G804="Galvanized"),(G804="Plastic"),(G804="Ductile Iron"),(G804="Cast Iron")),(OR((H804="Non-Lead"),(H804="Copper"),(H804="Galvanized"),(H804="Plastic"),(H804="Ductile Iron"),(H804="Cast Iron")))),"Non-lead",IF(OR(AND(OR(G804="Non-lead",G804="Copper",G804="Galvanized",G804="Plastic",G804="Ductile Iron",G804="Cast Iron",G804="Unknown"),(H804="Unknown")),(AND(OR(H804="Non-lead",H804="Copper",H804="Galvanized",H804="Plastic",H804="Ductile Iron",H804="Cast Iron"),(G804="Unknown")))),"Unknown",""))))</f>
        <v>Non-lead</v>
      </c>
      <c r="G804" s="12" t="s">
        <v>5089</v>
      </c>
      <c r="H804" s="12" t="s">
        <v>5109</v>
      </c>
      <c r="I804" s="12" t="s">
        <v>76</v>
      </c>
      <c r="K804" s="12" t="s">
        <v>5091</v>
      </c>
      <c r="L804" s="12" t="s">
        <v>5110</v>
      </c>
      <c r="M804" s="12" t="s">
        <v>5096</v>
      </c>
      <c r="P804" s="12" t="s">
        <v>5313</v>
      </c>
      <c r="Q804" s="12">
        <v>1998</v>
      </c>
      <c r="R804" s="12">
        <v>5</v>
      </c>
    </row>
    <row r="805" spans="1:18" s="12" customFormat="1" ht="30" x14ac:dyDescent="0.25">
      <c r="A805" s="12" t="s">
        <v>3492</v>
      </c>
      <c r="B805" s="12" t="s">
        <v>3491</v>
      </c>
      <c r="C805" s="12" t="s">
        <v>262</v>
      </c>
      <c r="D805" s="12">
        <v>9</v>
      </c>
      <c r="E805" s="12" t="s">
        <v>3475</v>
      </c>
      <c r="F805" s="20" t="str">
        <f>IF(OR((G805="Lead"),(H805="Lead")),"Lead",IF(OR((G805="GRR"),(H805="GRR")),"GRR",IF(AND(OR((G805="Non-Lead"),(G805="Copper"),(G805="Galvanized"),(G805="Plastic"),(G805="Ductile Iron"),(G805="Cast Iron")),(OR((H805="Non-Lead"),(H805="Copper"),(H805="Galvanized"),(H805="Plastic"),(H805="Ductile Iron"),(H805="Cast Iron")))),"Non-lead",IF(OR(AND(OR(G805="Non-lead",G805="Copper",G805="Galvanized",G805="Plastic",G805="Ductile Iron",G805="Cast Iron",G805="Unknown"),(H805="Unknown")),(AND(OR(H805="Non-lead",H805="Copper",H805="Galvanized",H805="Plastic",H805="Ductile Iron",H805="Cast Iron"),(G805="Unknown")))),"Unknown",""))))</f>
        <v>Non-lead</v>
      </c>
      <c r="G805" s="12" t="s">
        <v>5089</v>
      </c>
      <c r="H805" s="12" t="s">
        <v>5109</v>
      </c>
      <c r="I805" s="12" t="s">
        <v>76</v>
      </c>
      <c r="K805" s="12" t="s">
        <v>5091</v>
      </c>
      <c r="L805" s="12" t="s">
        <v>5110</v>
      </c>
      <c r="M805" s="12" t="s">
        <v>5096</v>
      </c>
      <c r="P805" s="12" t="s">
        <v>5313</v>
      </c>
      <c r="Q805" s="12">
        <v>1998</v>
      </c>
      <c r="R805" s="12">
        <v>5</v>
      </c>
    </row>
    <row r="806" spans="1:18" s="12" customFormat="1" ht="30" x14ac:dyDescent="0.25">
      <c r="A806" s="12" t="s">
        <v>3493</v>
      </c>
      <c r="B806" s="12" t="s">
        <v>3494</v>
      </c>
      <c r="C806" s="12">
        <v>7</v>
      </c>
      <c r="D806" s="12">
        <v>8</v>
      </c>
      <c r="E806" s="12" t="s">
        <v>3475</v>
      </c>
      <c r="F806" s="20" t="str">
        <f>IF(OR((G806="Lead"),(H806="Lead")),"Lead",IF(OR((G806="GRR"),(H806="GRR")),"GRR",IF(AND(OR((G806="Non-Lead"),(G806="Copper"),(G806="Galvanized"),(G806="Plastic"),(G806="Ductile Iron"),(G806="Cast Iron")),(OR((H806="Non-Lead"),(H806="Copper"),(H806="Galvanized"),(H806="Plastic"),(H806="Ductile Iron"),(H806="Cast Iron")))),"Non-lead",IF(OR(AND(OR(G806="Non-lead",G806="Copper",G806="Galvanized",G806="Plastic",G806="Ductile Iron",G806="Cast Iron",G806="Unknown"),(H806="Unknown")),(AND(OR(H806="Non-lead",H806="Copper",H806="Galvanized",H806="Plastic",H806="Ductile Iron",H806="Cast Iron"),(G806="Unknown")))),"Unknown",""))))</f>
        <v>Non-lead</v>
      </c>
      <c r="G806" s="12" t="s">
        <v>5089</v>
      </c>
      <c r="H806" s="12" t="s">
        <v>5109</v>
      </c>
      <c r="I806" s="12" t="s">
        <v>76</v>
      </c>
      <c r="K806" s="12" t="s">
        <v>5091</v>
      </c>
      <c r="L806" s="12" t="s">
        <v>5110</v>
      </c>
      <c r="M806" s="12" t="s">
        <v>5096</v>
      </c>
      <c r="P806" s="12" t="s">
        <v>5133</v>
      </c>
      <c r="Q806" s="12">
        <v>1999</v>
      </c>
      <c r="R806" s="12">
        <v>4</v>
      </c>
    </row>
    <row r="807" spans="1:18" s="12" customFormat="1" ht="30" x14ac:dyDescent="0.25">
      <c r="A807" s="12" t="s">
        <v>3495</v>
      </c>
      <c r="B807" s="12" t="s">
        <v>3496</v>
      </c>
      <c r="C807" s="12" t="s">
        <v>295</v>
      </c>
      <c r="D807" s="12">
        <v>8</v>
      </c>
      <c r="E807" s="12" t="s">
        <v>3475</v>
      </c>
      <c r="F807" s="20" t="str">
        <f>IF(OR((G807="Lead"),(H807="Lead")),"Lead",IF(OR((G807="GRR"),(H807="GRR")),"GRR",IF(AND(OR((G807="Non-Lead"),(G807="Copper"),(G807="Galvanized"),(G807="Plastic"),(G807="Ductile Iron"),(G807="Cast Iron")),(OR((H807="Non-Lead"),(H807="Copper"),(H807="Galvanized"),(H807="Plastic"),(H807="Ductile Iron"),(H807="Cast Iron")))),"Non-lead",IF(OR(AND(OR(G807="Non-lead",G807="Copper",G807="Galvanized",G807="Plastic",G807="Ductile Iron",G807="Cast Iron",G807="Unknown"),(H807="Unknown")),(AND(OR(H807="Non-lead",H807="Copper",H807="Galvanized",H807="Plastic",H807="Ductile Iron",H807="Cast Iron"),(G807="Unknown")))),"Unknown",""))))</f>
        <v>Non-lead</v>
      </c>
      <c r="G807" s="12" t="s">
        <v>5089</v>
      </c>
      <c r="H807" s="12" t="s">
        <v>5095</v>
      </c>
      <c r="I807" s="12" t="s">
        <v>76</v>
      </c>
      <c r="K807" s="12" t="s">
        <v>5091</v>
      </c>
      <c r="L807" s="12" t="s">
        <v>5110</v>
      </c>
      <c r="M807" s="12" t="s">
        <v>5101</v>
      </c>
      <c r="P807" s="12" t="s">
        <v>5313</v>
      </c>
      <c r="Q807" s="12">
        <v>2000</v>
      </c>
      <c r="R807" s="12">
        <v>5</v>
      </c>
    </row>
    <row r="808" spans="1:18" s="12" customFormat="1" ht="30" x14ac:dyDescent="0.25">
      <c r="A808" s="12" t="s">
        <v>3497</v>
      </c>
      <c r="B808" s="12" t="s">
        <v>3496</v>
      </c>
      <c r="C808" s="12" t="s">
        <v>295</v>
      </c>
      <c r="D808" s="12">
        <v>8</v>
      </c>
      <c r="E808" s="12" t="s">
        <v>3475</v>
      </c>
      <c r="F808" s="20" t="str">
        <f>IF(OR((G808="Lead"),(H808="Lead")),"Lead",IF(OR((G808="GRR"),(H808="GRR")),"GRR",IF(AND(OR((G808="Non-Lead"),(G808="Copper"),(G808="Galvanized"),(G808="Plastic"),(G808="Ductile Iron"),(G808="Cast Iron")),(OR((H808="Non-Lead"),(H808="Copper"),(H808="Galvanized"),(H808="Plastic"),(H808="Ductile Iron"),(H808="Cast Iron")))),"Non-lead",IF(OR(AND(OR(G808="Non-lead",G808="Copper",G808="Galvanized",G808="Plastic",G808="Ductile Iron",G808="Cast Iron",G808="Unknown"),(H808="Unknown")),(AND(OR(H808="Non-lead",H808="Copper",H808="Galvanized",H808="Plastic",H808="Ductile Iron",H808="Cast Iron"),(G808="Unknown")))),"Unknown",""))))</f>
        <v>Non-lead</v>
      </c>
      <c r="G808" s="12" t="s">
        <v>5089</v>
      </c>
      <c r="H808" s="12" t="s">
        <v>5095</v>
      </c>
      <c r="I808" s="12" t="s">
        <v>76</v>
      </c>
      <c r="K808" s="12" t="s">
        <v>5091</v>
      </c>
      <c r="L808" s="12" t="s">
        <v>5110</v>
      </c>
      <c r="M808" s="12" t="s">
        <v>5101</v>
      </c>
      <c r="P808" s="12" t="s">
        <v>5313</v>
      </c>
      <c r="Q808" s="12">
        <v>2000</v>
      </c>
      <c r="R808" s="12">
        <v>5</v>
      </c>
    </row>
    <row r="809" spans="1:18" s="12" customFormat="1" ht="30" x14ac:dyDescent="0.25">
      <c r="A809" s="12" t="s">
        <v>3498</v>
      </c>
      <c r="B809" s="12" t="s">
        <v>3499</v>
      </c>
      <c r="C809" s="12" t="s">
        <v>295</v>
      </c>
      <c r="D809" s="12">
        <v>8</v>
      </c>
      <c r="E809" s="12" t="s">
        <v>3475</v>
      </c>
      <c r="F809" s="20" t="str">
        <f>IF(OR((G809="Lead"),(H809="Lead")),"Lead",IF(OR((G809="GRR"),(H809="GRR")),"GRR",IF(AND(OR((G809="Non-Lead"),(G809="Copper"),(G809="Galvanized"),(G809="Plastic"),(G809="Ductile Iron"),(G809="Cast Iron")),(OR((H809="Non-Lead"),(H809="Copper"),(H809="Galvanized"),(H809="Plastic"),(H809="Ductile Iron"),(H809="Cast Iron")))),"Non-lead",IF(OR(AND(OR(G809="Non-lead",G809="Copper",G809="Galvanized",G809="Plastic",G809="Ductile Iron",G809="Cast Iron",G809="Unknown"),(H809="Unknown")),(AND(OR(H809="Non-lead",H809="Copper",H809="Galvanized",H809="Plastic",H809="Ductile Iron",H809="Cast Iron"),(G809="Unknown")))),"Unknown",""))))</f>
        <v>Non-lead</v>
      </c>
      <c r="G809" s="12" t="s">
        <v>5089</v>
      </c>
      <c r="H809" s="12" t="s">
        <v>5109</v>
      </c>
      <c r="I809" s="12" t="s">
        <v>76</v>
      </c>
      <c r="K809" s="12" t="s">
        <v>5091</v>
      </c>
      <c r="L809" s="12" t="s">
        <v>5110</v>
      </c>
      <c r="M809" s="12" t="s">
        <v>5096</v>
      </c>
      <c r="P809" s="12" t="s">
        <v>5133</v>
      </c>
      <c r="Q809" s="12">
        <v>2000</v>
      </c>
      <c r="R809" s="12">
        <v>5</v>
      </c>
    </row>
    <row r="810" spans="1:18" s="12" customFormat="1" ht="30" x14ac:dyDescent="0.25">
      <c r="A810" s="12" t="s">
        <v>3500</v>
      </c>
      <c r="B810" s="12" t="s">
        <v>3501</v>
      </c>
      <c r="C810" s="12">
        <v>8</v>
      </c>
      <c r="D810" s="12">
        <v>2</v>
      </c>
      <c r="E810" s="12" t="s">
        <v>3475</v>
      </c>
      <c r="F810" s="20" t="str">
        <f>IF(OR((G810="Lead"),(H810="Lead")),"Lead",IF(OR((G810="GRR"),(H810="GRR")),"GRR",IF(AND(OR((G810="Non-Lead"),(G810="Copper"),(G810="Galvanized"),(G810="Plastic"),(G810="Ductile Iron"),(G810="Cast Iron")),(OR((H810="Non-Lead"),(H810="Copper"),(H810="Galvanized"),(H810="Plastic"),(H810="Ductile Iron"),(H810="Cast Iron")))),"Non-lead",IF(OR(AND(OR(G810="Non-lead",G810="Copper",G810="Galvanized",G810="Plastic",G810="Ductile Iron",G810="Cast Iron",G810="Unknown"),(H810="Unknown")),(AND(OR(H810="Non-lead",H810="Copper",H810="Galvanized",H810="Plastic",H810="Ductile Iron",H810="Cast Iron"),(G810="Unknown")))),"Unknown",""))))</f>
        <v>Non-lead</v>
      </c>
      <c r="G810" s="12" t="s">
        <v>5089</v>
      </c>
      <c r="H810" s="12" t="s">
        <v>5109</v>
      </c>
      <c r="I810" s="12" t="s">
        <v>76</v>
      </c>
      <c r="K810" s="12" t="s">
        <v>5091</v>
      </c>
      <c r="L810" s="12" t="s">
        <v>5102</v>
      </c>
      <c r="M810" s="12" t="s">
        <v>5096</v>
      </c>
      <c r="Q810" s="12">
        <v>2003</v>
      </c>
      <c r="R810" s="12">
        <v>2</v>
      </c>
    </row>
    <row r="811" spans="1:18" s="12" customFormat="1" ht="30" x14ac:dyDescent="0.25">
      <c r="A811" s="12" t="s">
        <v>3502</v>
      </c>
      <c r="B811" s="12" t="s">
        <v>3503</v>
      </c>
      <c r="C811" s="12">
        <v>12</v>
      </c>
      <c r="D811" s="12">
        <v>6</v>
      </c>
      <c r="E811" s="12" t="s">
        <v>3475</v>
      </c>
      <c r="F811" s="20" t="str">
        <f>IF(OR((G811="Lead"),(H811="Lead")),"Lead",IF(OR((G811="GRR"),(H811="GRR")),"GRR",IF(AND(OR((G811="Non-Lead"),(G811="Copper"),(G811="Galvanized"),(G811="Plastic"),(G811="Ductile Iron"),(G811="Cast Iron")),(OR((H811="Non-Lead"),(H811="Copper"),(H811="Galvanized"),(H811="Plastic"),(H811="Ductile Iron"),(H811="Cast Iron")))),"Non-lead",IF(OR(AND(OR(G811="Non-lead",G811="Copper",G811="Galvanized",G811="Plastic",G811="Ductile Iron",G811="Cast Iron",G811="Unknown"),(H811="Unknown")),(AND(OR(H811="Non-lead",H811="Copper",H811="Galvanized",H811="Plastic",H811="Ductile Iron",H811="Cast Iron"),(G811="Unknown")))),"Unknown",""))))</f>
        <v>Non-lead</v>
      </c>
      <c r="G811" s="12" t="s">
        <v>5089</v>
      </c>
      <c r="H811" s="12" t="s">
        <v>5109</v>
      </c>
      <c r="I811" s="12" t="s">
        <v>76</v>
      </c>
      <c r="K811" s="12" t="s">
        <v>5091</v>
      </c>
      <c r="L811" s="12" t="s">
        <v>5110</v>
      </c>
      <c r="M811" s="12" t="s">
        <v>5096</v>
      </c>
      <c r="Q811" s="12">
        <v>2005</v>
      </c>
      <c r="R811" s="12">
        <v>3</v>
      </c>
    </row>
    <row r="812" spans="1:18" s="12" customFormat="1" ht="30" x14ac:dyDescent="0.25">
      <c r="A812" s="12" t="s">
        <v>3504</v>
      </c>
      <c r="B812" s="12" t="s">
        <v>3505</v>
      </c>
      <c r="C812" s="12" t="s">
        <v>317</v>
      </c>
      <c r="D812" s="12">
        <v>1</v>
      </c>
      <c r="E812" s="12" t="s">
        <v>3475</v>
      </c>
      <c r="F812" s="20" t="str">
        <f>IF(OR((G812="Lead"),(H812="Lead")),"Lead",IF(OR((G812="GRR"),(H812="GRR")),"GRR",IF(AND(OR((G812="Non-Lead"),(G812="Copper"),(G812="Galvanized"),(G812="Plastic"),(G812="Ductile Iron"),(G812="Cast Iron")),(OR((H812="Non-Lead"),(H812="Copper"),(H812="Galvanized"),(H812="Plastic"),(H812="Ductile Iron"),(H812="Cast Iron")))),"Non-lead",IF(OR(AND(OR(G812="Non-lead",G812="Copper",G812="Galvanized",G812="Plastic",G812="Ductile Iron",G812="Cast Iron",G812="Unknown"),(H812="Unknown")),(AND(OR(H812="Non-lead",H812="Copper",H812="Galvanized",H812="Plastic",H812="Ductile Iron",H812="Cast Iron"),(G812="Unknown")))),"Unknown",""))))</f>
        <v>Non-lead</v>
      </c>
      <c r="G812" s="12" t="s">
        <v>5089</v>
      </c>
      <c r="H812" s="12" t="s">
        <v>5109</v>
      </c>
      <c r="I812" s="12" t="s">
        <v>76</v>
      </c>
      <c r="K812" s="12" t="s">
        <v>5091</v>
      </c>
      <c r="L812" s="12" t="s">
        <v>5102</v>
      </c>
      <c r="M812" s="12" t="s">
        <v>5096</v>
      </c>
      <c r="Q812" s="12">
        <v>2009</v>
      </c>
      <c r="R812" s="12">
        <v>2</v>
      </c>
    </row>
    <row r="813" spans="1:18" s="12" customFormat="1" ht="30" x14ac:dyDescent="0.25">
      <c r="A813" s="12" t="s">
        <v>3506</v>
      </c>
      <c r="B813" s="12" t="s">
        <v>3507</v>
      </c>
      <c r="C813" s="12" t="s">
        <v>3508</v>
      </c>
      <c r="D813" s="12">
        <v>8</v>
      </c>
      <c r="E813" s="12" t="s">
        <v>3475</v>
      </c>
      <c r="F813" s="20" t="str">
        <f>IF(OR((G813="Lead"),(H813="Lead")),"Lead",IF(OR((G813="GRR"),(H813="GRR")),"GRR",IF(AND(OR((G813="Non-Lead"),(G813="Copper"),(G813="Galvanized"),(G813="Plastic"),(G813="Ductile Iron"),(G813="Cast Iron")),(OR((H813="Non-Lead"),(H813="Copper"),(H813="Galvanized"),(H813="Plastic"),(H813="Ductile Iron"),(H813="Cast Iron")))),"Non-lead",IF(OR(AND(OR(G813="Non-lead",G813="Copper",G813="Galvanized",G813="Plastic",G813="Ductile Iron",G813="Cast Iron",G813="Unknown"),(H813="Unknown")),(AND(OR(H813="Non-lead",H813="Copper",H813="Galvanized",H813="Plastic",H813="Ductile Iron",H813="Cast Iron"),(G813="Unknown")))),"Unknown",""))))</f>
        <v>Non-lead</v>
      </c>
      <c r="G813" s="12" t="s">
        <v>5089</v>
      </c>
      <c r="H813" s="12" t="s">
        <v>5109</v>
      </c>
      <c r="I813" s="12" t="s">
        <v>76</v>
      </c>
      <c r="K813" s="12" t="s">
        <v>5091</v>
      </c>
      <c r="L813" s="12" t="s">
        <v>5102</v>
      </c>
      <c r="M813" s="12" t="s">
        <v>5096</v>
      </c>
      <c r="P813" s="12" t="s">
        <v>5133</v>
      </c>
      <c r="Q813" s="12">
        <v>2014</v>
      </c>
      <c r="R813" s="12">
        <v>4</v>
      </c>
    </row>
    <row r="814" spans="1:18" s="12" customFormat="1" ht="30" x14ac:dyDescent="0.25">
      <c r="A814" s="12" t="s">
        <v>3509</v>
      </c>
      <c r="B814" s="12" t="s">
        <v>3510</v>
      </c>
      <c r="C814" s="12">
        <v>2</v>
      </c>
      <c r="D814" s="12">
        <v>6</v>
      </c>
      <c r="E814" s="12" t="s">
        <v>3475</v>
      </c>
      <c r="F814" s="20" t="str">
        <f>IF(OR((G814="Lead"),(H814="Lead")),"Lead",IF(OR((G814="GRR"),(H814="GRR")),"GRR",IF(AND(OR((G814="Non-Lead"),(G814="Copper"),(G814="Galvanized"),(G814="Plastic"),(G814="Ductile Iron"),(G814="Cast Iron")),(OR((H814="Non-Lead"),(H814="Copper"),(H814="Galvanized"),(H814="Plastic"),(H814="Ductile Iron"),(H814="Cast Iron")))),"Non-lead",IF(OR(AND(OR(G814="Non-lead",G814="Copper",G814="Galvanized",G814="Plastic",G814="Ductile Iron",G814="Cast Iron",G814="Unknown"),(H814="Unknown")),(AND(OR(H814="Non-lead",H814="Copper",H814="Galvanized",H814="Plastic",H814="Ductile Iron",H814="Cast Iron"),(G814="Unknown")))),"Unknown",""))))</f>
        <v>Non-lead</v>
      </c>
      <c r="G814" s="12" t="s">
        <v>5089</v>
      </c>
      <c r="H814" s="12" t="s">
        <v>5109</v>
      </c>
      <c r="I814" s="12" t="s">
        <v>76</v>
      </c>
      <c r="K814" s="12" t="s">
        <v>5091</v>
      </c>
      <c r="L814" s="12" t="s">
        <v>5102</v>
      </c>
      <c r="M814" s="12" t="s">
        <v>5096</v>
      </c>
      <c r="P814" s="12" t="s">
        <v>5133</v>
      </c>
      <c r="Q814" s="12">
        <v>2015</v>
      </c>
      <c r="R814" s="12">
        <v>3</v>
      </c>
    </row>
    <row r="815" spans="1:18" s="12" customFormat="1" ht="30" x14ac:dyDescent="0.25">
      <c r="A815" s="12" t="s">
        <v>3511</v>
      </c>
      <c r="B815" s="12" t="s">
        <v>3512</v>
      </c>
      <c r="C815" s="12">
        <v>1</v>
      </c>
      <c r="D815" s="12">
        <v>6</v>
      </c>
      <c r="E815" s="12" t="s">
        <v>3475</v>
      </c>
      <c r="F815" s="20" t="str">
        <f>IF(OR((G815="Lead"),(H815="Lead")),"Lead",IF(OR((G815="GRR"),(H815="GRR")),"GRR",IF(AND(OR((G815="Non-Lead"),(G815="Copper"),(G815="Galvanized"),(G815="Plastic"),(G815="Ductile Iron"),(G815="Cast Iron")),(OR((H815="Non-Lead"),(H815="Copper"),(H815="Galvanized"),(H815="Plastic"),(H815="Ductile Iron"),(H815="Cast Iron")))),"Non-lead",IF(OR(AND(OR(G815="Non-lead",G815="Copper",G815="Galvanized",G815="Plastic",G815="Ductile Iron",G815="Cast Iron",G815="Unknown"),(H815="Unknown")),(AND(OR(H815="Non-lead",H815="Copper",H815="Galvanized",H815="Plastic",H815="Ductile Iron",H815="Cast Iron"),(G815="Unknown")))),"Unknown",""))))</f>
        <v>Non-lead</v>
      </c>
      <c r="G815" s="12" t="s">
        <v>5089</v>
      </c>
      <c r="H815" s="12" t="s">
        <v>5109</v>
      </c>
      <c r="I815" s="12" t="s">
        <v>76</v>
      </c>
      <c r="K815" s="12" t="s">
        <v>5091</v>
      </c>
      <c r="L815" s="12" t="s">
        <v>5113</v>
      </c>
      <c r="M815" s="12" t="s">
        <v>5096</v>
      </c>
      <c r="P815" s="12" t="s">
        <v>5133</v>
      </c>
      <c r="Q815" s="12">
        <v>2019</v>
      </c>
      <c r="R815" s="12">
        <v>3</v>
      </c>
    </row>
    <row r="816" spans="1:18" s="12" customFormat="1" ht="30" x14ac:dyDescent="0.25">
      <c r="A816" s="12" t="s">
        <v>3513</v>
      </c>
      <c r="B816" s="12" t="s">
        <v>3514</v>
      </c>
      <c r="C816" s="12" t="s">
        <v>189</v>
      </c>
      <c r="D816" s="12">
        <v>5</v>
      </c>
      <c r="E816" s="12" t="s">
        <v>3475</v>
      </c>
      <c r="F816" s="20" t="str">
        <f>IF(OR((G816="Lead"),(H816="Lead")),"Lead",IF(OR((G816="GRR"),(H816="GRR")),"GRR",IF(AND(OR((G816="Non-Lead"),(G816="Copper"),(G816="Galvanized"),(G816="Plastic"),(G816="Ductile Iron"),(G816="Cast Iron")),(OR((H816="Non-Lead"),(H816="Copper"),(H816="Galvanized"),(H816="Plastic"),(H816="Ductile Iron"),(H816="Cast Iron")))),"Non-lead",IF(OR(AND(OR(G816="Non-lead",G816="Copper",G816="Galvanized",G816="Plastic",G816="Ductile Iron",G816="Cast Iron",G816="Unknown"),(H816="Unknown")),(AND(OR(H816="Non-lead",H816="Copper",H816="Galvanized",H816="Plastic",H816="Ductile Iron",H816="Cast Iron"),(G816="Unknown")))),"Unknown",""))))</f>
        <v>Non-lead</v>
      </c>
      <c r="G816" s="12" t="s">
        <v>5089</v>
      </c>
      <c r="H816" s="12" t="s">
        <v>5109</v>
      </c>
      <c r="I816" s="12" t="s">
        <v>76</v>
      </c>
      <c r="K816" s="12" t="s">
        <v>5091</v>
      </c>
      <c r="L816" s="12" t="s">
        <v>5113</v>
      </c>
      <c r="M816" s="12" t="s">
        <v>5096</v>
      </c>
      <c r="P816" s="12" t="s">
        <v>5133</v>
      </c>
      <c r="Q816" s="12">
        <v>2019</v>
      </c>
      <c r="R816" s="12">
        <v>3</v>
      </c>
    </row>
    <row r="817" spans="1:18" s="12" customFormat="1" ht="30" x14ac:dyDescent="0.25">
      <c r="A817" s="12" t="s">
        <v>3515</v>
      </c>
      <c r="B817" s="12" t="s">
        <v>3516</v>
      </c>
      <c r="C817" s="12" t="s">
        <v>256</v>
      </c>
      <c r="D817" s="12">
        <v>7</v>
      </c>
      <c r="E817" s="12" t="s">
        <v>3475</v>
      </c>
      <c r="F817" s="20" t="str">
        <f>IF(OR((G817="Lead"),(H817="Lead")),"Lead",IF(OR((G817="GRR"),(H817="GRR")),"GRR",IF(AND(OR((G817="Non-Lead"),(G817="Copper"),(G817="Galvanized"),(G817="Plastic"),(G817="Ductile Iron"),(G817="Cast Iron")),(OR((H817="Non-Lead"),(H817="Copper"),(H817="Galvanized"),(H817="Plastic"),(H817="Ductile Iron"),(H817="Cast Iron")))),"Non-lead",IF(OR(AND(OR(G817="Non-lead",G817="Copper",G817="Galvanized",G817="Plastic",G817="Ductile Iron",G817="Cast Iron",G817="Unknown"),(H817="Unknown")),(AND(OR(H817="Non-lead",H817="Copper",H817="Galvanized",H817="Plastic",H817="Ductile Iron",H817="Cast Iron"),(G817="Unknown")))),"Unknown",""))))</f>
        <v>Non-lead</v>
      </c>
      <c r="G817" s="12" t="s">
        <v>5089</v>
      </c>
      <c r="H817" s="12" t="s">
        <v>5095</v>
      </c>
      <c r="I817" s="12" t="s">
        <v>76</v>
      </c>
      <c r="K817" s="12" t="s">
        <v>5091</v>
      </c>
      <c r="L817" s="12" t="s">
        <v>5110</v>
      </c>
      <c r="M817" s="12" t="s">
        <v>5096</v>
      </c>
      <c r="P817" s="12" t="s">
        <v>5314</v>
      </c>
      <c r="Q817" s="12">
        <v>2019</v>
      </c>
      <c r="R817" s="12">
        <v>5</v>
      </c>
    </row>
    <row r="818" spans="1:18" s="12" customFormat="1" ht="30" x14ac:dyDescent="0.25">
      <c r="A818" s="12" t="s">
        <v>3517</v>
      </c>
      <c r="B818" s="12" t="s">
        <v>3518</v>
      </c>
      <c r="C818" s="12" t="s">
        <v>256</v>
      </c>
      <c r="D818" s="12">
        <v>4</v>
      </c>
      <c r="E818" s="12" t="s">
        <v>3475</v>
      </c>
      <c r="F818" s="20" t="str">
        <f>IF(OR((G818="Lead"),(H818="Lead")),"Lead",IF(OR((G818="GRR"),(H818="GRR")),"GRR",IF(AND(OR((G818="Non-Lead"),(G818="Copper"),(G818="Galvanized"),(G818="Plastic"),(G818="Ductile Iron"),(G818="Cast Iron")),(OR((H818="Non-Lead"),(H818="Copper"),(H818="Galvanized"),(H818="Plastic"),(H818="Ductile Iron"),(H818="Cast Iron")))),"Non-lead",IF(OR(AND(OR(G818="Non-lead",G818="Copper",G818="Galvanized",G818="Plastic",G818="Ductile Iron",G818="Cast Iron",G818="Unknown"),(H818="Unknown")),(AND(OR(H818="Non-lead",H818="Copper",H818="Galvanized",H818="Plastic",H818="Ductile Iron",H818="Cast Iron"),(G818="Unknown")))),"Unknown",""))))</f>
        <v>Non-lead</v>
      </c>
      <c r="G818" s="12" t="s">
        <v>5089</v>
      </c>
      <c r="H818" s="12" t="s">
        <v>5095</v>
      </c>
      <c r="I818" s="12" t="s">
        <v>76</v>
      </c>
      <c r="K818" s="12" t="s">
        <v>5091</v>
      </c>
      <c r="L818" s="12" t="s">
        <v>5102</v>
      </c>
      <c r="M818" s="12" t="s">
        <v>5101</v>
      </c>
      <c r="P818" s="12" t="s">
        <v>5315</v>
      </c>
      <c r="Q818" s="12" t="s">
        <v>5316</v>
      </c>
      <c r="R818" s="12">
        <v>4</v>
      </c>
    </row>
    <row r="819" spans="1:18" s="12" customFormat="1" ht="30" x14ac:dyDescent="0.25">
      <c r="A819" s="12" t="s">
        <v>3519</v>
      </c>
      <c r="B819" s="12" t="s">
        <v>3520</v>
      </c>
      <c r="C819" s="12" t="s">
        <v>295</v>
      </c>
      <c r="D819" s="12">
        <v>7</v>
      </c>
      <c r="E819" s="12" t="s">
        <v>3475</v>
      </c>
      <c r="F819" s="20" t="str">
        <f>IF(OR((G819="Lead"),(H819="Lead")),"Lead",IF(OR((G819="GRR"),(H819="GRR")),"GRR",IF(AND(OR((G819="Non-Lead"),(G819="Copper"),(G819="Galvanized"),(G819="Plastic"),(G819="Ductile Iron"),(G819="Cast Iron")),(OR((H819="Non-Lead"),(H819="Copper"),(H819="Galvanized"),(H819="Plastic"),(H819="Ductile Iron"),(H819="Cast Iron")))),"Non-lead",IF(OR(AND(OR(G819="Non-lead",G819="Copper",G819="Galvanized",G819="Plastic",G819="Ductile Iron",G819="Cast Iron",G819="Unknown"),(H819="Unknown")),(AND(OR(H819="Non-lead",H819="Copper",H819="Galvanized",H819="Plastic",H819="Ductile Iron",H819="Cast Iron"),(G819="Unknown")))),"Unknown",""))))</f>
        <v>Non-lead</v>
      </c>
      <c r="G819" s="12" t="s">
        <v>5089</v>
      </c>
      <c r="H819" s="12" t="s">
        <v>5126</v>
      </c>
      <c r="I819" s="12" t="s">
        <v>76</v>
      </c>
      <c r="K819" s="12" t="s">
        <v>5090</v>
      </c>
      <c r="L819" s="12" t="s">
        <v>5102</v>
      </c>
      <c r="M819" s="12" t="s">
        <v>5096</v>
      </c>
      <c r="Q819" s="12">
        <v>1978</v>
      </c>
      <c r="R819" s="12">
        <v>5</v>
      </c>
    </row>
    <row r="820" spans="1:18" s="12" customFormat="1" ht="30" x14ac:dyDescent="0.25">
      <c r="A820" s="12" t="s">
        <v>3521</v>
      </c>
      <c r="B820" s="12" t="s">
        <v>3522</v>
      </c>
      <c r="C820" s="12" t="s">
        <v>1425</v>
      </c>
      <c r="D820" s="12">
        <v>4</v>
      </c>
      <c r="E820" s="12" t="s">
        <v>3475</v>
      </c>
      <c r="F820" s="20" t="str">
        <f>IF(OR((G820="Lead"),(H820="Lead")),"Lead",IF(OR((G820="GRR"),(H820="GRR")),"GRR",IF(AND(OR((G820="Non-Lead"),(G820="Copper"),(G820="Galvanized"),(G820="Plastic"),(G820="Ductile Iron"),(G820="Cast Iron")),(OR((H820="Non-Lead"),(H820="Copper"),(H820="Galvanized"),(H820="Plastic"),(H820="Ductile Iron"),(H820="Cast Iron")))),"Non-lead",IF(OR(AND(OR(G820="Non-lead",G820="Copper",G820="Galvanized",G820="Plastic",G820="Ductile Iron",G820="Cast Iron",G820="Unknown"),(H820="Unknown")),(AND(OR(H820="Non-lead",H820="Copper",H820="Galvanized",H820="Plastic",H820="Ductile Iron",H820="Cast Iron"),(G820="Unknown")))),"Unknown",""))))</f>
        <v>Non-lead</v>
      </c>
      <c r="G820" s="12" t="s">
        <v>5089</v>
      </c>
      <c r="H820" s="12" t="s">
        <v>5109</v>
      </c>
      <c r="I820" s="12" t="s">
        <v>76</v>
      </c>
      <c r="K820" s="12" t="s">
        <v>5090</v>
      </c>
      <c r="L820" s="12" t="s">
        <v>5102</v>
      </c>
      <c r="M820" s="12" t="s">
        <v>5096</v>
      </c>
      <c r="P820" s="12" t="s">
        <v>5150</v>
      </c>
      <c r="Q820" s="12" t="s">
        <v>5100</v>
      </c>
      <c r="R820" s="12">
        <v>3</v>
      </c>
    </row>
    <row r="821" spans="1:18" s="12" customFormat="1" ht="30" x14ac:dyDescent="0.25">
      <c r="A821" s="12" t="s">
        <v>3523</v>
      </c>
      <c r="B821" s="12" t="s">
        <v>3524</v>
      </c>
      <c r="C821" s="12" t="s">
        <v>3525</v>
      </c>
      <c r="D821" s="12">
        <v>4</v>
      </c>
      <c r="E821" s="12" t="s">
        <v>3475</v>
      </c>
      <c r="F821" s="20" t="str">
        <f>IF(OR((G821="Lead"),(H821="Lead")),"Lead",IF(OR((G821="GRR"),(H821="GRR")),"GRR",IF(AND(OR((G821="Non-Lead"),(G821="Copper"),(G821="Galvanized"),(G821="Plastic"),(G821="Ductile Iron"),(G821="Cast Iron")),(OR((H821="Non-Lead"),(H821="Copper"),(H821="Galvanized"),(H821="Plastic"),(H821="Ductile Iron"),(H821="Cast Iron")))),"Non-lead",IF(OR(AND(OR(G821="Non-lead",G821="Copper",G821="Galvanized",G821="Plastic",G821="Ductile Iron",G821="Cast Iron",G821="Unknown"),(H821="Unknown")),(AND(OR(H821="Non-lead",H821="Copper",H821="Galvanized",H821="Plastic",H821="Ductile Iron",H821="Cast Iron"),(G821="Unknown")))),"Unknown",""))))</f>
        <v>Non-lead</v>
      </c>
      <c r="G821" s="12" t="s">
        <v>5089</v>
      </c>
      <c r="H821" s="12" t="s">
        <v>5095</v>
      </c>
      <c r="I821" s="12" t="s">
        <v>76</v>
      </c>
      <c r="K821" s="12" t="s">
        <v>5091</v>
      </c>
      <c r="L821" s="12" t="s">
        <v>5110</v>
      </c>
      <c r="M821" s="12" t="s">
        <v>5092</v>
      </c>
      <c r="R821" s="12">
        <v>3</v>
      </c>
    </row>
    <row r="822" spans="1:18" s="12" customFormat="1" ht="30" x14ac:dyDescent="0.25">
      <c r="A822" s="12" t="s">
        <v>3526</v>
      </c>
      <c r="B822" s="12" t="s">
        <v>3527</v>
      </c>
      <c r="C822" s="12" t="s">
        <v>233</v>
      </c>
      <c r="D822" s="12">
        <v>4</v>
      </c>
      <c r="E822" s="12" t="s">
        <v>3475</v>
      </c>
      <c r="F822" s="20" t="str">
        <f>IF(OR((G822="Lead"),(H822="Lead")),"Lead",IF(OR((G822="GRR"),(H822="GRR")),"GRR",IF(AND(OR((G822="Non-Lead"),(G822="Copper"),(G822="Galvanized"),(G822="Plastic"),(G822="Ductile Iron"),(G822="Cast Iron")),(OR((H822="Non-Lead"),(H822="Copper"),(H822="Galvanized"),(H822="Plastic"),(H822="Ductile Iron"),(H822="Cast Iron")))),"Non-lead",IF(OR(AND(OR(G822="Non-lead",G822="Copper",G822="Galvanized",G822="Plastic",G822="Ductile Iron",G822="Cast Iron",G822="Unknown"),(H822="Unknown")),(AND(OR(H822="Non-lead",H822="Copper",H822="Galvanized",H822="Plastic",H822="Ductile Iron",H822="Cast Iron"),(G822="Unknown")))),"Unknown",""))))</f>
        <v>Non-lead</v>
      </c>
      <c r="G822" s="12" t="s">
        <v>5089</v>
      </c>
      <c r="H822" s="12" t="s">
        <v>5089</v>
      </c>
      <c r="I822" s="12" t="s">
        <v>76</v>
      </c>
      <c r="K822" s="12" t="s">
        <v>5091</v>
      </c>
      <c r="L822" s="12" t="s">
        <v>5110</v>
      </c>
      <c r="M822" s="12" t="s">
        <v>5092</v>
      </c>
      <c r="R822" s="12">
        <v>99</v>
      </c>
    </row>
    <row r="823" spans="1:18" s="12" customFormat="1" ht="60" x14ac:dyDescent="0.25">
      <c r="A823" s="12" t="s">
        <v>3670</v>
      </c>
      <c r="B823" s="12" t="s">
        <v>3671</v>
      </c>
      <c r="C823" s="12">
        <v>16</v>
      </c>
      <c r="D823" s="12">
        <v>1</v>
      </c>
      <c r="E823" s="12" t="s">
        <v>3672</v>
      </c>
      <c r="F823" s="20" t="str">
        <f>IF(OR((G823="Lead"),(H823="Lead")),"Lead",IF(OR((G823="GRR"),(H823="GRR")),"GRR",IF(AND(OR((G823="Non-Lead"),(G823="Copper"),(G823="Galvanized"),(G823="Plastic"),(G823="Ductile Iron"),(G823="Cast Iron")),(OR((H823="Non-Lead"),(H823="Copper"),(H823="Galvanized"),(H823="Plastic"),(H823="Ductile Iron"),(H823="Cast Iron")))),"Non-lead",IF(OR(AND(OR(G823="Non-lead",G823="Copper",G823="Galvanized",G823="Plastic",G823="Ductile Iron",G823="Cast Iron",G823="Unknown"),(H823="Unknown")),(AND(OR(H823="Non-lead",H823="Copper",H823="Galvanized",H823="Plastic",H823="Ductile Iron",H823="Cast Iron"),(G823="Unknown")))),"Unknown",""))))</f>
        <v>Non-lead</v>
      </c>
      <c r="G823" s="12" t="s">
        <v>5095</v>
      </c>
      <c r="H823" s="12" t="s">
        <v>5095</v>
      </c>
      <c r="I823" s="12" t="s">
        <v>76</v>
      </c>
      <c r="K823" s="12" t="s">
        <v>5091</v>
      </c>
      <c r="L823" s="12" t="s">
        <v>5102</v>
      </c>
      <c r="M823" s="12" t="s">
        <v>5096</v>
      </c>
      <c r="P823" s="12" t="s">
        <v>5319</v>
      </c>
      <c r="R823" s="12">
        <v>16</v>
      </c>
    </row>
    <row r="824" spans="1:18" s="12" customFormat="1" ht="60" x14ac:dyDescent="0.25">
      <c r="A824" s="12" t="s">
        <v>3673</v>
      </c>
      <c r="B824" s="12" t="s">
        <v>3674</v>
      </c>
      <c r="C824" s="12">
        <v>15</v>
      </c>
      <c r="D824" s="12">
        <v>1</v>
      </c>
      <c r="E824" s="12" t="s">
        <v>3672</v>
      </c>
      <c r="F824" s="20" t="str">
        <f>IF(OR((G824="Lead"),(H824="Lead")),"Lead",IF(OR((G824="GRR"),(H824="GRR")),"GRR",IF(AND(OR((G824="Non-Lead"),(G824="Copper"),(G824="Galvanized"),(G824="Plastic"),(G824="Ductile Iron"),(G824="Cast Iron")),(OR((H824="Non-Lead"),(H824="Copper"),(H824="Galvanized"),(H824="Plastic"),(H824="Ductile Iron"),(H824="Cast Iron")))),"Non-lead",IF(OR(AND(OR(G824="Non-lead",G824="Copper",G824="Galvanized",G824="Plastic",G824="Ductile Iron",G824="Cast Iron",G824="Unknown"),(H824="Unknown")),(AND(OR(H824="Non-lead",H824="Copper",H824="Galvanized",H824="Plastic",H824="Ductile Iron",H824="Cast Iron"),(G824="Unknown")))),"Unknown",""))))</f>
        <v>Non-lead</v>
      </c>
      <c r="G824" s="12" t="s">
        <v>5095</v>
      </c>
      <c r="H824" s="12" t="s">
        <v>5095</v>
      </c>
      <c r="I824" s="12" t="s">
        <v>76</v>
      </c>
      <c r="K824" s="12" t="s">
        <v>5091</v>
      </c>
      <c r="L824" s="12" t="s">
        <v>5102</v>
      </c>
      <c r="M824" s="12" t="s">
        <v>5096</v>
      </c>
      <c r="P824" s="12" t="s">
        <v>5319</v>
      </c>
      <c r="R824" s="12">
        <v>16</v>
      </c>
    </row>
    <row r="825" spans="1:18" s="12" customFormat="1" ht="60" x14ac:dyDescent="0.25">
      <c r="A825" s="12" t="s">
        <v>3675</v>
      </c>
      <c r="B825" s="12" t="s">
        <v>3676</v>
      </c>
      <c r="C825" s="12">
        <v>14</v>
      </c>
      <c r="D825" s="12">
        <v>1</v>
      </c>
      <c r="E825" s="12" t="s">
        <v>3672</v>
      </c>
      <c r="F825" s="20" t="str">
        <f>IF(OR((G825="Lead"),(H825="Lead")),"Lead",IF(OR((G825="GRR"),(H825="GRR")),"GRR",IF(AND(OR((G825="Non-Lead"),(G825="Copper"),(G825="Galvanized"),(G825="Plastic"),(G825="Ductile Iron"),(G825="Cast Iron")),(OR((H825="Non-Lead"),(H825="Copper"),(H825="Galvanized"),(H825="Plastic"),(H825="Ductile Iron"),(H825="Cast Iron")))),"Non-lead",IF(OR(AND(OR(G825="Non-lead",G825="Copper",G825="Galvanized",G825="Plastic",G825="Ductile Iron",G825="Cast Iron",G825="Unknown"),(H825="Unknown")),(AND(OR(H825="Non-lead",H825="Copper",H825="Galvanized",H825="Plastic",H825="Ductile Iron",H825="Cast Iron"),(G825="Unknown")))),"Unknown",""))))</f>
        <v>Non-lead</v>
      </c>
      <c r="G825" s="12" t="s">
        <v>5095</v>
      </c>
      <c r="H825" s="12" t="s">
        <v>5095</v>
      </c>
      <c r="I825" s="12" t="s">
        <v>76</v>
      </c>
      <c r="K825" s="12" t="s">
        <v>5091</v>
      </c>
      <c r="L825" s="12" t="s">
        <v>5102</v>
      </c>
      <c r="M825" s="12" t="s">
        <v>5096</v>
      </c>
      <c r="P825" s="12" t="s">
        <v>5319</v>
      </c>
      <c r="R825" s="12">
        <v>16</v>
      </c>
    </row>
    <row r="826" spans="1:18" s="12" customFormat="1" ht="60" x14ac:dyDescent="0.25">
      <c r="A826" s="12" t="s">
        <v>3677</v>
      </c>
      <c r="B826" s="12" t="s">
        <v>3678</v>
      </c>
      <c r="C826" s="12">
        <v>13</v>
      </c>
      <c r="D826" s="12">
        <v>1</v>
      </c>
      <c r="E826" s="12" t="s">
        <v>3672</v>
      </c>
      <c r="F826" s="20" t="str">
        <f>IF(OR((G826="Lead"),(H826="Lead")),"Lead",IF(OR((G826="GRR"),(H826="GRR")),"GRR",IF(AND(OR((G826="Non-Lead"),(G826="Copper"),(G826="Galvanized"),(G826="Plastic"),(G826="Ductile Iron"),(G826="Cast Iron")),(OR((H826="Non-Lead"),(H826="Copper"),(H826="Galvanized"),(H826="Plastic"),(H826="Ductile Iron"),(H826="Cast Iron")))),"Non-lead",IF(OR(AND(OR(G826="Non-lead",G826="Copper",G826="Galvanized",G826="Plastic",G826="Ductile Iron",G826="Cast Iron",G826="Unknown"),(H826="Unknown")),(AND(OR(H826="Non-lead",H826="Copper",H826="Galvanized",H826="Plastic",H826="Ductile Iron",H826="Cast Iron"),(G826="Unknown")))),"Unknown",""))))</f>
        <v>Non-lead</v>
      </c>
      <c r="G826" s="12" t="s">
        <v>5095</v>
      </c>
      <c r="H826" s="12" t="s">
        <v>5095</v>
      </c>
      <c r="I826" s="12" t="s">
        <v>76</v>
      </c>
      <c r="K826" s="12" t="s">
        <v>5091</v>
      </c>
      <c r="L826" s="12" t="s">
        <v>5102</v>
      </c>
      <c r="M826" s="12" t="s">
        <v>5096</v>
      </c>
      <c r="P826" s="12" t="s">
        <v>5319</v>
      </c>
      <c r="R826" s="12">
        <v>16</v>
      </c>
    </row>
    <row r="827" spans="1:18" s="12" customFormat="1" ht="60" x14ac:dyDescent="0.25">
      <c r="A827" s="12" t="s">
        <v>3679</v>
      </c>
      <c r="B827" s="12" t="s">
        <v>3680</v>
      </c>
      <c r="C827" s="12">
        <v>12</v>
      </c>
      <c r="D827" s="12">
        <v>1</v>
      </c>
      <c r="E827" s="12" t="s">
        <v>3672</v>
      </c>
      <c r="F827" s="20" t="str">
        <f>IF(OR((G827="Lead"),(H827="Lead")),"Lead",IF(OR((G827="GRR"),(H827="GRR")),"GRR",IF(AND(OR((G827="Non-Lead"),(G827="Copper"),(G827="Galvanized"),(G827="Plastic"),(G827="Ductile Iron"),(G827="Cast Iron")),(OR((H827="Non-Lead"),(H827="Copper"),(H827="Galvanized"),(H827="Plastic"),(H827="Ductile Iron"),(H827="Cast Iron")))),"Non-lead",IF(OR(AND(OR(G827="Non-lead",G827="Copper",G827="Galvanized",G827="Plastic",G827="Ductile Iron",G827="Cast Iron",G827="Unknown"),(H827="Unknown")),(AND(OR(H827="Non-lead",H827="Copper",H827="Galvanized",H827="Plastic",H827="Ductile Iron",H827="Cast Iron"),(G827="Unknown")))),"Unknown",""))))</f>
        <v>Non-lead</v>
      </c>
      <c r="G827" s="12" t="s">
        <v>5095</v>
      </c>
      <c r="H827" s="12" t="s">
        <v>5095</v>
      </c>
      <c r="I827" s="12" t="s">
        <v>76</v>
      </c>
      <c r="K827" s="12" t="s">
        <v>5091</v>
      </c>
      <c r="L827" s="12" t="s">
        <v>5102</v>
      </c>
      <c r="M827" s="12" t="s">
        <v>5096</v>
      </c>
      <c r="P827" s="12" t="s">
        <v>5319</v>
      </c>
      <c r="R827" s="12">
        <v>16</v>
      </c>
    </row>
    <row r="828" spans="1:18" s="12" customFormat="1" ht="60" x14ac:dyDescent="0.25">
      <c r="A828" s="12" t="s">
        <v>3681</v>
      </c>
      <c r="B828" s="12" t="s">
        <v>3682</v>
      </c>
      <c r="C828" s="12">
        <v>11</v>
      </c>
      <c r="D828" s="12">
        <v>1</v>
      </c>
      <c r="E828" s="12" t="s">
        <v>3672</v>
      </c>
      <c r="F828" s="20" t="str">
        <f>IF(OR((G828="Lead"),(H828="Lead")),"Lead",IF(OR((G828="GRR"),(H828="GRR")),"GRR",IF(AND(OR((G828="Non-Lead"),(G828="Copper"),(G828="Galvanized"),(G828="Plastic"),(G828="Ductile Iron"),(G828="Cast Iron")),(OR((H828="Non-Lead"),(H828="Copper"),(H828="Galvanized"),(H828="Plastic"),(H828="Ductile Iron"),(H828="Cast Iron")))),"Non-lead",IF(OR(AND(OR(G828="Non-lead",G828="Copper",G828="Galvanized",G828="Plastic",G828="Ductile Iron",G828="Cast Iron",G828="Unknown"),(H828="Unknown")),(AND(OR(H828="Non-lead",H828="Copper",H828="Galvanized",H828="Plastic",H828="Ductile Iron",H828="Cast Iron"),(G828="Unknown")))),"Unknown",""))))</f>
        <v>Non-lead</v>
      </c>
      <c r="G828" s="12" t="s">
        <v>5095</v>
      </c>
      <c r="H828" s="12" t="s">
        <v>5095</v>
      </c>
      <c r="I828" s="12" t="s">
        <v>76</v>
      </c>
      <c r="K828" s="12" t="s">
        <v>5091</v>
      </c>
      <c r="L828" s="12" t="s">
        <v>5102</v>
      </c>
      <c r="M828" s="12" t="s">
        <v>5096</v>
      </c>
      <c r="P828" s="12" t="s">
        <v>5319</v>
      </c>
      <c r="R828" s="12">
        <v>16</v>
      </c>
    </row>
    <row r="829" spans="1:18" s="12" customFormat="1" ht="60" x14ac:dyDescent="0.25">
      <c r="A829" s="12" t="s">
        <v>3683</v>
      </c>
      <c r="B829" s="12" t="s">
        <v>3684</v>
      </c>
      <c r="C829" s="12">
        <v>10</v>
      </c>
      <c r="D829" s="12">
        <v>1</v>
      </c>
      <c r="E829" s="12" t="s">
        <v>3672</v>
      </c>
      <c r="F829" s="20" t="str">
        <f>IF(OR((G829="Lead"),(H829="Lead")),"Lead",IF(OR((G829="GRR"),(H829="GRR")),"GRR",IF(AND(OR((G829="Non-Lead"),(G829="Copper"),(G829="Galvanized"),(G829="Plastic"),(G829="Ductile Iron"),(G829="Cast Iron")),(OR((H829="Non-Lead"),(H829="Copper"),(H829="Galvanized"),(H829="Plastic"),(H829="Ductile Iron"),(H829="Cast Iron")))),"Non-lead",IF(OR(AND(OR(G829="Non-lead",G829="Copper",G829="Galvanized",G829="Plastic",G829="Ductile Iron",G829="Cast Iron",G829="Unknown"),(H829="Unknown")),(AND(OR(H829="Non-lead",H829="Copper",H829="Galvanized",H829="Plastic",H829="Ductile Iron",H829="Cast Iron"),(G829="Unknown")))),"Unknown",""))))</f>
        <v>Non-lead</v>
      </c>
      <c r="G829" s="12" t="s">
        <v>5095</v>
      </c>
      <c r="H829" s="12" t="s">
        <v>5095</v>
      </c>
      <c r="I829" s="12" t="s">
        <v>76</v>
      </c>
      <c r="K829" s="12" t="s">
        <v>5091</v>
      </c>
      <c r="L829" s="12" t="s">
        <v>5102</v>
      </c>
      <c r="M829" s="12" t="s">
        <v>5096</v>
      </c>
      <c r="P829" s="12" t="s">
        <v>5319</v>
      </c>
      <c r="R829" s="12">
        <v>16</v>
      </c>
    </row>
    <row r="830" spans="1:18" s="12" customFormat="1" ht="60" x14ac:dyDescent="0.25">
      <c r="A830" s="12" t="s">
        <v>3685</v>
      </c>
      <c r="B830" s="12" t="s">
        <v>3686</v>
      </c>
      <c r="C830" s="12">
        <v>9</v>
      </c>
      <c r="D830" s="12">
        <v>1</v>
      </c>
      <c r="E830" s="12" t="s">
        <v>3672</v>
      </c>
      <c r="F830" s="20" t="str">
        <f>IF(OR((G830="Lead"),(H830="Lead")),"Lead",IF(OR((G830="GRR"),(H830="GRR")),"GRR",IF(AND(OR((G830="Non-Lead"),(G830="Copper"),(G830="Galvanized"),(G830="Plastic"),(G830="Ductile Iron"),(G830="Cast Iron")),(OR((H830="Non-Lead"),(H830="Copper"),(H830="Galvanized"),(H830="Plastic"),(H830="Ductile Iron"),(H830="Cast Iron")))),"Non-lead",IF(OR(AND(OR(G830="Non-lead",G830="Copper",G830="Galvanized",G830="Plastic",G830="Ductile Iron",G830="Cast Iron",G830="Unknown"),(H830="Unknown")),(AND(OR(H830="Non-lead",H830="Copper",H830="Galvanized",H830="Plastic",H830="Ductile Iron",H830="Cast Iron"),(G830="Unknown")))),"Unknown",""))))</f>
        <v>Non-lead</v>
      </c>
      <c r="G830" s="12" t="s">
        <v>5095</v>
      </c>
      <c r="H830" s="12" t="s">
        <v>5095</v>
      </c>
      <c r="I830" s="12" t="s">
        <v>76</v>
      </c>
      <c r="K830" s="12" t="s">
        <v>5091</v>
      </c>
      <c r="L830" s="12" t="s">
        <v>5102</v>
      </c>
      <c r="M830" s="12" t="s">
        <v>5096</v>
      </c>
      <c r="P830" s="12" t="s">
        <v>5319</v>
      </c>
      <c r="R830" s="12">
        <v>16</v>
      </c>
    </row>
    <row r="831" spans="1:18" s="12" customFormat="1" ht="60" x14ac:dyDescent="0.25">
      <c r="A831" s="12" t="s">
        <v>3687</v>
      </c>
      <c r="B831" s="12" t="s">
        <v>3688</v>
      </c>
      <c r="C831" s="12">
        <v>7</v>
      </c>
      <c r="D831" s="12">
        <v>2</v>
      </c>
      <c r="E831" s="12" t="s">
        <v>3672</v>
      </c>
      <c r="F831" s="20" t="str">
        <f>IF(OR((G831="Lead"),(H831="Lead")),"Lead",IF(OR((G831="GRR"),(H831="GRR")),"GRR",IF(AND(OR((G831="Non-Lead"),(G831="Copper"),(G831="Galvanized"),(G831="Plastic"),(G831="Ductile Iron"),(G831="Cast Iron")),(OR((H831="Non-Lead"),(H831="Copper"),(H831="Galvanized"),(H831="Plastic"),(H831="Ductile Iron"),(H831="Cast Iron")))),"Non-lead",IF(OR(AND(OR(G831="Non-lead",G831="Copper",G831="Galvanized",G831="Plastic",G831="Ductile Iron",G831="Cast Iron",G831="Unknown"),(H831="Unknown")),(AND(OR(H831="Non-lead",H831="Copper",H831="Galvanized",H831="Plastic",H831="Ductile Iron",H831="Cast Iron"),(G831="Unknown")))),"Unknown",""))))</f>
        <v>Non-lead</v>
      </c>
      <c r="G831" s="12" t="s">
        <v>5095</v>
      </c>
      <c r="H831" s="12" t="s">
        <v>5095</v>
      </c>
      <c r="I831" s="12" t="s">
        <v>76</v>
      </c>
      <c r="K831" s="12" t="s">
        <v>5091</v>
      </c>
      <c r="L831" s="12" t="s">
        <v>5102</v>
      </c>
      <c r="M831" s="12" t="s">
        <v>5096</v>
      </c>
      <c r="P831" s="12" t="s">
        <v>5319</v>
      </c>
      <c r="R831" s="12">
        <v>16</v>
      </c>
    </row>
    <row r="832" spans="1:18" s="12" customFormat="1" ht="60" x14ac:dyDescent="0.25">
      <c r="A832" s="12" t="s">
        <v>3689</v>
      </c>
      <c r="B832" s="12" t="s">
        <v>3690</v>
      </c>
      <c r="C832" s="12">
        <v>8</v>
      </c>
      <c r="D832" s="12">
        <v>2</v>
      </c>
      <c r="E832" s="12" t="s">
        <v>3672</v>
      </c>
      <c r="F832" s="20" t="str">
        <f>IF(OR((G832="Lead"),(H832="Lead")),"Lead",IF(OR((G832="GRR"),(H832="GRR")),"GRR",IF(AND(OR((G832="Non-Lead"),(G832="Copper"),(G832="Galvanized"),(G832="Plastic"),(G832="Ductile Iron"),(G832="Cast Iron")),(OR((H832="Non-Lead"),(H832="Copper"),(H832="Galvanized"),(H832="Plastic"),(H832="Ductile Iron"),(H832="Cast Iron")))),"Non-lead",IF(OR(AND(OR(G832="Non-lead",G832="Copper",G832="Galvanized",G832="Plastic",G832="Ductile Iron",G832="Cast Iron",G832="Unknown"),(H832="Unknown")),(AND(OR(H832="Non-lead",H832="Copper",H832="Galvanized",H832="Plastic",H832="Ductile Iron",H832="Cast Iron"),(G832="Unknown")))),"Unknown",""))))</f>
        <v>Non-lead</v>
      </c>
      <c r="G832" s="12" t="s">
        <v>5095</v>
      </c>
      <c r="H832" s="12" t="s">
        <v>5095</v>
      </c>
      <c r="I832" s="12" t="s">
        <v>76</v>
      </c>
      <c r="K832" s="12" t="s">
        <v>5091</v>
      </c>
      <c r="L832" s="12" t="s">
        <v>5102</v>
      </c>
      <c r="M832" s="12" t="s">
        <v>5096</v>
      </c>
      <c r="P832" s="12" t="s">
        <v>5319</v>
      </c>
      <c r="R832" s="12">
        <v>16</v>
      </c>
    </row>
    <row r="833" spans="1:18" s="12" customFormat="1" ht="60" x14ac:dyDescent="0.25">
      <c r="A833" s="12" t="s">
        <v>3691</v>
      </c>
      <c r="B833" s="12" t="s">
        <v>3692</v>
      </c>
      <c r="C833" s="12">
        <v>9</v>
      </c>
      <c r="D833" s="12">
        <v>2</v>
      </c>
      <c r="E833" s="12" t="s">
        <v>3672</v>
      </c>
      <c r="F833" s="20" t="str">
        <f>IF(OR((G833="Lead"),(H833="Lead")),"Lead",IF(OR((G833="GRR"),(H833="GRR")),"GRR",IF(AND(OR((G833="Non-Lead"),(G833="Copper"),(G833="Galvanized"),(G833="Plastic"),(G833="Ductile Iron"),(G833="Cast Iron")),(OR((H833="Non-Lead"),(H833="Copper"),(H833="Galvanized"),(H833="Plastic"),(H833="Ductile Iron"),(H833="Cast Iron")))),"Non-lead",IF(OR(AND(OR(G833="Non-lead",G833="Copper",G833="Galvanized",G833="Plastic",G833="Ductile Iron",G833="Cast Iron",G833="Unknown"),(H833="Unknown")),(AND(OR(H833="Non-lead",H833="Copper",H833="Galvanized",H833="Plastic",H833="Ductile Iron",H833="Cast Iron"),(G833="Unknown")))),"Unknown",""))))</f>
        <v>Non-lead</v>
      </c>
      <c r="G833" s="12" t="s">
        <v>5095</v>
      </c>
      <c r="H833" s="12" t="s">
        <v>5095</v>
      </c>
      <c r="I833" s="12" t="s">
        <v>76</v>
      </c>
      <c r="K833" s="12" t="s">
        <v>5091</v>
      </c>
      <c r="L833" s="12" t="s">
        <v>5102</v>
      </c>
      <c r="M833" s="12" t="s">
        <v>5096</v>
      </c>
      <c r="P833" s="12" t="s">
        <v>5319</v>
      </c>
      <c r="R833" s="12">
        <v>16</v>
      </c>
    </row>
    <row r="834" spans="1:18" s="12" customFormat="1" ht="60" x14ac:dyDescent="0.25">
      <c r="A834" s="12" t="s">
        <v>3693</v>
      </c>
      <c r="B834" s="12" t="s">
        <v>3694</v>
      </c>
      <c r="C834" s="12">
        <v>10</v>
      </c>
      <c r="D834" s="12">
        <v>2</v>
      </c>
      <c r="E834" s="12" t="s">
        <v>3672</v>
      </c>
      <c r="F834" s="20" t="str">
        <f>IF(OR((G834="Lead"),(H834="Lead")),"Lead",IF(OR((G834="GRR"),(H834="GRR")),"GRR",IF(AND(OR((G834="Non-Lead"),(G834="Copper"),(G834="Galvanized"),(G834="Plastic"),(G834="Ductile Iron"),(G834="Cast Iron")),(OR((H834="Non-Lead"),(H834="Copper"),(H834="Galvanized"),(H834="Plastic"),(H834="Ductile Iron"),(H834="Cast Iron")))),"Non-lead",IF(OR(AND(OR(G834="Non-lead",G834="Copper",G834="Galvanized",G834="Plastic",G834="Ductile Iron",G834="Cast Iron",G834="Unknown"),(H834="Unknown")),(AND(OR(H834="Non-lead",H834="Copper",H834="Galvanized",H834="Plastic",H834="Ductile Iron",H834="Cast Iron"),(G834="Unknown")))),"Unknown",""))))</f>
        <v>Non-lead</v>
      </c>
      <c r="G834" s="12" t="s">
        <v>5095</v>
      </c>
      <c r="H834" s="12" t="s">
        <v>5095</v>
      </c>
      <c r="I834" s="12" t="s">
        <v>76</v>
      </c>
      <c r="K834" s="12" t="s">
        <v>5091</v>
      </c>
      <c r="L834" s="12" t="s">
        <v>5102</v>
      </c>
      <c r="M834" s="12" t="s">
        <v>5096</v>
      </c>
      <c r="P834" s="12" t="s">
        <v>5319</v>
      </c>
      <c r="R834" s="12">
        <v>16</v>
      </c>
    </row>
    <row r="835" spans="1:18" s="12" customFormat="1" ht="60" x14ac:dyDescent="0.25">
      <c r="A835" s="12" t="s">
        <v>3695</v>
      </c>
      <c r="B835" s="12" t="s">
        <v>3696</v>
      </c>
      <c r="C835" s="12">
        <v>11</v>
      </c>
      <c r="D835" s="12">
        <v>2</v>
      </c>
      <c r="E835" s="12" t="s">
        <v>3672</v>
      </c>
      <c r="F835" s="20" t="str">
        <f>IF(OR((G835="Lead"),(H835="Lead")),"Lead",IF(OR((G835="GRR"),(H835="GRR")),"GRR",IF(AND(OR((G835="Non-Lead"),(G835="Copper"),(G835="Galvanized"),(G835="Plastic"),(G835="Ductile Iron"),(G835="Cast Iron")),(OR((H835="Non-Lead"),(H835="Copper"),(H835="Galvanized"),(H835="Plastic"),(H835="Ductile Iron"),(H835="Cast Iron")))),"Non-lead",IF(OR(AND(OR(G835="Non-lead",G835="Copper",G835="Galvanized",G835="Plastic",G835="Ductile Iron",G835="Cast Iron",G835="Unknown"),(H835="Unknown")),(AND(OR(H835="Non-lead",H835="Copper",H835="Galvanized",H835="Plastic",H835="Ductile Iron",H835="Cast Iron"),(G835="Unknown")))),"Unknown",""))))</f>
        <v>Non-lead</v>
      </c>
      <c r="G835" s="12" t="s">
        <v>5095</v>
      </c>
      <c r="H835" s="12" t="s">
        <v>5095</v>
      </c>
      <c r="I835" s="12" t="s">
        <v>76</v>
      </c>
      <c r="K835" s="12" t="s">
        <v>5091</v>
      </c>
      <c r="L835" s="12" t="s">
        <v>5102</v>
      </c>
      <c r="M835" s="12" t="s">
        <v>5096</v>
      </c>
      <c r="P835" s="12" t="s">
        <v>5319</v>
      </c>
      <c r="R835" s="12">
        <v>16</v>
      </c>
    </row>
    <row r="836" spans="1:18" s="12" customFormat="1" ht="60" x14ac:dyDescent="0.25">
      <c r="A836" s="12" t="s">
        <v>3697</v>
      </c>
      <c r="B836" s="12" t="s">
        <v>3698</v>
      </c>
      <c r="C836" s="12">
        <v>12</v>
      </c>
      <c r="D836" s="12">
        <v>2</v>
      </c>
      <c r="E836" s="12" t="s">
        <v>3672</v>
      </c>
      <c r="F836" s="20" t="str">
        <f>IF(OR((G836="Lead"),(H836="Lead")),"Lead",IF(OR((G836="GRR"),(H836="GRR")),"GRR",IF(AND(OR((G836="Non-Lead"),(G836="Copper"),(G836="Galvanized"),(G836="Plastic"),(G836="Ductile Iron"),(G836="Cast Iron")),(OR((H836="Non-Lead"),(H836="Copper"),(H836="Galvanized"),(H836="Plastic"),(H836="Ductile Iron"),(H836="Cast Iron")))),"Non-lead",IF(OR(AND(OR(G836="Non-lead",G836="Copper",G836="Galvanized",G836="Plastic",G836="Ductile Iron",G836="Cast Iron",G836="Unknown"),(H836="Unknown")),(AND(OR(H836="Non-lead",H836="Copper",H836="Galvanized",H836="Plastic",H836="Ductile Iron",H836="Cast Iron"),(G836="Unknown")))),"Unknown",""))))</f>
        <v>Non-lead</v>
      </c>
      <c r="G836" s="12" t="s">
        <v>5095</v>
      </c>
      <c r="H836" s="12" t="s">
        <v>5095</v>
      </c>
      <c r="I836" s="12" t="s">
        <v>76</v>
      </c>
      <c r="K836" s="12" t="s">
        <v>5091</v>
      </c>
      <c r="L836" s="12" t="s">
        <v>5102</v>
      </c>
      <c r="M836" s="12" t="s">
        <v>5096</v>
      </c>
      <c r="P836" s="12" t="s">
        <v>5319</v>
      </c>
      <c r="R836" s="12">
        <v>16</v>
      </c>
    </row>
    <row r="837" spans="1:18" s="12" customFormat="1" ht="60" x14ac:dyDescent="0.25">
      <c r="A837" s="12" t="s">
        <v>3699</v>
      </c>
      <c r="B837" s="12" t="s">
        <v>3700</v>
      </c>
      <c r="C837" s="12">
        <v>6</v>
      </c>
      <c r="D837" s="12">
        <v>2</v>
      </c>
      <c r="E837" s="12" t="s">
        <v>3672</v>
      </c>
      <c r="F837" s="20" t="str">
        <f>IF(OR((G837="Lead"),(H837="Lead")),"Lead",IF(OR((G837="GRR"),(H837="GRR")),"GRR",IF(AND(OR((G837="Non-Lead"),(G837="Copper"),(G837="Galvanized"),(G837="Plastic"),(G837="Ductile Iron"),(G837="Cast Iron")),(OR((H837="Non-Lead"),(H837="Copper"),(H837="Galvanized"),(H837="Plastic"),(H837="Ductile Iron"),(H837="Cast Iron")))),"Non-lead",IF(OR(AND(OR(G837="Non-lead",G837="Copper",G837="Galvanized",G837="Plastic",G837="Ductile Iron",G837="Cast Iron",G837="Unknown"),(H837="Unknown")),(AND(OR(H837="Non-lead",H837="Copper",H837="Galvanized",H837="Plastic",H837="Ductile Iron",H837="Cast Iron"),(G837="Unknown")))),"Unknown",""))))</f>
        <v>Non-lead</v>
      </c>
      <c r="G837" s="12" t="s">
        <v>5095</v>
      </c>
      <c r="H837" s="12" t="s">
        <v>5095</v>
      </c>
      <c r="I837" s="12" t="s">
        <v>76</v>
      </c>
      <c r="K837" s="12" t="s">
        <v>5091</v>
      </c>
      <c r="L837" s="12" t="s">
        <v>5102</v>
      </c>
      <c r="M837" s="12" t="s">
        <v>5096</v>
      </c>
      <c r="P837" s="12" t="s">
        <v>5319</v>
      </c>
      <c r="R837" s="12">
        <v>16</v>
      </c>
    </row>
    <row r="838" spans="1:18" s="12" customFormat="1" ht="60" x14ac:dyDescent="0.25">
      <c r="A838" s="12" t="s">
        <v>3701</v>
      </c>
      <c r="B838" s="12" t="s">
        <v>3702</v>
      </c>
      <c r="C838" s="12">
        <v>5</v>
      </c>
      <c r="D838" s="12">
        <v>2</v>
      </c>
      <c r="E838" s="12" t="s">
        <v>3672</v>
      </c>
      <c r="F838" s="20" t="str">
        <f>IF(OR((G838="Lead"),(H838="Lead")),"Lead",IF(OR((G838="GRR"),(H838="GRR")),"GRR",IF(AND(OR((G838="Non-Lead"),(G838="Copper"),(G838="Galvanized"),(G838="Plastic"),(G838="Ductile Iron"),(G838="Cast Iron")),(OR((H838="Non-Lead"),(H838="Copper"),(H838="Galvanized"),(H838="Plastic"),(H838="Ductile Iron"),(H838="Cast Iron")))),"Non-lead",IF(OR(AND(OR(G838="Non-lead",G838="Copper",G838="Galvanized",G838="Plastic",G838="Ductile Iron",G838="Cast Iron",G838="Unknown"),(H838="Unknown")),(AND(OR(H838="Non-lead",H838="Copper",H838="Galvanized",H838="Plastic",H838="Ductile Iron",H838="Cast Iron"),(G838="Unknown")))),"Unknown",""))))</f>
        <v>Non-lead</v>
      </c>
      <c r="G838" s="12" t="s">
        <v>5095</v>
      </c>
      <c r="H838" s="12" t="s">
        <v>5095</v>
      </c>
      <c r="I838" s="12" t="s">
        <v>76</v>
      </c>
      <c r="K838" s="12" t="s">
        <v>5091</v>
      </c>
      <c r="L838" s="12" t="s">
        <v>5102</v>
      </c>
      <c r="M838" s="12" t="s">
        <v>5096</v>
      </c>
      <c r="P838" s="12" t="s">
        <v>5319</v>
      </c>
      <c r="R838" s="12">
        <v>16</v>
      </c>
    </row>
    <row r="839" spans="1:18" s="12" customFormat="1" ht="60" x14ac:dyDescent="0.25">
      <c r="A839" s="12" t="s">
        <v>3703</v>
      </c>
      <c r="B839" s="12" t="s">
        <v>3704</v>
      </c>
      <c r="C839" s="12">
        <v>4</v>
      </c>
      <c r="D839" s="12">
        <v>2</v>
      </c>
      <c r="E839" s="12" t="s">
        <v>3672</v>
      </c>
      <c r="F839" s="20" t="str">
        <f>IF(OR((G839="Lead"),(H839="Lead")),"Lead",IF(OR((G839="GRR"),(H839="GRR")),"GRR",IF(AND(OR((G839="Non-Lead"),(G839="Copper"),(G839="Galvanized"),(G839="Plastic"),(G839="Ductile Iron"),(G839="Cast Iron")),(OR((H839="Non-Lead"),(H839="Copper"),(H839="Galvanized"),(H839="Plastic"),(H839="Ductile Iron"),(H839="Cast Iron")))),"Non-lead",IF(OR(AND(OR(G839="Non-lead",G839="Copper",G839="Galvanized",G839="Plastic",G839="Ductile Iron",G839="Cast Iron",G839="Unknown"),(H839="Unknown")),(AND(OR(H839="Non-lead",H839="Copper",H839="Galvanized",H839="Plastic",H839="Ductile Iron",H839="Cast Iron"),(G839="Unknown")))),"Unknown",""))))</f>
        <v>Non-lead</v>
      </c>
      <c r="G839" s="12" t="s">
        <v>5095</v>
      </c>
      <c r="H839" s="12" t="s">
        <v>5095</v>
      </c>
      <c r="I839" s="12" t="s">
        <v>76</v>
      </c>
      <c r="K839" s="12" t="s">
        <v>5091</v>
      </c>
      <c r="L839" s="12" t="s">
        <v>5102</v>
      </c>
      <c r="M839" s="12" t="s">
        <v>5096</v>
      </c>
      <c r="P839" s="12" t="s">
        <v>5319</v>
      </c>
      <c r="R839" s="12">
        <v>16</v>
      </c>
    </row>
    <row r="840" spans="1:18" s="12" customFormat="1" ht="60" x14ac:dyDescent="0.25">
      <c r="A840" s="12" t="s">
        <v>3705</v>
      </c>
      <c r="B840" s="12" t="s">
        <v>3706</v>
      </c>
      <c r="C840" s="12">
        <v>3</v>
      </c>
      <c r="D840" s="12">
        <v>2</v>
      </c>
      <c r="E840" s="12" t="s">
        <v>3672</v>
      </c>
      <c r="F840" s="20" t="str">
        <f>IF(OR((G840="Lead"),(H840="Lead")),"Lead",IF(OR((G840="GRR"),(H840="GRR")),"GRR",IF(AND(OR((G840="Non-Lead"),(G840="Copper"),(G840="Galvanized"),(G840="Plastic"),(G840="Ductile Iron"),(G840="Cast Iron")),(OR((H840="Non-Lead"),(H840="Copper"),(H840="Galvanized"),(H840="Plastic"),(H840="Ductile Iron"),(H840="Cast Iron")))),"Non-lead",IF(OR(AND(OR(G840="Non-lead",G840="Copper",G840="Galvanized",G840="Plastic",G840="Ductile Iron",G840="Cast Iron",G840="Unknown"),(H840="Unknown")),(AND(OR(H840="Non-lead",H840="Copper",H840="Galvanized",H840="Plastic",H840="Ductile Iron",H840="Cast Iron"),(G840="Unknown")))),"Unknown",""))))</f>
        <v>Non-lead</v>
      </c>
      <c r="G840" s="12" t="s">
        <v>5095</v>
      </c>
      <c r="H840" s="12" t="s">
        <v>5095</v>
      </c>
      <c r="I840" s="12" t="s">
        <v>76</v>
      </c>
      <c r="K840" s="12" t="s">
        <v>5091</v>
      </c>
      <c r="L840" s="12" t="s">
        <v>5102</v>
      </c>
      <c r="M840" s="12" t="s">
        <v>5096</v>
      </c>
      <c r="P840" s="12" t="s">
        <v>5319</v>
      </c>
      <c r="R840" s="12">
        <v>16</v>
      </c>
    </row>
    <row r="841" spans="1:18" s="12" customFormat="1" ht="60" x14ac:dyDescent="0.25">
      <c r="A841" s="12" t="s">
        <v>3707</v>
      </c>
      <c r="B841" s="12" t="s">
        <v>3708</v>
      </c>
      <c r="C841" s="12">
        <v>2</v>
      </c>
      <c r="D841" s="12">
        <v>2</v>
      </c>
      <c r="E841" s="12" t="s">
        <v>3672</v>
      </c>
      <c r="F841" s="20" t="str">
        <f>IF(OR((G841="Lead"),(H841="Lead")),"Lead",IF(OR((G841="GRR"),(H841="GRR")),"GRR",IF(AND(OR((G841="Non-Lead"),(G841="Copper"),(G841="Galvanized"),(G841="Plastic"),(G841="Ductile Iron"),(G841="Cast Iron")),(OR((H841="Non-Lead"),(H841="Copper"),(H841="Galvanized"),(H841="Plastic"),(H841="Ductile Iron"),(H841="Cast Iron")))),"Non-lead",IF(OR(AND(OR(G841="Non-lead",G841="Copper",G841="Galvanized",G841="Plastic",G841="Ductile Iron",G841="Cast Iron",G841="Unknown"),(H841="Unknown")),(AND(OR(H841="Non-lead",H841="Copper",H841="Galvanized",H841="Plastic",H841="Ductile Iron",H841="Cast Iron"),(G841="Unknown")))),"Unknown",""))))</f>
        <v>Non-lead</v>
      </c>
      <c r="G841" s="12" t="s">
        <v>5095</v>
      </c>
      <c r="H841" s="12" t="s">
        <v>5095</v>
      </c>
      <c r="I841" s="12" t="s">
        <v>76</v>
      </c>
      <c r="K841" s="12" t="s">
        <v>5091</v>
      </c>
      <c r="L841" s="12" t="s">
        <v>5102</v>
      </c>
      <c r="M841" s="12" t="s">
        <v>5096</v>
      </c>
      <c r="P841" s="12" t="s">
        <v>5319</v>
      </c>
      <c r="R841" s="12">
        <v>16</v>
      </c>
    </row>
    <row r="842" spans="1:18" s="12" customFormat="1" ht="60" x14ac:dyDescent="0.25">
      <c r="A842" s="12" t="s">
        <v>3709</v>
      </c>
      <c r="B842" s="12" t="s">
        <v>3710</v>
      </c>
      <c r="C842" s="12">
        <v>1</v>
      </c>
      <c r="D842" s="12">
        <v>2</v>
      </c>
      <c r="E842" s="12" t="s">
        <v>3672</v>
      </c>
      <c r="F842" s="20" t="str">
        <f>IF(OR((G842="Lead"),(H842="Lead")),"Lead",IF(OR((G842="GRR"),(H842="GRR")),"GRR",IF(AND(OR((G842="Non-Lead"),(G842="Copper"),(G842="Galvanized"),(G842="Plastic"),(G842="Ductile Iron"),(G842="Cast Iron")),(OR((H842="Non-Lead"),(H842="Copper"),(H842="Galvanized"),(H842="Plastic"),(H842="Ductile Iron"),(H842="Cast Iron")))),"Non-lead",IF(OR(AND(OR(G842="Non-lead",G842="Copper",G842="Galvanized",G842="Plastic",G842="Ductile Iron",G842="Cast Iron",G842="Unknown"),(H842="Unknown")),(AND(OR(H842="Non-lead",H842="Copper",H842="Galvanized",H842="Plastic",H842="Ductile Iron",H842="Cast Iron"),(G842="Unknown")))),"Unknown",""))))</f>
        <v>Non-lead</v>
      </c>
      <c r="G842" s="12" t="s">
        <v>5095</v>
      </c>
      <c r="H842" s="12" t="s">
        <v>5095</v>
      </c>
      <c r="I842" s="12" t="s">
        <v>76</v>
      </c>
      <c r="K842" s="12" t="s">
        <v>5091</v>
      </c>
      <c r="L842" s="12" t="s">
        <v>5102</v>
      </c>
      <c r="M842" s="12" t="s">
        <v>5096</v>
      </c>
      <c r="P842" s="12" t="s">
        <v>5319</v>
      </c>
      <c r="R842" s="12">
        <v>16</v>
      </c>
    </row>
    <row r="843" spans="1:18" s="12" customFormat="1" ht="60" x14ac:dyDescent="0.25">
      <c r="A843" s="12" t="s">
        <v>3711</v>
      </c>
      <c r="B843" s="12" t="s">
        <v>3712</v>
      </c>
      <c r="C843" s="12">
        <v>7</v>
      </c>
      <c r="D843" s="12">
        <v>3</v>
      </c>
      <c r="E843" s="12" t="s">
        <v>3672</v>
      </c>
      <c r="F843" s="20" t="str">
        <f>IF(OR((G843="Lead"),(H843="Lead")),"Lead",IF(OR((G843="GRR"),(H843="GRR")),"GRR",IF(AND(OR((G843="Non-Lead"),(G843="Copper"),(G843="Galvanized"),(G843="Plastic"),(G843="Ductile Iron"),(G843="Cast Iron")),(OR((H843="Non-Lead"),(H843="Copper"),(H843="Galvanized"),(H843="Plastic"),(H843="Ductile Iron"),(H843="Cast Iron")))),"Non-lead",IF(OR(AND(OR(G843="Non-lead",G843="Copper",G843="Galvanized",G843="Plastic",G843="Ductile Iron",G843="Cast Iron",G843="Unknown"),(H843="Unknown")),(AND(OR(H843="Non-lead",H843="Copper",H843="Galvanized",H843="Plastic",H843="Ductile Iron",H843="Cast Iron"),(G843="Unknown")))),"Unknown",""))))</f>
        <v>Non-lead</v>
      </c>
      <c r="G843" s="12" t="s">
        <v>5095</v>
      </c>
      <c r="H843" s="12" t="s">
        <v>5095</v>
      </c>
      <c r="I843" s="12" t="s">
        <v>76</v>
      </c>
      <c r="K843" s="12" t="s">
        <v>5091</v>
      </c>
      <c r="L843" s="12" t="s">
        <v>5102</v>
      </c>
      <c r="M843" s="12" t="s">
        <v>5096</v>
      </c>
      <c r="P843" s="12" t="s">
        <v>5319</v>
      </c>
      <c r="R843" s="12">
        <v>16</v>
      </c>
    </row>
    <row r="844" spans="1:18" s="12" customFormat="1" ht="60" x14ac:dyDescent="0.25">
      <c r="A844" s="12" t="s">
        <v>3713</v>
      </c>
      <c r="B844" s="12" t="s">
        <v>3714</v>
      </c>
      <c r="C844" s="12">
        <v>8</v>
      </c>
      <c r="D844" s="12">
        <v>3</v>
      </c>
      <c r="E844" s="12" t="s">
        <v>3672</v>
      </c>
      <c r="F844" s="20" t="str">
        <f>IF(OR((G844="Lead"),(H844="Lead")),"Lead",IF(OR((G844="GRR"),(H844="GRR")),"GRR",IF(AND(OR((G844="Non-Lead"),(G844="Copper"),(G844="Galvanized"),(G844="Plastic"),(G844="Ductile Iron"),(G844="Cast Iron")),(OR((H844="Non-Lead"),(H844="Copper"),(H844="Galvanized"),(H844="Plastic"),(H844="Ductile Iron"),(H844="Cast Iron")))),"Non-lead",IF(OR(AND(OR(G844="Non-lead",G844="Copper",G844="Galvanized",G844="Plastic",G844="Ductile Iron",G844="Cast Iron",G844="Unknown"),(H844="Unknown")),(AND(OR(H844="Non-lead",H844="Copper",H844="Galvanized",H844="Plastic",H844="Ductile Iron",H844="Cast Iron"),(G844="Unknown")))),"Unknown",""))))</f>
        <v>Non-lead</v>
      </c>
      <c r="G844" s="12" t="s">
        <v>5095</v>
      </c>
      <c r="H844" s="12" t="s">
        <v>5095</v>
      </c>
      <c r="I844" s="12" t="s">
        <v>76</v>
      </c>
      <c r="K844" s="12" t="s">
        <v>5091</v>
      </c>
      <c r="L844" s="12" t="s">
        <v>5102</v>
      </c>
      <c r="M844" s="12" t="s">
        <v>5096</v>
      </c>
      <c r="P844" s="12" t="s">
        <v>5319</v>
      </c>
      <c r="R844" s="12">
        <v>16</v>
      </c>
    </row>
    <row r="845" spans="1:18" s="12" customFormat="1" ht="60" x14ac:dyDescent="0.25">
      <c r="A845" s="12" t="s">
        <v>3715</v>
      </c>
      <c r="B845" s="12" t="s">
        <v>3716</v>
      </c>
      <c r="C845" s="12">
        <v>9</v>
      </c>
      <c r="D845" s="12">
        <v>3</v>
      </c>
      <c r="E845" s="12" t="s">
        <v>3672</v>
      </c>
      <c r="F845" s="20" t="str">
        <f>IF(OR((G845="Lead"),(H845="Lead")),"Lead",IF(OR((G845="GRR"),(H845="GRR")),"GRR",IF(AND(OR((G845="Non-Lead"),(G845="Copper"),(G845="Galvanized"),(G845="Plastic"),(G845="Ductile Iron"),(G845="Cast Iron")),(OR((H845="Non-Lead"),(H845="Copper"),(H845="Galvanized"),(H845="Plastic"),(H845="Ductile Iron"),(H845="Cast Iron")))),"Non-lead",IF(OR(AND(OR(G845="Non-lead",G845="Copper",G845="Galvanized",G845="Plastic",G845="Ductile Iron",G845="Cast Iron",G845="Unknown"),(H845="Unknown")),(AND(OR(H845="Non-lead",H845="Copper",H845="Galvanized",H845="Plastic",H845="Ductile Iron",H845="Cast Iron"),(G845="Unknown")))),"Unknown",""))))</f>
        <v>Non-lead</v>
      </c>
      <c r="G845" s="12" t="s">
        <v>5095</v>
      </c>
      <c r="H845" s="12" t="s">
        <v>5095</v>
      </c>
      <c r="I845" s="12" t="s">
        <v>76</v>
      </c>
      <c r="K845" s="12" t="s">
        <v>5091</v>
      </c>
      <c r="L845" s="12" t="s">
        <v>5102</v>
      </c>
      <c r="M845" s="12" t="s">
        <v>5096</v>
      </c>
      <c r="P845" s="12" t="s">
        <v>5319</v>
      </c>
      <c r="R845" s="12">
        <v>16</v>
      </c>
    </row>
    <row r="846" spans="1:18" s="12" customFormat="1" ht="60" x14ac:dyDescent="0.25">
      <c r="A846" s="12" t="s">
        <v>3717</v>
      </c>
      <c r="B846" s="12" t="s">
        <v>3718</v>
      </c>
      <c r="C846" s="12">
        <v>10</v>
      </c>
      <c r="D846" s="12">
        <v>3</v>
      </c>
      <c r="E846" s="12" t="s">
        <v>3672</v>
      </c>
      <c r="F846" s="20" t="str">
        <f>IF(OR((G846="Lead"),(H846="Lead")),"Lead",IF(OR((G846="GRR"),(H846="GRR")),"GRR",IF(AND(OR((G846="Non-Lead"),(G846="Copper"),(G846="Galvanized"),(G846="Plastic"),(G846="Ductile Iron"),(G846="Cast Iron")),(OR((H846="Non-Lead"),(H846="Copper"),(H846="Galvanized"),(H846="Plastic"),(H846="Ductile Iron"),(H846="Cast Iron")))),"Non-lead",IF(OR(AND(OR(G846="Non-lead",G846="Copper",G846="Galvanized",G846="Plastic",G846="Ductile Iron",G846="Cast Iron",G846="Unknown"),(H846="Unknown")),(AND(OR(H846="Non-lead",H846="Copper",H846="Galvanized",H846="Plastic",H846="Ductile Iron",H846="Cast Iron"),(G846="Unknown")))),"Unknown",""))))</f>
        <v>Non-lead</v>
      </c>
      <c r="G846" s="12" t="s">
        <v>5095</v>
      </c>
      <c r="H846" s="12" t="s">
        <v>5095</v>
      </c>
      <c r="I846" s="12" t="s">
        <v>76</v>
      </c>
      <c r="K846" s="12" t="s">
        <v>5091</v>
      </c>
      <c r="L846" s="12" t="s">
        <v>5102</v>
      </c>
      <c r="M846" s="12" t="s">
        <v>5096</v>
      </c>
      <c r="P846" s="12" t="s">
        <v>5319</v>
      </c>
      <c r="R846" s="12">
        <v>16</v>
      </c>
    </row>
    <row r="847" spans="1:18" s="12" customFormat="1" ht="60" x14ac:dyDescent="0.25">
      <c r="A847" s="12" t="s">
        <v>3719</v>
      </c>
      <c r="B847" s="12" t="s">
        <v>3720</v>
      </c>
      <c r="C847" s="12">
        <v>11</v>
      </c>
      <c r="D847" s="12">
        <v>3</v>
      </c>
      <c r="E847" s="12" t="s">
        <v>3672</v>
      </c>
      <c r="F847" s="20" t="str">
        <f>IF(OR((G847="Lead"),(H847="Lead")),"Lead",IF(OR((G847="GRR"),(H847="GRR")),"GRR",IF(AND(OR((G847="Non-Lead"),(G847="Copper"),(G847="Galvanized"),(G847="Plastic"),(G847="Ductile Iron"),(G847="Cast Iron")),(OR((H847="Non-Lead"),(H847="Copper"),(H847="Galvanized"),(H847="Plastic"),(H847="Ductile Iron"),(H847="Cast Iron")))),"Non-lead",IF(OR(AND(OR(G847="Non-lead",G847="Copper",G847="Galvanized",G847="Plastic",G847="Ductile Iron",G847="Cast Iron",G847="Unknown"),(H847="Unknown")),(AND(OR(H847="Non-lead",H847="Copper",H847="Galvanized",H847="Plastic",H847="Ductile Iron",H847="Cast Iron"),(G847="Unknown")))),"Unknown",""))))</f>
        <v>Non-lead</v>
      </c>
      <c r="G847" s="12" t="s">
        <v>5095</v>
      </c>
      <c r="H847" s="12" t="s">
        <v>5095</v>
      </c>
      <c r="I847" s="12" t="s">
        <v>76</v>
      </c>
      <c r="K847" s="12" t="s">
        <v>5091</v>
      </c>
      <c r="L847" s="12" t="s">
        <v>5102</v>
      </c>
      <c r="M847" s="12" t="s">
        <v>5096</v>
      </c>
      <c r="P847" s="12" t="s">
        <v>5319</v>
      </c>
      <c r="R847" s="12">
        <v>16</v>
      </c>
    </row>
    <row r="848" spans="1:18" s="12" customFormat="1" ht="60" x14ac:dyDescent="0.25">
      <c r="A848" s="12" t="s">
        <v>3721</v>
      </c>
      <c r="B848" s="12" t="s">
        <v>3722</v>
      </c>
      <c r="C848" s="12">
        <v>12</v>
      </c>
      <c r="D848" s="12">
        <v>3</v>
      </c>
      <c r="E848" s="12" t="s">
        <v>3672</v>
      </c>
      <c r="F848" s="20" t="str">
        <f>IF(OR((G848="Lead"),(H848="Lead")),"Lead",IF(OR((G848="GRR"),(H848="GRR")),"GRR",IF(AND(OR((G848="Non-Lead"),(G848="Copper"),(G848="Galvanized"),(G848="Plastic"),(G848="Ductile Iron"),(G848="Cast Iron")),(OR((H848="Non-Lead"),(H848="Copper"),(H848="Galvanized"),(H848="Plastic"),(H848="Ductile Iron"),(H848="Cast Iron")))),"Non-lead",IF(OR(AND(OR(G848="Non-lead",G848="Copper",G848="Galvanized",G848="Plastic",G848="Ductile Iron",G848="Cast Iron",G848="Unknown"),(H848="Unknown")),(AND(OR(H848="Non-lead",H848="Copper",H848="Galvanized",H848="Plastic",H848="Ductile Iron",H848="Cast Iron"),(G848="Unknown")))),"Unknown",""))))</f>
        <v>Non-lead</v>
      </c>
      <c r="G848" s="12" t="s">
        <v>5095</v>
      </c>
      <c r="H848" s="12" t="s">
        <v>5095</v>
      </c>
      <c r="I848" s="12" t="s">
        <v>76</v>
      </c>
      <c r="K848" s="12" t="s">
        <v>5091</v>
      </c>
      <c r="L848" s="12" t="s">
        <v>5102</v>
      </c>
      <c r="M848" s="12" t="s">
        <v>5096</v>
      </c>
      <c r="P848" s="12" t="s">
        <v>5319</v>
      </c>
      <c r="R848" s="12">
        <v>16</v>
      </c>
    </row>
    <row r="849" spans="1:18" s="12" customFormat="1" ht="60" x14ac:dyDescent="0.25">
      <c r="A849" s="12" t="s">
        <v>3723</v>
      </c>
      <c r="B849" s="12" t="s">
        <v>3724</v>
      </c>
      <c r="C849" s="12">
        <v>6</v>
      </c>
      <c r="D849" s="12">
        <v>3</v>
      </c>
      <c r="E849" s="12" t="s">
        <v>3672</v>
      </c>
      <c r="F849" s="20" t="str">
        <f>IF(OR((G849="Lead"),(H849="Lead")),"Lead",IF(OR((G849="GRR"),(H849="GRR")),"GRR",IF(AND(OR((G849="Non-Lead"),(G849="Copper"),(G849="Galvanized"),(G849="Plastic"),(G849="Ductile Iron"),(G849="Cast Iron")),(OR((H849="Non-Lead"),(H849="Copper"),(H849="Galvanized"),(H849="Plastic"),(H849="Ductile Iron"),(H849="Cast Iron")))),"Non-lead",IF(OR(AND(OR(G849="Non-lead",G849="Copper",G849="Galvanized",G849="Plastic",G849="Ductile Iron",G849="Cast Iron",G849="Unknown"),(H849="Unknown")),(AND(OR(H849="Non-lead",H849="Copper",H849="Galvanized",H849="Plastic",H849="Ductile Iron",H849="Cast Iron"),(G849="Unknown")))),"Unknown",""))))</f>
        <v>Non-lead</v>
      </c>
      <c r="G849" s="12" t="s">
        <v>5095</v>
      </c>
      <c r="H849" s="12" t="s">
        <v>5095</v>
      </c>
      <c r="I849" s="12" t="s">
        <v>76</v>
      </c>
      <c r="K849" s="12" t="s">
        <v>5091</v>
      </c>
      <c r="L849" s="12" t="s">
        <v>5102</v>
      </c>
      <c r="M849" s="12" t="s">
        <v>5096</v>
      </c>
      <c r="P849" s="12" t="s">
        <v>5319</v>
      </c>
      <c r="R849" s="12">
        <v>16</v>
      </c>
    </row>
    <row r="850" spans="1:18" s="12" customFormat="1" ht="60" x14ac:dyDescent="0.25">
      <c r="A850" s="12" t="s">
        <v>3725</v>
      </c>
      <c r="B850" s="12" t="s">
        <v>3726</v>
      </c>
      <c r="C850" s="12">
        <v>5</v>
      </c>
      <c r="D850" s="12">
        <v>3</v>
      </c>
      <c r="E850" s="12" t="s">
        <v>3672</v>
      </c>
      <c r="F850" s="20" t="str">
        <f>IF(OR((G850="Lead"),(H850="Lead")),"Lead",IF(OR((G850="GRR"),(H850="GRR")),"GRR",IF(AND(OR((G850="Non-Lead"),(G850="Copper"),(G850="Galvanized"),(G850="Plastic"),(G850="Ductile Iron"),(G850="Cast Iron")),(OR((H850="Non-Lead"),(H850="Copper"),(H850="Galvanized"),(H850="Plastic"),(H850="Ductile Iron"),(H850="Cast Iron")))),"Non-lead",IF(OR(AND(OR(G850="Non-lead",G850="Copper",G850="Galvanized",G850="Plastic",G850="Ductile Iron",G850="Cast Iron",G850="Unknown"),(H850="Unknown")),(AND(OR(H850="Non-lead",H850="Copper",H850="Galvanized",H850="Plastic",H850="Ductile Iron",H850="Cast Iron"),(G850="Unknown")))),"Unknown",""))))</f>
        <v>Non-lead</v>
      </c>
      <c r="G850" s="12" t="s">
        <v>5095</v>
      </c>
      <c r="H850" s="12" t="s">
        <v>5095</v>
      </c>
      <c r="I850" s="12" t="s">
        <v>76</v>
      </c>
      <c r="K850" s="12" t="s">
        <v>5091</v>
      </c>
      <c r="L850" s="12" t="s">
        <v>5102</v>
      </c>
      <c r="M850" s="12" t="s">
        <v>5096</v>
      </c>
      <c r="P850" s="12" t="s">
        <v>5319</v>
      </c>
      <c r="R850" s="12">
        <v>16</v>
      </c>
    </row>
    <row r="851" spans="1:18" s="12" customFormat="1" ht="60" x14ac:dyDescent="0.25">
      <c r="A851" s="12" t="s">
        <v>3727</v>
      </c>
      <c r="B851" s="12" t="s">
        <v>3728</v>
      </c>
      <c r="C851" s="12">
        <v>4</v>
      </c>
      <c r="D851" s="12">
        <v>3</v>
      </c>
      <c r="E851" s="12" t="s">
        <v>3672</v>
      </c>
      <c r="F851" s="20" t="str">
        <f>IF(OR((G851="Lead"),(H851="Lead")),"Lead",IF(OR((G851="GRR"),(H851="GRR")),"GRR",IF(AND(OR((G851="Non-Lead"),(G851="Copper"),(G851="Galvanized"),(G851="Plastic"),(G851="Ductile Iron"),(G851="Cast Iron")),(OR((H851="Non-Lead"),(H851="Copper"),(H851="Galvanized"),(H851="Plastic"),(H851="Ductile Iron"),(H851="Cast Iron")))),"Non-lead",IF(OR(AND(OR(G851="Non-lead",G851="Copper",G851="Galvanized",G851="Plastic",G851="Ductile Iron",G851="Cast Iron",G851="Unknown"),(H851="Unknown")),(AND(OR(H851="Non-lead",H851="Copper",H851="Galvanized",H851="Plastic",H851="Ductile Iron",H851="Cast Iron"),(G851="Unknown")))),"Unknown",""))))</f>
        <v>Non-lead</v>
      </c>
      <c r="G851" s="12" t="s">
        <v>5095</v>
      </c>
      <c r="H851" s="12" t="s">
        <v>5095</v>
      </c>
      <c r="I851" s="12" t="s">
        <v>76</v>
      </c>
      <c r="K851" s="12" t="s">
        <v>5091</v>
      </c>
      <c r="L851" s="12" t="s">
        <v>5102</v>
      </c>
      <c r="M851" s="12" t="s">
        <v>5096</v>
      </c>
      <c r="P851" s="12" t="s">
        <v>5319</v>
      </c>
      <c r="R851" s="12">
        <v>16</v>
      </c>
    </row>
    <row r="852" spans="1:18" s="12" customFormat="1" ht="60" x14ac:dyDescent="0.25">
      <c r="A852" s="12" t="s">
        <v>3729</v>
      </c>
      <c r="B852" s="12" t="s">
        <v>3730</v>
      </c>
      <c r="C852" s="12">
        <v>3</v>
      </c>
      <c r="D852" s="12">
        <v>3</v>
      </c>
      <c r="E852" s="12" t="s">
        <v>3672</v>
      </c>
      <c r="F852" s="20" t="str">
        <f>IF(OR((G852="Lead"),(H852="Lead")),"Lead",IF(OR((G852="GRR"),(H852="GRR")),"GRR",IF(AND(OR((G852="Non-Lead"),(G852="Copper"),(G852="Galvanized"),(G852="Plastic"),(G852="Ductile Iron"),(G852="Cast Iron")),(OR((H852="Non-Lead"),(H852="Copper"),(H852="Galvanized"),(H852="Plastic"),(H852="Ductile Iron"),(H852="Cast Iron")))),"Non-lead",IF(OR(AND(OR(G852="Non-lead",G852="Copper",G852="Galvanized",G852="Plastic",G852="Ductile Iron",G852="Cast Iron",G852="Unknown"),(H852="Unknown")),(AND(OR(H852="Non-lead",H852="Copper",H852="Galvanized",H852="Plastic",H852="Ductile Iron",H852="Cast Iron"),(G852="Unknown")))),"Unknown",""))))</f>
        <v>Non-lead</v>
      </c>
      <c r="G852" s="12" t="s">
        <v>5095</v>
      </c>
      <c r="H852" s="12" t="s">
        <v>5095</v>
      </c>
      <c r="I852" s="12" t="s">
        <v>76</v>
      </c>
      <c r="K852" s="12" t="s">
        <v>5091</v>
      </c>
      <c r="L852" s="12" t="s">
        <v>5102</v>
      </c>
      <c r="M852" s="12" t="s">
        <v>5096</v>
      </c>
      <c r="P852" s="12" t="s">
        <v>5319</v>
      </c>
      <c r="R852" s="12">
        <v>16</v>
      </c>
    </row>
    <row r="853" spans="1:18" s="12" customFormat="1" ht="60" x14ac:dyDescent="0.25">
      <c r="A853" s="12" t="s">
        <v>3731</v>
      </c>
      <c r="B853" s="12" t="s">
        <v>3732</v>
      </c>
      <c r="C853" s="12">
        <v>2</v>
      </c>
      <c r="D853" s="12">
        <v>3</v>
      </c>
      <c r="E853" s="12" t="s">
        <v>3672</v>
      </c>
      <c r="F853" s="20" t="str">
        <f>IF(OR((G853="Lead"),(H853="Lead")),"Lead",IF(OR((G853="GRR"),(H853="GRR")),"GRR",IF(AND(OR((G853="Non-Lead"),(G853="Copper"),(G853="Galvanized"),(G853="Plastic"),(G853="Ductile Iron"),(G853="Cast Iron")),(OR((H853="Non-Lead"),(H853="Copper"),(H853="Galvanized"),(H853="Plastic"),(H853="Ductile Iron"),(H853="Cast Iron")))),"Non-lead",IF(OR(AND(OR(G853="Non-lead",G853="Copper",G853="Galvanized",G853="Plastic",G853="Ductile Iron",G853="Cast Iron",G853="Unknown"),(H853="Unknown")),(AND(OR(H853="Non-lead",H853="Copper",H853="Galvanized",H853="Plastic",H853="Ductile Iron",H853="Cast Iron"),(G853="Unknown")))),"Unknown",""))))</f>
        <v>Non-lead</v>
      </c>
      <c r="G853" s="12" t="s">
        <v>5095</v>
      </c>
      <c r="H853" s="12" t="s">
        <v>5095</v>
      </c>
      <c r="I853" s="12" t="s">
        <v>76</v>
      </c>
      <c r="K853" s="12" t="s">
        <v>5091</v>
      </c>
      <c r="L853" s="12" t="s">
        <v>5102</v>
      </c>
      <c r="M853" s="12" t="s">
        <v>5096</v>
      </c>
      <c r="P853" s="12" t="s">
        <v>5319</v>
      </c>
      <c r="R853" s="12">
        <v>16</v>
      </c>
    </row>
    <row r="854" spans="1:18" s="12" customFormat="1" ht="60" x14ac:dyDescent="0.25">
      <c r="A854" s="12" t="s">
        <v>3733</v>
      </c>
      <c r="B854" s="12" t="s">
        <v>3734</v>
      </c>
      <c r="C854" s="12">
        <v>1</v>
      </c>
      <c r="D854" s="12">
        <v>3</v>
      </c>
      <c r="E854" s="12" t="s">
        <v>3672</v>
      </c>
      <c r="F854" s="20" t="str">
        <f>IF(OR((G854="Lead"),(H854="Lead")),"Lead",IF(OR((G854="GRR"),(H854="GRR")),"GRR",IF(AND(OR((G854="Non-Lead"),(G854="Copper"),(G854="Galvanized"),(G854="Plastic"),(G854="Ductile Iron"),(G854="Cast Iron")),(OR((H854="Non-Lead"),(H854="Copper"),(H854="Galvanized"),(H854="Plastic"),(H854="Ductile Iron"),(H854="Cast Iron")))),"Non-lead",IF(OR(AND(OR(G854="Non-lead",G854="Copper",G854="Galvanized",G854="Plastic",G854="Ductile Iron",G854="Cast Iron",G854="Unknown"),(H854="Unknown")),(AND(OR(H854="Non-lead",H854="Copper",H854="Galvanized",H854="Plastic",H854="Ductile Iron",H854="Cast Iron"),(G854="Unknown")))),"Unknown",""))))</f>
        <v>Non-lead</v>
      </c>
      <c r="G854" s="12" t="s">
        <v>5095</v>
      </c>
      <c r="H854" s="12" t="s">
        <v>5095</v>
      </c>
      <c r="I854" s="12" t="s">
        <v>76</v>
      </c>
      <c r="K854" s="12" t="s">
        <v>5091</v>
      </c>
      <c r="L854" s="12" t="s">
        <v>5102</v>
      </c>
      <c r="M854" s="12" t="s">
        <v>5096</v>
      </c>
      <c r="P854" s="12" t="s">
        <v>5319</v>
      </c>
      <c r="R854" s="12">
        <v>16</v>
      </c>
    </row>
    <row r="855" spans="1:18" s="12" customFormat="1" ht="60" x14ac:dyDescent="0.25">
      <c r="A855" s="12" t="s">
        <v>3735</v>
      </c>
      <c r="B855" s="12" t="s">
        <v>3736</v>
      </c>
      <c r="C855" s="12">
        <v>3</v>
      </c>
      <c r="D855" s="12">
        <v>5</v>
      </c>
      <c r="E855" s="12" t="s">
        <v>3672</v>
      </c>
      <c r="F855" s="20" t="str">
        <f>IF(OR((G855="Lead"),(H855="Lead")),"Lead",IF(OR((G855="GRR"),(H855="GRR")),"GRR",IF(AND(OR((G855="Non-Lead"),(G855="Copper"),(G855="Galvanized"),(G855="Plastic"),(G855="Ductile Iron"),(G855="Cast Iron")),(OR((H855="Non-Lead"),(H855="Copper"),(H855="Galvanized"),(H855="Plastic"),(H855="Ductile Iron"),(H855="Cast Iron")))),"Non-lead",IF(OR(AND(OR(G855="Non-lead",G855="Copper",G855="Galvanized",G855="Plastic",G855="Ductile Iron",G855="Cast Iron",G855="Unknown"),(H855="Unknown")),(AND(OR(H855="Non-lead",H855="Copper",H855="Galvanized",H855="Plastic",H855="Ductile Iron",H855="Cast Iron"),(G855="Unknown")))),"Unknown",""))))</f>
        <v>Non-lead</v>
      </c>
      <c r="G855" s="12" t="s">
        <v>5095</v>
      </c>
      <c r="H855" s="12" t="s">
        <v>5095</v>
      </c>
      <c r="I855" s="12" t="s">
        <v>76</v>
      </c>
      <c r="K855" s="12" t="s">
        <v>5091</v>
      </c>
      <c r="L855" s="12" t="s">
        <v>5102</v>
      </c>
      <c r="M855" s="12" t="s">
        <v>5096</v>
      </c>
      <c r="P855" s="12" t="s">
        <v>5319</v>
      </c>
      <c r="R855" s="12">
        <v>16</v>
      </c>
    </row>
    <row r="856" spans="1:18" s="12" customFormat="1" ht="60" x14ac:dyDescent="0.25">
      <c r="A856" s="12" t="s">
        <v>3737</v>
      </c>
      <c r="B856" s="12" t="s">
        <v>3738</v>
      </c>
      <c r="C856" s="12">
        <v>2</v>
      </c>
      <c r="D856" s="12">
        <v>5</v>
      </c>
      <c r="E856" s="12" t="s">
        <v>3672</v>
      </c>
      <c r="F856" s="20" t="str">
        <f>IF(OR((G856="Lead"),(H856="Lead")),"Lead",IF(OR((G856="GRR"),(H856="GRR")),"GRR",IF(AND(OR((G856="Non-Lead"),(G856="Copper"),(G856="Galvanized"),(G856="Plastic"),(G856="Ductile Iron"),(G856="Cast Iron")),(OR((H856="Non-Lead"),(H856="Copper"),(H856="Galvanized"),(H856="Plastic"),(H856="Ductile Iron"),(H856="Cast Iron")))),"Non-lead",IF(OR(AND(OR(G856="Non-lead",G856="Copper",G856="Galvanized",G856="Plastic",G856="Ductile Iron",G856="Cast Iron",G856="Unknown"),(H856="Unknown")),(AND(OR(H856="Non-lead",H856="Copper",H856="Galvanized",H856="Plastic",H856="Ductile Iron",H856="Cast Iron"),(G856="Unknown")))),"Unknown",""))))</f>
        <v>Non-lead</v>
      </c>
      <c r="G856" s="12" t="s">
        <v>5095</v>
      </c>
      <c r="H856" s="12" t="s">
        <v>5095</v>
      </c>
      <c r="I856" s="12" t="s">
        <v>76</v>
      </c>
      <c r="K856" s="12" t="s">
        <v>5091</v>
      </c>
      <c r="L856" s="12" t="s">
        <v>5102</v>
      </c>
      <c r="M856" s="12" t="s">
        <v>5096</v>
      </c>
      <c r="P856" s="12" t="s">
        <v>5319</v>
      </c>
      <c r="R856" s="12">
        <v>16</v>
      </c>
    </row>
    <row r="857" spans="1:18" s="12" customFormat="1" ht="60" x14ac:dyDescent="0.25">
      <c r="A857" s="12" t="s">
        <v>3739</v>
      </c>
      <c r="B857" s="12" t="s">
        <v>3740</v>
      </c>
      <c r="C857" s="12">
        <v>1</v>
      </c>
      <c r="D857" s="12">
        <v>5</v>
      </c>
      <c r="E857" s="12" t="s">
        <v>3672</v>
      </c>
      <c r="F857" s="20" t="str">
        <f>IF(OR((G857="Lead"),(H857="Lead")),"Lead",IF(OR((G857="GRR"),(H857="GRR")),"GRR",IF(AND(OR((G857="Non-Lead"),(G857="Copper"),(G857="Galvanized"),(G857="Plastic"),(G857="Ductile Iron"),(G857="Cast Iron")),(OR((H857="Non-Lead"),(H857="Copper"),(H857="Galvanized"),(H857="Plastic"),(H857="Ductile Iron"),(H857="Cast Iron")))),"Non-lead",IF(OR(AND(OR(G857="Non-lead",G857="Copper",G857="Galvanized",G857="Plastic",G857="Ductile Iron",G857="Cast Iron",G857="Unknown"),(H857="Unknown")),(AND(OR(H857="Non-lead",H857="Copper",H857="Galvanized",H857="Plastic",H857="Ductile Iron",H857="Cast Iron"),(G857="Unknown")))),"Unknown",""))))</f>
        <v>Non-lead</v>
      </c>
      <c r="G857" s="12" t="s">
        <v>5095</v>
      </c>
      <c r="H857" s="12" t="s">
        <v>5095</v>
      </c>
      <c r="I857" s="12" t="s">
        <v>76</v>
      </c>
      <c r="K857" s="12" t="s">
        <v>5091</v>
      </c>
      <c r="L857" s="12" t="s">
        <v>5102</v>
      </c>
      <c r="M857" s="12" t="s">
        <v>5096</v>
      </c>
      <c r="P857" s="12" t="s">
        <v>5319</v>
      </c>
      <c r="R857" s="12">
        <v>16</v>
      </c>
    </row>
    <row r="858" spans="1:18" s="12" customFormat="1" ht="60" x14ac:dyDescent="0.25">
      <c r="A858" s="12" t="s">
        <v>3741</v>
      </c>
      <c r="B858" s="12" t="s">
        <v>3742</v>
      </c>
      <c r="C858" s="12">
        <v>1</v>
      </c>
      <c r="D858" s="12">
        <v>1</v>
      </c>
      <c r="E858" s="12" t="s">
        <v>3672</v>
      </c>
      <c r="F858" s="20" t="str">
        <f>IF(OR((G858="Lead"),(H858="Lead")),"Lead",IF(OR((G858="GRR"),(H858="GRR")),"GRR",IF(AND(OR((G858="Non-Lead"),(G858="Copper"),(G858="Galvanized"),(G858="Plastic"),(G858="Ductile Iron"),(G858="Cast Iron")),(OR((H858="Non-Lead"),(H858="Copper"),(H858="Galvanized"),(H858="Plastic"),(H858="Ductile Iron"),(H858="Cast Iron")))),"Non-lead",IF(OR(AND(OR(G858="Non-lead",G858="Copper",G858="Galvanized",G858="Plastic",G858="Ductile Iron",G858="Cast Iron",G858="Unknown"),(H858="Unknown")),(AND(OR(H858="Non-lead",H858="Copper",H858="Galvanized",H858="Plastic",H858="Ductile Iron",H858="Cast Iron"),(G858="Unknown")))),"Unknown",""))))</f>
        <v>Non-lead</v>
      </c>
      <c r="G858" s="12" t="s">
        <v>5095</v>
      </c>
      <c r="H858" s="12" t="s">
        <v>5095</v>
      </c>
      <c r="I858" s="12" t="s">
        <v>76</v>
      </c>
      <c r="K858" s="12" t="s">
        <v>5091</v>
      </c>
      <c r="L858" s="12" t="s">
        <v>5102</v>
      </c>
      <c r="M858" s="12" t="s">
        <v>5096</v>
      </c>
      <c r="P858" s="12" t="s">
        <v>5319</v>
      </c>
      <c r="R858" s="12">
        <v>16</v>
      </c>
    </row>
    <row r="859" spans="1:18" s="12" customFormat="1" ht="60" x14ac:dyDescent="0.25">
      <c r="A859" s="12" t="s">
        <v>3743</v>
      </c>
      <c r="B859" s="12" t="s">
        <v>3744</v>
      </c>
      <c r="C859" s="12">
        <v>2</v>
      </c>
      <c r="D859" s="12">
        <v>1</v>
      </c>
      <c r="E859" s="12" t="s">
        <v>3672</v>
      </c>
      <c r="F859" s="20" t="str">
        <f>IF(OR((G859="Lead"),(H859="Lead")),"Lead",IF(OR((G859="GRR"),(H859="GRR")),"GRR",IF(AND(OR((G859="Non-Lead"),(G859="Copper"),(G859="Galvanized"),(G859="Plastic"),(G859="Ductile Iron"),(G859="Cast Iron")),(OR((H859="Non-Lead"),(H859="Copper"),(H859="Galvanized"),(H859="Plastic"),(H859="Ductile Iron"),(H859="Cast Iron")))),"Non-lead",IF(OR(AND(OR(G859="Non-lead",G859="Copper",G859="Galvanized",G859="Plastic",G859="Ductile Iron",G859="Cast Iron",G859="Unknown"),(H859="Unknown")),(AND(OR(H859="Non-lead",H859="Copper",H859="Galvanized",H859="Plastic",H859="Ductile Iron",H859="Cast Iron"),(G859="Unknown")))),"Unknown",""))))</f>
        <v>Non-lead</v>
      </c>
      <c r="G859" s="12" t="s">
        <v>5095</v>
      </c>
      <c r="H859" s="12" t="s">
        <v>5095</v>
      </c>
      <c r="I859" s="12" t="s">
        <v>76</v>
      </c>
      <c r="K859" s="12" t="s">
        <v>5091</v>
      </c>
      <c r="L859" s="12" t="s">
        <v>5102</v>
      </c>
      <c r="M859" s="12" t="s">
        <v>5096</v>
      </c>
      <c r="P859" s="12" t="s">
        <v>5319</v>
      </c>
      <c r="R859" s="12">
        <v>16</v>
      </c>
    </row>
    <row r="860" spans="1:18" s="12" customFormat="1" ht="60" x14ac:dyDescent="0.25">
      <c r="A860" s="12" t="s">
        <v>3745</v>
      </c>
      <c r="B860" s="12" t="s">
        <v>3746</v>
      </c>
      <c r="C860" s="12">
        <v>3</v>
      </c>
      <c r="D860" s="12">
        <v>1</v>
      </c>
      <c r="E860" s="12" t="s">
        <v>3672</v>
      </c>
      <c r="F860" s="20" t="str">
        <f>IF(OR((G860="Lead"),(H860="Lead")),"Lead",IF(OR((G860="GRR"),(H860="GRR")),"GRR",IF(AND(OR((G860="Non-Lead"),(G860="Copper"),(G860="Galvanized"),(G860="Plastic"),(G860="Ductile Iron"),(G860="Cast Iron")),(OR((H860="Non-Lead"),(H860="Copper"),(H860="Galvanized"),(H860="Plastic"),(H860="Ductile Iron"),(H860="Cast Iron")))),"Non-lead",IF(OR(AND(OR(G860="Non-lead",G860="Copper",G860="Galvanized",G860="Plastic",G860="Ductile Iron",G860="Cast Iron",G860="Unknown"),(H860="Unknown")),(AND(OR(H860="Non-lead",H860="Copper",H860="Galvanized",H860="Plastic",H860="Ductile Iron",H860="Cast Iron"),(G860="Unknown")))),"Unknown",""))))</f>
        <v>Non-lead</v>
      </c>
      <c r="G860" s="12" t="s">
        <v>5095</v>
      </c>
      <c r="H860" s="12" t="s">
        <v>5095</v>
      </c>
      <c r="I860" s="12" t="s">
        <v>76</v>
      </c>
      <c r="K860" s="12" t="s">
        <v>5091</v>
      </c>
      <c r="L860" s="12" t="s">
        <v>5102</v>
      </c>
      <c r="M860" s="12" t="s">
        <v>5096</v>
      </c>
      <c r="P860" s="12" t="s">
        <v>5319</v>
      </c>
      <c r="R860" s="12">
        <v>16</v>
      </c>
    </row>
    <row r="861" spans="1:18" s="12" customFormat="1" ht="60" x14ac:dyDescent="0.25">
      <c r="A861" s="12" t="s">
        <v>3747</v>
      </c>
      <c r="B861" s="12" t="s">
        <v>3748</v>
      </c>
      <c r="C861" s="12">
        <v>4</v>
      </c>
      <c r="D861" s="12">
        <v>1</v>
      </c>
      <c r="E861" s="12" t="s">
        <v>3672</v>
      </c>
      <c r="F861" s="20" t="str">
        <f>IF(OR((G861="Lead"),(H861="Lead")),"Lead",IF(OR((G861="GRR"),(H861="GRR")),"GRR",IF(AND(OR((G861="Non-Lead"),(G861="Copper"),(G861="Galvanized"),(G861="Plastic"),(G861="Ductile Iron"),(G861="Cast Iron")),(OR((H861="Non-Lead"),(H861="Copper"),(H861="Galvanized"),(H861="Plastic"),(H861="Ductile Iron"),(H861="Cast Iron")))),"Non-lead",IF(OR(AND(OR(G861="Non-lead",G861="Copper",G861="Galvanized",G861="Plastic",G861="Ductile Iron",G861="Cast Iron",G861="Unknown"),(H861="Unknown")),(AND(OR(H861="Non-lead",H861="Copper",H861="Galvanized",H861="Plastic",H861="Ductile Iron",H861="Cast Iron"),(G861="Unknown")))),"Unknown",""))))</f>
        <v>Non-lead</v>
      </c>
      <c r="G861" s="12" t="s">
        <v>5095</v>
      </c>
      <c r="H861" s="12" t="s">
        <v>5095</v>
      </c>
      <c r="I861" s="12" t="s">
        <v>76</v>
      </c>
      <c r="K861" s="12" t="s">
        <v>5091</v>
      </c>
      <c r="L861" s="12" t="s">
        <v>5102</v>
      </c>
      <c r="M861" s="12" t="s">
        <v>5096</v>
      </c>
      <c r="P861" s="12" t="s">
        <v>5319</v>
      </c>
      <c r="R861" s="12">
        <v>16</v>
      </c>
    </row>
    <row r="862" spans="1:18" s="12" customFormat="1" ht="60" x14ac:dyDescent="0.25">
      <c r="A862" s="12" t="s">
        <v>3749</v>
      </c>
      <c r="B862" s="12" t="s">
        <v>3750</v>
      </c>
      <c r="C862" s="12">
        <v>5</v>
      </c>
      <c r="D862" s="12">
        <v>1</v>
      </c>
      <c r="E862" s="12" t="s">
        <v>3672</v>
      </c>
      <c r="F862" s="20" t="str">
        <f>IF(OR((G862="Lead"),(H862="Lead")),"Lead",IF(OR((G862="GRR"),(H862="GRR")),"GRR",IF(AND(OR((G862="Non-Lead"),(G862="Copper"),(G862="Galvanized"),(G862="Plastic"),(G862="Ductile Iron"),(G862="Cast Iron")),(OR((H862="Non-Lead"),(H862="Copper"),(H862="Galvanized"),(H862="Plastic"),(H862="Ductile Iron"),(H862="Cast Iron")))),"Non-lead",IF(OR(AND(OR(G862="Non-lead",G862="Copper",G862="Galvanized",G862="Plastic",G862="Ductile Iron",G862="Cast Iron",G862="Unknown"),(H862="Unknown")),(AND(OR(H862="Non-lead",H862="Copper",H862="Galvanized",H862="Plastic",H862="Ductile Iron",H862="Cast Iron"),(G862="Unknown")))),"Unknown",""))))</f>
        <v>Non-lead</v>
      </c>
      <c r="G862" s="12" t="s">
        <v>5095</v>
      </c>
      <c r="H862" s="12" t="s">
        <v>5095</v>
      </c>
      <c r="I862" s="12" t="s">
        <v>76</v>
      </c>
      <c r="K862" s="12" t="s">
        <v>5091</v>
      </c>
      <c r="L862" s="12" t="s">
        <v>5102</v>
      </c>
      <c r="M862" s="12" t="s">
        <v>5096</v>
      </c>
      <c r="P862" s="12" t="s">
        <v>5319</v>
      </c>
      <c r="R862" s="12">
        <v>16</v>
      </c>
    </row>
    <row r="863" spans="1:18" s="12" customFormat="1" ht="60" x14ac:dyDescent="0.25">
      <c r="A863" s="12" t="s">
        <v>3751</v>
      </c>
      <c r="B863" s="12" t="s">
        <v>3752</v>
      </c>
      <c r="C863" s="12">
        <v>6</v>
      </c>
      <c r="D863" s="12">
        <v>1</v>
      </c>
      <c r="E863" s="12" t="s">
        <v>3672</v>
      </c>
      <c r="F863" s="20" t="str">
        <f>IF(OR((G863="Lead"),(H863="Lead")),"Lead",IF(OR((G863="GRR"),(H863="GRR")),"GRR",IF(AND(OR((G863="Non-Lead"),(G863="Copper"),(G863="Galvanized"),(G863="Plastic"),(G863="Ductile Iron"),(G863="Cast Iron")),(OR((H863="Non-Lead"),(H863="Copper"),(H863="Galvanized"),(H863="Plastic"),(H863="Ductile Iron"),(H863="Cast Iron")))),"Non-lead",IF(OR(AND(OR(G863="Non-lead",G863="Copper",G863="Galvanized",G863="Plastic",G863="Ductile Iron",G863="Cast Iron",G863="Unknown"),(H863="Unknown")),(AND(OR(H863="Non-lead",H863="Copper",H863="Galvanized",H863="Plastic",H863="Ductile Iron",H863="Cast Iron"),(G863="Unknown")))),"Unknown",""))))</f>
        <v>Non-lead</v>
      </c>
      <c r="G863" s="12" t="s">
        <v>5095</v>
      </c>
      <c r="H863" s="12" t="s">
        <v>5095</v>
      </c>
      <c r="I863" s="12" t="s">
        <v>76</v>
      </c>
      <c r="K863" s="12" t="s">
        <v>5091</v>
      </c>
      <c r="L863" s="12" t="s">
        <v>5102</v>
      </c>
      <c r="M863" s="12" t="s">
        <v>5096</v>
      </c>
      <c r="P863" s="12" t="s">
        <v>5319</v>
      </c>
      <c r="R863" s="12">
        <v>16</v>
      </c>
    </row>
    <row r="864" spans="1:18" s="12" customFormat="1" ht="60" x14ac:dyDescent="0.25">
      <c r="A864" s="12" t="s">
        <v>3753</v>
      </c>
      <c r="B864" s="12" t="s">
        <v>3754</v>
      </c>
      <c r="C864" s="12">
        <v>7</v>
      </c>
      <c r="D864" s="12">
        <v>1</v>
      </c>
      <c r="E864" s="12" t="s">
        <v>3672</v>
      </c>
      <c r="F864" s="20" t="str">
        <f>IF(OR((G864="Lead"),(H864="Lead")),"Lead",IF(OR((G864="GRR"),(H864="GRR")),"GRR",IF(AND(OR((G864="Non-Lead"),(G864="Copper"),(G864="Galvanized"),(G864="Plastic"),(G864="Ductile Iron"),(G864="Cast Iron")),(OR((H864="Non-Lead"),(H864="Copper"),(H864="Galvanized"),(H864="Plastic"),(H864="Ductile Iron"),(H864="Cast Iron")))),"Non-lead",IF(OR(AND(OR(G864="Non-lead",G864="Copper",G864="Galvanized",G864="Plastic",G864="Ductile Iron",G864="Cast Iron",G864="Unknown"),(H864="Unknown")),(AND(OR(H864="Non-lead",H864="Copper",H864="Galvanized",H864="Plastic",H864="Ductile Iron",H864="Cast Iron"),(G864="Unknown")))),"Unknown",""))))</f>
        <v>Non-lead</v>
      </c>
      <c r="G864" s="12" t="s">
        <v>5095</v>
      </c>
      <c r="H864" s="12" t="s">
        <v>5095</v>
      </c>
      <c r="I864" s="12" t="s">
        <v>76</v>
      </c>
      <c r="K864" s="12" t="s">
        <v>5091</v>
      </c>
      <c r="L864" s="12" t="s">
        <v>5102</v>
      </c>
      <c r="M864" s="12" t="s">
        <v>5096</v>
      </c>
      <c r="P864" s="12" t="s">
        <v>5319</v>
      </c>
      <c r="R864" s="12">
        <v>16</v>
      </c>
    </row>
    <row r="865" spans="1:18" s="12" customFormat="1" ht="60" x14ac:dyDescent="0.25">
      <c r="A865" s="12" t="s">
        <v>3755</v>
      </c>
      <c r="B865" s="12" t="s">
        <v>3756</v>
      </c>
      <c r="C865" s="12">
        <v>8</v>
      </c>
      <c r="D865" s="12">
        <v>1</v>
      </c>
      <c r="E865" s="12" t="s">
        <v>3672</v>
      </c>
      <c r="F865" s="20" t="str">
        <f>IF(OR((G865="Lead"),(H865="Lead")),"Lead",IF(OR((G865="GRR"),(H865="GRR")),"GRR",IF(AND(OR((G865="Non-Lead"),(G865="Copper"),(G865="Galvanized"),(G865="Plastic"),(G865="Ductile Iron"),(G865="Cast Iron")),(OR((H865="Non-Lead"),(H865="Copper"),(H865="Galvanized"),(H865="Plastic"),(H865="Ductile Iron"),(H865="Cast Iron")))),"Non-lead",IF(OR(AND(OR(G865="Non-lead",G865="Copper",G865="Galvanized",G865="Plastic",G865="Ductile Iron",G865="Cast Iron",G865="Unknown"),(H865="Unknown")),(AND(OR(H865="Non-lead",H865="Copper",H865="Galvanized",H865="Plastic",H865="Ductile Iron",H865="Cast Iron"),(G865="Unknown")))),"Unknown",""))))</f>
        <v>Non-lead</v>
      </c>
      <c r="G865" s="12" t="s">
        <v>5095</v>
      </c>
      <c r="H865" s="12" t="s">
        <v>5095</v>
      </c>
      <c r="I865" s="12" t="s">
        <v>76</v>
      </c>
      <c r="K865" s="12" t="s">
        <v>5091</v>
      </c>
      <c r="L865" s="12" t="s">
        <v>5102</v>
      </c>
      <c r="M865" s="12" t="s">
        <v>5096</v>
      </c>
      <c r="P865" s="12" t="s">
        <v>5319</v>
      </c>
      <c r="R865" s="12">
        <v>16</v>
      </c>
    </row>
    <row r="866" spans="1:18" s="12" customFormat="1" ht="30" x14ac:dyDescent="0.25">
      <c r="A866" s="12" t="s">
        <v>3757</v>
      </c>
      <c r="B866" s="12" t="s">
        <v>3758</v>
      </c>
      <c r="C866" s="12">
        <v>7</v>
      </c>
      <c r="D866" s="12">
        <v>1</v>
      </c>
      <c r="E866" s="12" t="s">
        <v>3759</v>
      </c>
      <c r="F866" s="20" t="str">
        <f>IF(OR((G866="Lead"),(H866="Lead")),"Lead",IF(OR((G866="GRR"),(H866="GRR")),"GRR",IF(AND(OR((G866="Non-Lead"),(G866="Copper"),(G866="Galvanized"),(G866="Plastic"),(G866="Ductile Iron"),(G866="Cast Iron")),(OR((H866="Non-Lead"),(H866="Copper"),(H866="Galvanized"),(H866="Plastic"),(H866="Ductile Iron"),(H866="Cast Iron")))),"Non-lead",IF(OR(AND(OR(G866="Non-lead",G866="Copper",G866="Galvanized",G866="Plastic",G866="Ductile Iron",G866="Cast Iron",G866="Unknown"),(H866="Unknown")),(AND(OR(H866="Non-lead",H866="Copper",H866="Galvanized",H866="Plastic",H866="Ductile Iron",H866="Cast Iron"),(G866="Unknown")))),"Unknown",""))))</f>
        <v>Non-lead</v>
      </c>
      <c r="G866" s="12" t="s">
        <v>5095</v>
      </c>
      <c r="H866" s="12" t="s">
        <v>5095</v>
      </c>
      <c r="I866" s="12" t="s">
        <v>76</v>
      </c>
      <c r="K866" s="12" t="s">
        <v>5091</v>
      </c>
      <c r="L866" s="12" t="s">
        <v>5102</v>
      </c>
      <c r="M866" s="12" t="s">
        <v>5096</v>
      </c>
      <c r="P866" s="12" t="s">
        <v>5320</v>
      </c>
      <c r="Q866" s="12">
        <v>2006</v>
      </c>
      <c r="R866" s="12">
        <v>9</v>
      </c>
    </row>
    <row r="867" spans="1:18" s="12" customFormat="1" ht="30" x14ac:dyDescent="0.25">
      <c r="A867" s="12" t="s">
        <v>3760</v>
      </c>
      <c r="B867" s="12" t="s">
        <v>3761</v>
      </c>
      <c r="C867" s="12">
        <v>3</v>
      </c>
      <c r="D867" s="12">
        <v>1</v>
      </c>
      <c r="E867" s="12" t="s">
        <v>3759</v>
      </c>
      <c r="F867" s="20" t="str">
        <f>IF(OR((G867="Lead"),(H867="Lead")),"Lead",IF(OR((G867="GRR"),(H867="GRR")),"GRR",IF(AND(OR((G867="Non-Lead"),(G867="Copper"),(G867="Galvanized"),(G867="Plastic"),(G867="Ductile Iron"),(G867="Cast Iron")),(OR((H867="Non-Lead"),(H867="Copper"),(H867="Galvanized"),(H867="Plastic"),(H867="Ductile Iron"),(H867="Cast Iron")))),"Non-lead",IF(OR(AND(OR(G867="Non-lead",G867="Copper",G867="Galvanized",G867="Plastic",G867="Ductile Iron",G867="Cast Iron",G867="Unknown"),(H867="Unknown")),(AND(OR(H867="Non-lead",H867="Copper",H867="Galvanized",H867="Plastic",H867="Ductile Iron",H867="Cast Iron"),(G867="Unknown")))),"Unknown",""))))</f>
        <v>Non-lead</v>
      </c>
      <c r="G867" s="12" t="s">
        <v>5095</v>
      </c>
      <c r="H867" s="12" t="s">
        <v>5095</v>
      </c>
      <c r="I867" s="12" t="s">
        <v>76</v>
      </c>
      <c r="K867" s="12" t="s">
        <v>5091</v>
      </c>
      <c r="L867" s="12" t="s">
        <v>5102</v>
      </c>
      <c r="M867" s="12" t="s">
        <v>5096</v>
      </c>
      <c r="P867" s="12" t="s">
        <v>5320</v>
      </c>
      <c r="Q867" s="12">
        <v>2006</v>
      </c>
      <c r="R867" s="12">
        <v>9</v>
      </c>
    </row>
    <row r="868" spans="1:18" s="12" customFormat="1" ht="30" x14ac:dyDescent="0.25">
      <c r="A868" s="12" t="s">
        <v>3762</v>
      </c>
      <c r="B868" s="12" t="s">
        <v>3763</v>
      </c>
      <c r="C868" s="12">
        <v>6</v>
      </c>
      <c r="D868" s="12">
        <v>1</v>
      </c>
      <c r="E868" s="12" t="s">
        <v>3759</v>
      </c>
      <c r="F868" s="20" t="str">
        <f>IF(OR((G868="Lead"),(H868="Lead")),"Lead",IF(OR((G868="GRR"),(H868="GRR")),"GRR",IF(AND(OR((G868="Non-Lead"),(G868="Copper"),(G868="Galvanized"),(G868="Plastic"),(G868="Ductile Iron"),(G868="Cast Iron")),(OR((H868="Non-Lead"),(H868="Copper"),(H868="Galvanized"),(H868="Plastic"),(H868="Ductile Iron"),(H868="Cast Iron")))),"Non-lead",IF(OR(AND(OR(G868="Non-lead",G868="Copper",G868="Galvanized",G868="Plastic",G868="Ductile Iron",G868="Cast Iron",G868="Unknown"),(H868="Unknown")),(AND(OR(H868="Non-lead",H868="Copper",H868="Galvanized",H868="Plastic",H868="Ductile Iron",H868="Cast Iron"),(G868="Unknown")))),"Unknown",""))))</f>
        <v>Non-lead</v>
      </c>
      <c r="G868" s="12" t="s">
        <v>5095</v>
      </c>
      <c r="H868" s="12" t="s">
        <v>5095</v>
      </c>
      <c r="I868" s="12" t="s">
        <v>76</v>
      </c>
      <c r="K868" s="12" t="s">
        <v>5091</v>
      </c>
      <c r="L868" s="12" t="s">
        <v>5102</v>
      </c>
      <c r="M868" s="12" t="s">
        <v>5096</v>
      </c>
      <c r="P868" s="12" t="s">
        <v>5320</v>
      </c>
      <c r="Q868" s="12">
        <v>2007</v>
      </c>
      <c r="R868" s="12">
        <v>9</v>
      </c>
    </row>
    <row r="869" spans="1:18" s="12" customFormat="1" ht="30" x14ac:dyDescent="0.25">
      <c r="A869" s="12" t="s">
        <v>3764</v>
      </c>
      <c r="B869" s="12" t="s">
        <v>3765</v>
      </c>
      <c r="C869" s="12">
        <v>5</v>
      </c>
      <c r="D869" s="12">
        <v>1</v>
      </c>
      <c r="E869" s="12" t="s">
        <v>3759</v>
      </c>
      <c r="F869" s="20" t="str">
        <f>IF(OR((G869="Lead"),(H869="Lead")),"Lead",IF(OR((G869="GRR"),(H869="GRR")),"GRR",IF(AND(OR((G869="Non-Lead"),(G869="Copper"),(G869="Galvanized"),(G869="Plastic"),(G869="Ductile Iron"),(G869="Cast Iron")),(OR((H869="Non-Lead"),(H869="Copper"),(H869="Galvanized"),(H869="Plastic"),(H869="Ductile Iron"),(H869="Cast Iron")))),"Non-lead",IF(OR(AND(OR(G869="Non-lead",G869="Copper",G869="Galvanized",G869="Plastic",G869="Ductile Iron",G869="Cast Iron",G869="Unknown"),(H869="Unknown")),(AND(OR(H869="Non-lead",H869="Copper",H869="Galvanized",H869="Plastic",H869="Ductile Iron",H869="Cast Iron"),(G869="Unknown")))),"Unknown",""))))</f>
        <v>Non-lead</v>
      </c>
      <c r="G869" s="12" t="s">
        <v>5095</v>
      </c>
      <c r="H869" s="12" t="s">
        <v>5095</v>
      </c>
      <c r="I869" s="12" t="s">
        <v>76</v>
      </c>
      <c r="K869" s="12" t="s">
        <v>5091</v>
      </c>
      <c r="L869" s="12" t="s">
        <v>5102</v>
      </c>
      <c r="M869" s="12" t="s">
        <v>5096</v>
      </c>
      <c r="P869" s="12" t="s">
        <v>5320</v>
      </c>
      <c r="Q869" s="12">
        <v>2007</v>
      </c>
      <c r="R869" s="12">
        <v>9</v>
      </c>
    </row>
    <row r="870" spans="1:18" s="12" customFormat="1" ht="30" x14ac:dyDescent="0.25">
      <c r="A870" s="12" t="s">
        <v>3766</v>
      </c>
      <c r="B870" s="12" t="s">
        <v>3767</v>
      </c>
      <c r="C870" s="12">
        <v>1</v>
      </c>
      <c r="D870" s="12">
        <v>1</v>
      </c>
      <c r="E870" s="12" t="s">
        <v>3759</v>
      </c>
      <c r="F870" s="20" t="str">
        <f>IF(OR((G870="Lead"),(H870="Lead")),"Lead",IF(OR((G870="GRR"),(H870="GRR")),"GRR",IF(AND(OR((G870="Non-Lead"),(G870="Copper"),(G870="Galvanized"),(G870="Plastic"),(G870="Ductile Iron"),(G870="Cast Iron")),(OR((H870="Non-Lead"),(H870="Copper"),(H870="Galvanized"),(H870="Plastic"),(H870="Ductile Iron"),(H870="Cast Iron")))),"Non-lead",IF(OR(AND(OR(G870="Non-lead",G870="Copper",G870="Galvanized",G870="Plastic",G870="Ductile Iron",G870="Cast Iron",G870="Unknown"),(H870="Unknown")),(AND(OR(H870="Non-lead",H870="Copper",H870="Galvanized",H870="Plastic",H870="Ductile Iron",H870="Cast Iron"),(G870="Unknown")))),"Unknown",""))))</f>
        <v>Non-lead</v>
      </c>
      <c r="G870" s="12" t="s">
        <v>5095</v>
      </c>
      <c r="H870" s="12" t="s">
        <v>5095</v>
      </c>
      <c r="I870" s="12" t="s">
        <v>76</v>
      </c>
      <c r="K870" s="12" t="s">
        <v>5091</v>
      </c>
      <c r="L870" s="12" t="s">
        <v>5102</v>
      </c>
      <c r="M870" s="12" t="s">
        <v>5096</v>
      </c>
      <c r="P870" s="12" t="s">
        <v>5320</v>
      </c>
      <c r="Q870" s="12">
        <v>2008</v>
      </c>
      <c r="R870" s="12">
        <v>9</v>
      </c>
    </row>
    <row r="871" spans="1:18" s="12" customFormat="1" ht="30" x14ac:dyDescent="0.25">
      <c r="A871" s="12" t="s">
        <v>3768</v>
      </c>
      <c r="B871" s="12" t="s">
        <v>3769</v>
      </c>
      <c r="C871" s="12">
        <v>4</v>
      </c>
      <c r="D871" s="12">
        <v>1</v>
      </c>
      <c r="E871" s="12" t="s">
        <v>3759</v>
      </c>
      <c r="F871" s="20" t="str">
        <f>IF(OR((G871="Lead"),(H871="Lead")),"Lead",IF(OR((G871="GRR"),(H871="GRR")),"GRR",IF(AND(OR((G871="Non-Lead"),(G871="Copper"),(G871="Galvanized"),(G871="Plastic"),(G871="Ductile Iron"),(G871="Cast Iron")),(OR((H871="Non-Lead"),(H871="Copper"),(H871="Galvanized"),(H871="Plastic"),(H871="Ductile Iron"),(H871="Cast Iron")))),"Non-lead",IF(OR(AND(OR(G871="Non-lead",G871="Copper",G871="Galvanized",G871="Plastic",G871="Ductile Iron",G871="Cast Iron",G871="Unknown"),(H871="Unknown")),(AND(OR(H871="Non-lead",H871="Copper",H871="Galvanized",H871="Plastic",H871="Ductile Iron",H871="Cast Iron"),(G871="Unknown")))),"Unknown",""))))</f>
        <v>Non-lead</v>
      </c>
      <c r="G871" s="12" t="s">
        <v>5095</v>
      </c>
      <c r="H871" s="12" t="s">
        <v>5095</v>
      </c>
      <c r="I871" s="12" t="s">
        <v>76</v>
      </c>
      <c r="K871" s="12" t="s">
        <v>5091</v>
      </c>
      <c r="L871" s="12" t="s">
        <v>5102</v>
      </c>
      <c r="M871" s="12" t="s">
        <v>5096</v>
      </c>
      <c r="P871" s="12" t="s">
        <v>5320</v>
      </c>
      <c r="Q871" s="12">
        <v>2013</v>
      </c>
      <c r="R871" s="12">
        <v>9</v>
      </c>
    </row>
    <row r="872" spans="1:18" s="12" customFormat="1" ht="30" x14ac:dyDescent="0.25">
      <c r="A872" s="12" t="s">
        <v>3770</v>
      </c>
      <c r="B872" s="12" t="s">
        <v>3771</v>
      </c>
      <c r="C872" s="12">
        <v>2</v>
      </c>
      <c r="D872" s="12">
        <v>1</v>
      </c>
      <c r="E872" s="12" t="s">
        <v>3759</v>
      </c>
      <c r="F872" s="20" t="str">
        <f>IF(OR((G872="Lead"),(H872="Lead")),"Lead",IF(OR((G872="GRR"),(H872="GRR")),"GRR",IF(AND(OR((G872="Non-Lead"),(G872="Copper"),(G872="Galvanized"),(G872="Plastic"),(G872="Ductile Iron"),(G872="Cast Iron")),(OR((H872="Non-Lead"),(H872="Copper"),(H872="Galvanized"),(H872="Plastic"),(H872="Ductile Iron"),(H872="Cast Iron")))),"Non-lead",IF(OR(AND(OR(G872="Non-lead",G872="Copper",G872="Galvanized",G872="Plastic",G872="Ductile Iron",G872="Cast Iron",G872="Unknown"),(H872="Unknown")),(AND(OR(H872="Non-lead",H872="Copper",H872="Galvanized",H872="Plastic",H872="Ductile Iron",H872="Cast Iron"),(G872="Unknown")))),"Unknown",""))))</f>
        <v>Non-lead</v>
      </c>
      <c r="G872" s="12" t="s">
        <v>5095</v>
      </c>
      <c r="H872" s="12" t="s">
        <v>5095</v>
      </c>
      <c r="I872" s="12" t="s">
        <v>76</v>
      </c>
      <c r="K872" s="12" t="s">
        <v>5091</v>
      </c>
      <c r="L872" s="12" t="s">
        <v>5102</v>
      </c>
      <c r="M872" s="12" t="s">
        <v>5096</v>
      </c>
      <c r="P872" s="12" t="s">
        <v>5320</v>
      </c>
      <c r="Q872" s="12">
        <v>2016</v>
      </c>
      <c r="R872" s="12">
        <v>9</v>
      </c>
    </row>
    <row r="873" spans="1:18" s="12" customFormat="1" ht="30" x14ac:dyDescent="0.25">
      <c r="A873" s="12" t="s">
        <v>3772</v>
      </c>
      <c r="B873" s="12" t="s">
        <v>3773</v>
      </c>
      <c r="C873" s="12">
        <v>5</v>
      </c>
      <c r="D873" s="12">
        <v>2</v>
      </c>
      <c r="E873" s="12" t="s">
        <v>3774</v>
      </c>
      <c r="F873" s="20" t="str">
        <f>IF(OR((G873="Lead"),(H873="Lead")),"Lead",IF(OR((G873="GRR"),(H873="GRR")),"GRR",IF(AND(OR((G873="Non-Lead"),(G873="Copper"),(G873="Galvanized"),(G873="Plastic"),(G873="Ductile Iron"),(G873="Cast Iron")),(OR((H873="Non-Lead"),(H873="Copper"),(H873="Galvanized"),(H873="Plastic"),(H873="Ductile Iron"),(H873="Cast Iron")))),"Non-lead",IF(OR(AND(OR(G873="Non-lead",G873="Copper",G873="Galvanized",G873="Plastic",G873="Ductile Iron",G873="Cast Iron",G873="Unknown"),(H873="Unknown")),(AND(OR(H873="Non-lead",H873="Copper",H873="Galvanized",H873="Plastic",H873="Ductile Iron",H873="Cast Iron"),(G873="Unknown")))),"Unknown",""))))</f>
        <v>Non-lead</v>
      </c>
      <c r="G873" s="12" t="s">
        <v>5109</v>
      </c>
      <c r="H873" s="12" t="s">
        <v>5095</v>
      </c>
      <c r="I873" s="12" t="s">
        <v>76</v>
      </c>
      <c r="K873" s="12" t="s">
        <v>5091</v>
      </c>
      <c r="L873" s="12" t="s">
        <v>5102</v>
      </c>
      <c r="M873" s="12" t="s">
        <v>5096</v>
      </c>
      <c r="Q873" s="12">
        <v>1900</v>
      </c>
      <c r="R873" s="12">
        <v>1</v>
      </c>
    </row>
    <row r="874" spans="1:18" s="12" customFormat="1" ht="30" x14ac:dyDescent="0.25">
      <c r="A874" s="12" t="s">
        <v>3775</v>
      </c>
      <c r="B874" s="12" t="s">
        <v>3776</v>
      </c>
      <c r="C874" s="12" t="s">
        <v>413</v>
      </c>
      <c r="D874" s="12">
        <v>1</v>
      </c>
      <c r="E874" s="12" t="s">
        <v>3774</v>
      </c>
      <c r="F874" s="20" t="str">
        <f>IF(OR((G874="Lead"),(H874="Lead")),"Lead",IF(OR((G874="GRR"),(H874="GRR")),"GRR",IF(AND(OR((G874="Non-Lead"),(G874="Copper"),(G874="Galvanized"),(G874="Plastic"),(G874="Ductile Iron"),(G874="Cast Iron")),(OR((H874="Non-Lead"),(H874="Copper"),(H874="Galvanized"),(H874="Plastic"),(H874="Ductile Iron"),(H874="Cast Iron")))),"Non-lead",IF(OR(AND(OR(G874="Non-lead",G874="Copper",G874="Galvanized",G874="Plastic",G874="Ductile Iron",G874="Cast Iron",G874="Unknown"),(H874="Unknown")),(AND(OR(H874="Non-lead",H874="Copper",H874="Galvanized",H874="Plastic",H874="Ductile Iron",H874="Cast Iron"),(G874="Unknown")))),"Unknown",""))))</f>
        <v>Non-lead</v>
      </c>
      <c r="G874" s="12" t="s">
        <v>5109</v>
      </c>
      <c r="H874" s="12" t="s">
        <v>5095</v>
      </c>
      <c r="I874" s="12" t="s">
        <v>76</v>
      </c>
      <c r="K874" s="12" t="s">
        <v>5090</v>
      </c>
      <c r="M874" s="12" t="s">
        <v>5096</v>
      </c>
      <c r="Q874" s="12">
        <v>1900</v>
      </c>
      <c r="R874" s="12">
        <v>1</v>
      </c>
    </row>
    <row r="875" spans="1:18" s="12" customFormat="1" ht="60" x14ac:dyDescent="0.25">
      <c r="A875" s="12" t="s">
        <v>3777</v>
      </c>
      <c r="B875" s="12" t="s">
        <v>3778</v>
      </c>
      <c r="C875" s="12">
        <v>10</v>
      </c>
      <c r="D875" s="12">
        <v>2</v>
      </c>
      <c r="E875" s="12" t="s">
        <v>3774</v>
      </c>
      <c r="F875" s="20" t="str">
        <f>IF(OR((G875="Lead"),(H875="Lead")),"Lead",IF(OR((G875="GRR"),(H875="GRR")),"GRR",IF(AND(OR((G875="Non-Lead"),(G875="Copper"),(G875="Galvanized"),(G875="Plastic"),(G875="Ductile Iron"),(G875="Cast Iron")),(OR((H875="Non-Lead"),(H875="Copper"),(H875="Galvanized"),(H875="Plastic"),(H875="Ductile Iron"),(H875="Cast Iron")))),"Non-lead",IF(OR(AND(OR(G875="Non-lead",G875="Copper",G875="Galvanized",G875="Plastic",G875="Ductile Iron",G875="Cast Iron",G875="Unknown"),(H875="Unknown")),(AND(OR(H875="Non-lead",H875="Copper",H875="Galvanized",H875="Plastic",H875="Ductile Iron",H875="Cast Iron"),(G875="Unknown")))),"Unknown",""))))</f>
        <v>Non-lead</v>
      </c>
      <c r="G875" s="12" t="s">
        <v>5109</v>
      </c>
      <c r="H875" s="12" t="s">
        <v>5109</v>
      </c>
      <c r="I875" s="12" t="s">
        <v>76</v>
      </c>
      <c r="K875" s="12" t="s">
        <v>5090</v>
      </c>
      <c r="M875" s="12" t="s">
        <v>5106</v>
      </c>
      <c r="P875" s="12" t="s">
        <v>5321</v>
      </c>
      <c r="Q875" s="12" t="s">
        <v>5322</v>
      </c>
      <c r="R875" s="12">
        <v>1</v>
      </c>
    </row>
    <row r="876" spans="1:18" s="12" customFormat="1" ht="30" x14ac:dyDescent="0.25">
      <c r="A876" s="12" t="s">
        <v>3779</v>
      </c>
      <c r="B876" s="12" t="s">
        <v>3780</v>
      </c>
      <c r="C876" s="12" t="s">
        <v>2902</v>
      </c>
      <c r="D876" s="12">
        <v>2</v>
      </c>
      <c r="E876" s="12" t="s">
        <v>3774</v>
      </c>
      <c r="F876" s="20" t="str">
        <f>IF(OR((G876="Lead"),(H876="Lead")),"Lead",IF(OR((G876="GRR"),(H876="GRR")),"GRR",IF(AND(OR((G876="Non-Lead"),(G876="Copper"),(G876="Galvanized"),(G876="Plastic"),(G876="Ductile Iron"),(G876="Cast Iron")),(OR((H876="Non-Lead"),(H876="Copper"),(H876="Galvanized"),(H876="Plastic"),(H876="Ductile Iron"),(H876="Cast Iron")))),"Non-lead",IF(OR(AND(OR(G876="Non-lead",G876="Copper",G876="Galvanized",G876="Plastic",G876="Ductile Iron",G876="Cast Iron",G876="Unknown"),(H876="Unknown")),(AND(OR(H876="Non-lead",H876="Copper",H876="Galvanized",H876="Plastic",H876="Ductile Iron",H876="Cast Iron"),(G876="Unknown")))),"Unknown",""))))</f>
        <v>Non-lead</v>
      </c>
      <c r="G876" s="12" t="s">
        <v>5109</v>
      </c>
      <c r="H876" s="12" t="s">
        <v>5095</v>
      </c>
      <c r="I876" s="12" t="s">
        <v>76</v>
      </c>
      <c r="K876" s="12" t="s">
        <v>5091</v>
      </c>
      <c r="L876" s="12" t="s">
        <v>5110</v>
      </c>
      <c r="M876" s="12" t="s">
        <v>5092</v>
      </c>
      <c r="Q876" s="12">
        <v>1940</v>
      </c>
      <c r="R876" s="12">
        <v>99</v>
      </c>
    </row>
    <row r="877" spans="1:18" s="12" customFormat="1" ht="30" x14ac:dyDescent="0.25">
      <c r="A877" s="12" t="s">
        <v>3781</v>
      </c>
      <c r="B877" s="12" t="s">
        <v>3782</v>
      </c>
      <c r="C877" s="12" t="s">
        <v>233</v>
      </c>
      <c r="D877" s="12">
        <v>2</v>
      </c>
      <c r="E877" s="12" t="s">
        <v>3774</v>
      </c>
      <c r="F877" s="20" t="str">
        <f>IF(OR((G877="Lead"),(H877="Lead")),"Lead",IF(OR((G877="GRR"),(H877="GRR")),"GRR",IF(AND(OR((G877="Non-Lead"),(G877="Copper"),(G877="Galvanized"),(G877="Plastic"),(G877="Ductile Iron"),(G877="Cast Iron")),(OR((H877="Non-Lead"),(H877="Copper"),(H877="Galvanized"),(H877="Plastic"),(H877="Ductile Iron"),(H877="Cast Iron")))),"Non-lead",IF(OR(AND(OR(G877="Non-lead",G877="Copper",G877="Galvanized",G877="Plastic",G877="Ductile Iron",G877="Cast Iron",G877="Unknown"),(H877="Unknown")),(AND(OR(H877="Non-lead",H877="Copper",H877="Galvanized",H877="Plastic",H877="Ductile Iron",H877="Cast Iron"),(G877="Unknown")))),"Unknown",""))))</f>
        <v>Non-lead</v>
      </c>
      <c r="G877" s="12" t="s">
        <v>5095</v>
      </c>
      <c r="H877" s="12" t="s">
        <v>5109</v>
      </c>
      <c r="I877" s="12" t="s">
        <v>76</v>
      </c>
      <c r="K877" s="12" t="s">
        <v>5091</v>
      </c>
      <c r="L877" s="12" t="s">
        <v>5102</v>
      </c>
      <c r="M877" s="12" t="s">
        <v>5092</v>
      </c>
      <c r="P877" s="12" t="s">
        <v>5246</v>
      </c>
      <c r="Q877" s="12">
        <v>1946</v>
      </c>
      <c r="R877" s="12">
        <v>1</v>
      </c>
    </row>
    <row r="878" spans="1:18" s="12" customFormat="1" ht="30" x14ac:dyDescent="0.25">
      <c r="A878" s="12" t="s">
        <v>3783</v>
      </c>
      <c r="B878" s="12" t="s">
        <v>3784</v>
      </c>
      <c r="C878" s="12" t="s">
        <v>233</v>
      </c>
      <c r="D878" s="12">
        <v>2</v>
      </c>
      <c r="E878" s="12" t="s">
        <v>3774</v>
      </c>
      <c r="F878" s="20" t="str">
        <f>IF(OR((G878="Lead"),(H878="Lead")),"Lead",IF(OR((G878="GRR"),(H878="GRR")),"GRR",IF(AND(OR((G878="Non-Lead"),(G878="Copper"),(G878="Galvanized"),(G878="Plastic"),(G878="Ductile Iron"),(G878="Cast Iron")),(OR((H878="Non-Lead"),(H878="Copper"),(H878="Galvanized"),(H878="Plastic"),(H878="Ductile Iron"),(H878="Cast Iron")))),"Non-lead",IF(OR(AND(OR(G878="Non-lead",G878="Copper",G878="Galvanized",G878="Plastic",G878="Ductile Iron",G878="Cast Iron",G878="Unknown"),(H878="Unknown")),(AND(OR(H878="Non-lead",H878="Copper",H878="Galvanized",H878="Plastic",H878="Ductile Iron",H878="Cast Iron"),(G878="Unknown")))),"Unknown",""))))</f>
        <v>Non-lead</v>
      </c>
      <c r="G878" s="12" t="s">
        <v>5095</v>
      </c>
      <c r="H878" s="12" t="s">
        <v>5109</v>
      </c>
      <c r="I878" s="12" t="s">
        <v>76</v>
      </c>
      <c r="K878" s="12" t="s">
        <v>5091</v>
      </c>
      <c r="L878" s="12" t="s">
        <v>5102</v>
      </c>
      <c r="M878" s="12" t="s">
        <v>5092</v>
      </c>
      <c r="P878" s="12" t="s">
        <v>5246</v>
      </c>
      <c r="Q878" s="12">
        <v>1970</v>
      </c>
      <c r="R878" s="12">
        <v>1</v>
      </c>
    </row>
    <row r="879" spans="1:18" s="12" customFormat="1" ht="30" x14ac:dyDescent="0.25">
      <c r="A879" s="12" t="s">
        <v>3785</v>
      </c>
      <c r="B879" s="12" t="s">
        <v>3786</v>
      </c>
      <c r="C879" s="12" t="s">
        <v>358</v>
      </c>
      <c r="D879" s="12">
        <v>1</v>
      </c>
      <c r="E879" s="12" t="s">
        <v>3774</v>
      </c>
      <c r="F879" s="20" t="str">
        <f>IF(OR((G879="Lead"),(H879="Lead")),"Lead",IF(OR((G879="GRR"),(H879="GRR")),"GRR",IF(AND(OR((G879="Non-Lead"),(G879="Copper"),(G879="Galvanized"),(G879="Plastic"),(G879="Ductile Iron"),(G879="Cast Iron")),(OR((H879="Non-Lead"),(H879="Copper"),(H879="Galvanized"),(H879="Plastic"),(H879="Ductile Iron"),(H879="Cast Iron")))),"Non-lead",IF(OR(AND(OR(G879="Non-lead",G879="Copper",G879="Galvanized",G879="Plastic",G879="Ductile Iron",G879="Cast Iron",G879="Unknown"),(H879="Unknown")),(AND(OR(H879="Non-lead",H879="Copper",H879="Galvanized",H879="Plastic",H879="Ductile Iron",H879="Cast Iron"),(G879="Unknown")))),"Unknown",""))))</f>
        <v>Non-lead</v>
      </c>
      <c r="G879" s="12" t="s">
        <v>5109</v>
      </c>
      <c r="H879" s="12" t="s">
        <v>5109</v>
      </c>
      <c r="I879" s="12" t="s">
        <v>76</v>
      </c>
      <c r="K879" s="12" t="s">
        <v>5091</v>
      </c>
      <c r="L879" s="12" t="s">
        <v>5110</v>
      </c>
      <c r="M879" s="12" t="s">
        <v>5092</v>
      </c>
      <c r="P879" s="12" t="s">
        <v>5133</v>
      </c>
      <c r="Q879" s="12">
        <v>1988</v>
      </c>
      <c r="R879" s="12">
        <v>2</v>
      </c>
    </row>
    <row r="880" spans="1:18" s="12" customFormat="1" ht="30" x14ac:dyDescent="0.25">
      <c r="A880" s="12" t="s">
        <v>3785</v>
      </c>
      <c r="B880" s="12" t="s">
        <v>3786</v>
      </c>
      <c r="C880" s="12" t="s">
        <v>265</v>
      </c>
      <c r="D880" s="12">
        <v>1</v>
      </c>
      <c r="E880" s="12" t="s">
        <v>3774</v>
      </c>
      <c r="F880" s="20" t="str">
        <f>IF(OR((G880="Lead"),(H880="Lead")),"Lead",IF(OR((G880="GRR"),(H880="GRR")),"GRR",IF(AND(OR((G880="Non-Lead"),(G880="Copper"),(G880="Galvanized"),(G880="Plastic"),(G880="Ductile Iron"),(G880="Cast Iron")),(OR((H880="Non-Lead"),(H880="Copper"),(H880="Galvanized"),(H880="Plastic"),(H880="Ductile Iron"),(H880="Cast Iron")))),"Non-lead",IF(OR(AND(OR(G880="Non-lead",G880="Copper",G880="Galvanized",G880="Plastic",G880="Ductile Iron",G880="Cast Iron",G880="Unknown"),(H880="Unknown")),(AND(OR(H880="Non-lead",H880="Copper",H880="Galvanized",H880="Plastic",H880="Ductile Iron",H880="Cast Iron"),(G880="Unknown")))),"Unknown",""))))</f>
        <v>Non-lead</v>
      </c>
      <c r="G880" s="12" t="s">
        <v>5089</v>
      </c>
      <c r="H880" s="12" t="s">
        <v>5109</v>
      </c>
      <c r="I880" s="12" t="s">
        <v>76</v>
      </c>
      <c r="K880" s="12" t="s">
        <v>5091</v>
      </c>
      <c r="L880" s="12" t="s">
        <v>5110</v>
      </c>
      <c r="M880" s="12" t="s">
        <v>5092</v>
      </c>
      <c r="P880" s="12" t="s">
        <v>5133</v>
      </c>
      <c r="Q880" s="12">
        <v>1988</v>
      </c>
      <c r="R880" s="12">
        <v>2</v>
      </c>
    </row>
    <row r="881" spans="1:18" s="12" customFormat="1" ht="30" x14ac:dyDescent="0.25">
      <c r="A881" s="12" t="s">
        <v>3787</v>
      </c>
      <c r="B881" s="12" t="s">
        <v>3788</v>
      </c>
      <c r="C881" s="12">
        <v>6</v>
      </c>
      <c r="D881" s="12">
        <v>2</v>
      </c>
      <c r="E881" s="12" t="s">
        <v>3774</v>
      </c>
      <c r="F881" s="20" t="str">
        <f>IF(OR((G881="Lead"),(H881="Lead")),"Lead",IF(OR((G881="GRR"),(H881="GRR")),"GRR",IF(AND(OR((G881="Non-Lead"),(G881="Copper"),(G881="Galvanized"),(G881="Plastic"),(G881="Ductile Iron"),(G881="Cast Iron")),(OR((H881="Non-Lead"),(H881="Copper"),(H881="Galvanized"),(H881="Plastic"),(H881="Ductile Iron"),(H881="Cast Iron")))),"Non-lead",IF(OR(AND(OR(G881="Non-lead",G881="Copper",G881="Galvanized",G881="Plastic",G881="Ductile Iron",G881="Cast Iron",G881="Unknown"),(H881="Unknown")),(AND(OR(H881="Non-lead",H881="Copper",H881="Galvanized",H881="Plastic",H881="Ductile Iron",H881="Cast Iron"),(G881="Unknown")))),"Unknown",""))))</f>
        <v>Non-lead</v>
      </c>
      <c r="G881" s="12" t="s">
        <v>5089</v>
      </c>
      <c r="H881" s="12" t="s">
        <v>5109</v>
      </c>
      <c r="I881" s="12" t="s">
        <v>76</v>
      </c>
      <c r="K881" s="12" t="s">
        <v>5091</v>
      </c>
      <c r="L881" s="12" t="s">
        <v>5102</v>
      </c>
      <c r="M881" s="12" t="s">
        <v>5096</v>
      </c>
      <c r="Q881" s="12">
        <v>1999</v>
      </c>
      <c r="R881" s="12">
        <v>1</v>
      </c>
    </row>
    <row r="882" spans="1:18" s="12" customFormat="1" ht="30" x14ac:dyDescent="0.25">
      <c r="A882" s="12" t="s">
        <v>3789</v>
      </c>
      <c r="B882" s="12" t="s">
        <v>3790</v>
      </c>
      <c r="C882" s="12" t="s">
        <v>3791</v>
      </c>
      <c r="D882" s="12">
        <v>1</v>
      </c>
      <c r="E882" s="12" t="s">
        <v>3774</v>
      </c>
      <c r="F882" s="20" t="str">
        <f>IF(OR((G882="Lead"),(H882="Lead")),"Lead",IF(OR((G882="GRR"),(H882="GRR")),"GRR",IF(AND(OR((G882="Non-Lead"),(G882="Copper"),(G882="Galvanized"),(G882="Plastic"),(G882="Ductile Iron"),(G882="Cast Iron")),(OR((H882="Non-Lead"),(H882="Copper"),(H882="Galvanized"),(H882="Plastic"),(H882="Ductile Iron"),(H882="Cast Iron")))),"Non-lead",IF(OR(AND(OR(G882="Non-lead",G882="Copper",G882="Galvanized",G882="Plastic",G882="Ductile Iron",G882="Cast Iron",G882="Unknown"),(H882="Unknown")),(AND(OR(H882="Non-lead",H882="Copper",H882="Galvanized",H882="Plastic",H882="Ductile Iron",H882="Cast Iron"),(G882="Unknown")))),"Unknown",""))))</f>
        <v>Non-lead</v>
      </c>
      <c r="G882" s="12" t="s">
        <v>5109</v>
      </c>
      <c r="H882" s="12" t="s">
        <v>5109</v>
      </c>
      <c r="I882" s="12" t="s">
        <v>76</v>
      </c>
      <c r="K882" s="12" t="s">
        <v>5091</v>
      </c>
      <c r="L882" s="12" t="s">
        <v>5110</v>
      </c>
      <c r="M882" s="12" t="s">
        <v>5092</v>
      </c>
      <c r="P882" s="12" t="s">
        <v>5133</v>
      </c>
      <c r="Q882" s="12">
        <v>2016</v>
      </c>
      <c r="R882" s="12">
        <v>2</v>
      </c>
    </row>
    <row r="883" spans="1:18" s="12" customFormat="1" ht="30" x14ac:dyDescent="0.25">
      <c r="A883" s="12" t="s">
        <v>3792</v>
      </c>
      <c r="B883" s="12" t="s">
        <v>3793</v>
      </c>
      <c r="C883" s="12" t="s">
        <v>233</v>
      </c>
      <c r="D883" s="12">
        <v>2</v>
      </c>
      <c r="E883" s="12" t="s">
        <v>3774</v>
      </c>
      <c r="F883" s="20" t="str">
        <f>IF(OR((G883="Lead"),(H883="Lead")),"Lead",IF(OR((G883="GRR"),(H883="GRR")),"GRR",IF(AND(OR((G883="Non-Lead"),(G883="Copper"),(G883="Galvanized"),(G883="Plastic"),(G883="Ductile Iron"),(G883="Cast Iron")),(OR((H883="Non-Lead"),(H883="Copper"),(H883="Galvanized"),(H883="Plastic"),(H883="Ductile Iron"),(H883="Cast Iron")))),"Non-lead",IF(OR(AND(OR(G883="Non-lead",G883="Copper",G883="Galvanized",G883="Plastic",G883="Ductile Iron",G883="Cast Iron",G883="Unknown"),(H883="Unknown")),(AND(OR(H883="Non-lead",H883="Copper",H883="Galvanized",H883="Plastic",H883="Ductile Iron",H883="Cast Iron"),(G883="Unknown")))),"Unknown",""))))</f>
        <v>Non-lead</v>
      </c>
      <c r="G883" s="12" t="s">
        <v>5095</v>
      </c>
      <c r="H883" s="12" t="s">
        <v>5089</v>
      </c>
      <c r="I883" s="12" t="s">
        <v>76</v>
      </c>
      <c r="K883" s="12" t="s">
        <v>5091</v>
      </c>
      <c r="L883" s="12" t="s">
        <v>5102</v>
      </c>
      <c r="M883" s="12" t="s">
        <v>5092</v>
      </c>
      <c r="P883" s="12" t="s">
        <v>5323</v>
      </c>
      <c r="Q883" s="12">
        <v>2024</v>
      </c>
      <c r="R883" s="12">
        <v>1</v>
      </c>
    </row>
    <row r="884" spans="1:18" s="12" customFormat="1" ht="30" x14ac:dyDescent="0.25">
      <c r="A884" s="12" t="s">
        <v>3828</v>
      </c>
      <c r="B884" s="12" t="s">
        <v>3829</v>
      </c>
      <c r="C884" s="12">
        <v>1</v>
      </c>
      <c r="D884" s="12">
        <v>1</v>
      </c>
      <c r="E884" s="12" t="s">
        <v>3830</v>
      </c>
      <c r="F884" s="20" t="str">
        <f>IF(OR((G884="Lead"),(H884="Lead")),"Lead",IF(OR((G884="GRR"),(H884="GRR")),"GRR",IF(AND(OR((G884="Non-Lead"),(G884="Copper"),(G884="Galvanized"),(G884="Plastic"),(G884="Ductile Iron"),(G884="Cast Iron")),(OR((H884="Non-Lead"),(H884="Copper"),(H884="Galvanized"),(H884="Plastic"),(H884="Ductile Iron"),(H884="Cast Iron")))),"Non-lead",IF(OR(AND(OR(G884="Non-lead",G884="Copper",G884="Galvanized",G884="Plastic",G884="Ductile Iron",G884="Cast Iron",G884="Unknown"),(H884="Unknown")),(AND(OR(H884="Non-lead",H884="Copper",H884="Galvanized",H884="Plastic",H884="Ductile Iron",H884="Cast Iron"),(G884="Unknown")))),"Unknown",""))))</f>
        <v>Non-lead</v>
      </c>
      <c r="G884" s="12" t="s">
        <v>5109</v>
      </c>
      <c r="H884" s="12" t="s">
        <v>5089</v>
      </c>
      <c r="I884" s="12" t="s">
        <v>76</v>
      </c>
      <c r="K884" s="12" t="s">
        <v>5091</v>
      </c>
      <c r="L884" s="12" t="s">
        <v>5102</v>
      </c>
      <c r="M884" s="12" t="s">
        <v>5096</v>
      </c>
      <c r="Q884" s="12">
        <v>1908</v>
      </c>
      <c r="R884" s="12">
        <v>10</v>
      </c>
    </row>
    <row r="885" spans="1:18" s="12" customFormat="1" ht="30" x14ac:dyDescent="0.25">
      <c r="A885" s="12" t="s">
        <v>3831</v>
      </c>
      <c r="B885" s="12" t="s">
        <v>3832</v>
      </c>
      <c r="C885" s="12">
        <v>2</v>
      </c>
      <c r="D885" s="12">
        <v>1</v>
      </c>
      <c r="E885" s="12" t="s">
        <v>3830</v>
      </c>
      <c r="F885" s="20" t="str">
        <f>IF(OR((G885="Lead"),(H885="Lead")),"Lead",IF(OR((G885="GRR"),(H885="GRR")),"GRR",IF(AND(OR((G885="Non-Lead"),(G885="Copper"),(G885="Galvanized"),(G885="Plastic"),(G885="Ductile Iron"),(G885="Cast Iron")),(OR((H885="Non-Lead"),(H885="Copper"),(H885="Galvanized"),(H885="Plastic"),(H885="Ductile Iron"),(H885="Cast Iron")))),"Non-lead",IF(OR(AND(OR(G885="Non-lead",G885="Copper",G885="Galvanized",G885="Plastic",G885="Ductile Iron",G885="Cast Iron",G885="Unknown"),(H885="Unknown")),(AND(OR(H885="Non-lead",H885="Copper",H885="Galvanized",H885="Plastic",H885="Ductile Iron",H885="Cast Iron"),(G885="Unknown")))),"Unknown",""))))</f>
        <v>Non-lead</v>
      </c>
      <c r="G885" s="12" t="s">
        <v>5089</v>
      </c>
      <c r="H885" s="12" t="s">
        <v>5089</v>
      </c>
      <c r="I885" s="12" t="s">
        <v>76</v>
      </c>
      <c r="K885" s="12" t="s">
        <v>5091</v>
      </c>
      <c r="L885" s="12" t="s">
        <v>5102</v>
      </c>
      <c r="M885" s="12" t="s">
        <v>5096</v>
      </c>
      <c r="Q885" s="12">
        <v>1978</v>
      </c>
      <c r="R885" s="12">
        <v>10</v>
      </c>
    </row>
    <row r="886" spans="1:18" s="12" customFormat="1" ht="30" x14ac:dyDescent="0.25">
      <c r="A886" s="12" t="s">
        <v>3833</v>
      </c>
      <c r="B886" s="12" t="s">
        <v>3829</v>
      </c>
      <c r="C886" s="12">
        <v>1</v>
      </c>
      <c r="D886" s="12">
        <v>1</v>
      </c>
      <c r="E886" s="12" t="s">
        <v>3830</v>
      </c>
      <c r="F886" s="20" t="str">
        <f>IF(OR((G886="Lead"),(H886="Lead")),"Lead",IF(OR((G886="GRR"),(H886="GRR")),"GRR",IF(AND(OR((G886="Non-Lead"),(G886="Copper"),(G886="Galvanized"),(G886="Plastic"),(G886="Ductile Iron"),(G886="Cast Iron")),(OR((H886="Non-Lead"),(H886="Copper"),(H886="Galvanized"),(H886="Plastic"),(H886="Ductile Iron"),(H886="Cast Iron")))),"Non-lead",IF(OR(AND(OR(G886="Non-lead",G886="Copper",G886="Galvanized",G886="Plastic",G886="Ductile Iron",G886="Cast Iron",G886="Unknown"),(H886="Unknown")),(AND(OR(H886="Non-lead",H886="Copper",H886="Galvanized",H886="Plastic",H886="Ductile Iron",H886="Cast Iron"),(G886="Unknown")))),"Unknown",""))))</f>
        <v>Non-lead</v>
      </c>
      <c r="G886" s="12" t="s">
        <v>5109</v>
      </c>
      <c r="H886" s="12" t="s">
        <v>5089</v>
      </c>
      <c r="I886" s="12" t="s">
        <v>76</v>
      </c>
      <c r="K886" s="12" t="s">
        <v>5091</v>
      </c>
      <c r="L886" s="12" t="s">
        <v>5102</v>
      </c>
      <c r="M886" s="12" t="s">
        <v>5092</v>
      </c>
      <c r="P886" s="12" t="s">
        <v>5133</v>
      </c>
      <c r="Q886" s="12">
        <v>2002</v>
      </c>
      <c r="R886" s="12">
        <v>10</v>
      </c>
    </row>
    <row r="887" spans="1:18" s="12" customFormat="1" ht="45" x14ac:dyDescent="0.25">
      <c r="A887" s="12" t="s">
        <v>3846</v>
      </c>
      <c r="B887" s="12" t="s">
        <v>3847</v>
      </c>
      <c r="C887" s="12" t="s">
        <v>233</v>
      </c>
      <c r="D887" s="12">
        <v>2</v>
      </c>
      <c r="E887" s="12" t="s">
        <v>3848</v>
      </c>
      <c r="F887" s="20" t="str">
        <f>IF(OR((G887="Lead"),(H887="Lead")),"Lead",IF(OR((G887="GRR"),(H887="GRR")),"GRR",IF(AND(OR((G887="Non-Lead"),(G887="Copper"),(G887="Galvanized"),(G887="Plastic"),(G887="Ductile Iron"),(G887="Cast Iron")),(OR((H887="Non-Lead"),(H887="Copper"),(H887="Galvanized"),(H887="Plastic"),(H887="Ductile Iron"),(H887="Cast Iron")))),"Non-lead",IF(OR(AND(OR(G887="Non-lead",G887="Copper",G887="Galvanized",G887="Plastic",G887="Ductile Iron",G887="Cast Iron",G887="Unknown"),(H887="Unknown")),(AND(OR(H887="Non-lead",H887="Copper",H887="Galvanized",H887="Plastic",H887="Ductile Iron",H887="Cast Iron"),(G887="Unknown")))),"Unknown",""))))</f>
        <v>Non-lead</v>
      </c>
      <c r="G887" s="12" t="s">
        <v>5089</v>
      </c>
      <c r="H887" s="12" t="s">
        <v>5095</v>
      </c>
      <c r="I887" s="12" t="s">
        <v>76</v>
      </c>
      <c r="K887" s="12" t="s">
        <v>5091</v>
      </c>
      <c r="L887" s="12" t="s">
        <v>5102</v>
      </c>
      <c r="M887" s="12" t="s">
        <v>5101</v>
      </c>
      <c r="P887" s="12" t="s">
        <v>5324</v>
      </c>
      <c r="Q887" s="12">
        <v>1932</v>
      </c>
      <c r="R887" s="12">
        <v>12</v>
      </c>
    </row>
    <row r="888" spans="1:18" s="12" customFormat="1" ht="45" x14ac:dyDescent="0.25">
      <c r="A888" s="12" t="s">
        <v>3866</v>
      </c>
      <c r="B888" s="12" t="s">
        <v>3867</v>
      </c>
      <c r="C888" s="12">
        <v>3</v>
      </c>
      <c r="D888" s="12">
        <v>5</v>
      </c>
      <c r="E888" s="12" t="s">
        <v>3868</v>
      </c>
      <c r="F888" s="20" t="str">
        <f>IF(OR((G888="Lead"),(H888="Lead")),"Lead",IF(OR((G888="GRR"),(H888="GRR")),"GRR",IF(AND(OR((G888="Non-Lead"),(G888="Copper"),(G888="Galvanized"),(G888="Plastic"),(G888="Ductile Iron"),(G888="Cast Iron")),(OR((H888="Non-Lead"),(H888="Copper"),(H888="Galvanized"),(H888="Plastic"),(H888="Ductile Iron"),(H888="Cast Iron")))),"Non-lead",IF(OR(AND(OR(G888="Non-lead",G888="Copper",G888="Galvanized",G888="Plastic",G888="Ductile Iron",G888="Cast Iron",G888="Unknown"),(H888="Unknown")),(AND(OR(H888="Non-lead",H888="Copper",H888="Galvanized",H888="Plastic",H888="Ductile Iron",H888="Cast Iron"),(G888="Unknown")))),"Unknown",""))))</f>
        <v>Non-lead</v>
      </c>
      <c r="G888" s="12" t="s">
        <v>5109</v>
      </c>
      <c r="H888" s="12" t="s">
        <v>5089</v>
      </c>
      <c r="I888" s="12" t="s">
        <v>76</v>
      </c>
      <c r="K888" s="12" t="s">
        <v>5091</v>
      </c>
      <c r="M888" s="12" t="s">
        <v>5096</v>
      </c>
      <c r="Q888" s="12">
        <v>1975</v>
      </c>
      <c r="R888" s="12">
        <v>15</v>
      </c>
    </row>
    <row r="889" spans="1:18" s="12" customFormat="1" ht="45" x14ac:dyDescent="0.25">
      <c r="A889" s="12" t="s">
        <v>3869</v>
      </c>
      <c r="B889" s="12" t="s">
        <v>3870</v>
      </c>
      <c r="C889" s="12">
        <v>3</v>
      </c>
      <c r="D889" s="12">
        <v>4</v>
      </c>
      <c r="E889" s="12" t="s">
        <v>3868</v>
      </c>
      <c r="F889" s="20" t="str">
        <f>IF(OR((G889="Lead"),(H889="Lead")),"Lead",IF(OR((G889="GRR"),(H889="GRR")),"GRR",IF(AND(OR((G889="Non-Lead"),(G889="Copper"),(G889="Galvanized"),(G889="Plastic"),(G889="Ductile Iron"),(G889="Cast Iron")),(OR((H889="Non-Lead"),(H889="Copper"),(H889="Galvanized"),(H889="Plastic"),(H889="Ductile Iron"),(H889="Cast Iron")))),"Non-lead",IF(OR(AND(OR(G889="Non-lead",G889="Copper",G889="Galvanized",G889="Plastic",G889="Ductile Iron",G889="Cast Iron",G889="Unknown"),(H889="Unknown")),(AND(OR(H889="Non-lead",H889="Copper",H889="Galvanized",H889="Plastic",H889="Ductile Iron",H889="Cast Iron"),(G889="Unknown")))),"Unknown",""))))</f>
        <v>Non-lead</v>
      </c>
      <c r="G889" s="12" t="s">
        <v>5089</v>
      </c>
      <c r="H889" s="12" t="s">
        <v>5109</v>
      </c>
      <c r="I889" s="12" t="s">
        <v>76</v>
      </c>
      <c r="K889" s="12" t="s">
        <v>5091</v>
      </c>
      <c r="L889" s="12" t="s">
        <v>5102</v>
      </c>
      <c r="M889" s="12" t="s">
        <v>5096</v>
      </c>
      <c r="P889" s="12" t="s">
        <v>5133</v>
      </c>
      <c r="Q889" s="12">
        <v>1994</v>
      </c>
      <c r="R889" s="12">
        <v>15</v>
      </c>
    </row>
    <row r="890" spans="1:18" s="12" customFormat="1" ht="45" x14ac:dyDescent="0.25">
      <c r="A890" s="12" t="s">
        <v>3871</v>
      </c>
      <c r="B890" s="12" t="s">
        <v>3872</v>
      </c>
      <c r="C890" s="12">
        <v>10</v>
      </c>
      <c r="D890" s="12">
        <v>5</v>
      </c>
      <c r="E890" s="12" t="s">
        <v>3868</v>
      </c>
      <c r="F890" s="20" t="str">
        <f>IF(OR((G890="Lead"),(H890="Lead")),"Lead",IF(OR((G890="GRR"),(H890="GRR")),"GRR",IF(AND(OR((G890="Non-Lead"),(G890="Copper"),(G890="Galvanized"),(G890="Plastic"),(G890="Ductile Iron"),(G890="Cast Iron")),(OR((H890="Non-Lead"),(H890="Copper"),(H890="Galvanized"),(H890="Plastic"),(H890="Ductile Iron"),(H890="Cast Iron")))),"Non-lead",IF(OR(AND(OR(G890="Non-lead",G890="Copper",G890="Galvanized",G890="Plastic",G890="Ductile Iron",G890="Cast Iron",G890="Unknown"),(H890="Unknown")),(AND(OR(H890="Non-lead",H890="Copper",H890="Galvanized",H890="Plastic",H890="Ductile Iron",H890="Cast Iron"),(G890="Unknown")))),"Unknown",""))))</f>
        <v>Non-lead</v>
      </c>
      <c r="G890" s="12" t="s">
        <v>5089</v>
      </c>
      <c r="H890" s="12" t="s">
        <v>5109</v>
      </c>
      <c r="I890" s="12" t="s">
        <v>76</v>
      </c>
      <c r="K890" s="12" t="s">
        <v>5091</v>
      </c>
      <c r="L890" s="12" t="s">
        <v>5102</v>
      </c>
      <c r="M890" s="12" t="s">
        <v>5096</v>
      </c>
      <c r="P890" s="12" t="s">
        <v>5133</v>
      </c>
      <c r="Q890" s="12">
        <v>2002</v>
      </c>
      <c r="R890" s="12">
        <v>15</v>
      </c>
    </row>
    <row r="891" spans="1:18" s="12" customFormat="1" ht="45" x14ac:dyDescent="0.25">
      <c r="A891" s="12" t="s">
        <v>3873</v>
      </c>
      <c r="B891" s="12" t="s">
        <v>3874</v>
      </c>
      <c r="C891" s="12">
        <v>7</v>
      </c>
      <c r="D891" s="12">
        <v>4</v>
      </c>
      <c r="E891" s="12" t="s">
        <v>3868</v>
      </c>
      <c r="F891" s="20" t="str">
        <f>IF(OR((G891="Lead"),(H891="Lead")),"Lead",IF(OR((G891="GRR"),(H891="GRR")),"GRR",IF(AND(OR((G891="Non-Lead"),(G891="Copper"),(G891="Galvanized"),(G891="Plastic"),(G891="Ductile Iron"),(G891="Cast Iron")),(OR((H891="Non-Lead"),(H891="Copper"),(H891="Galvanized"),(H891="Plastic"),(H891="Ductile Iron"),(H891="Cast Iron")))),"Non-lead",IF(OR(AND(OR(G891="Non-lead",G891="Copper",G891="Galvanized",G891="Plastic",G891="Ductile Iron",G891="Cast Iron",G891="Unknown"),(H891="Unknown")),(AND(OR(H891="Non-lead",H891="Copper",H891="Galvanized",H891="Plastic",H891="Ductile Iron",H891="Cast Iron"),(G891="Unknown")))),"Unknown",""))))</f>
        <v>Non-lead</v>
      </c>
      <c r="G891" s="12" t="s">
        <v>5109</v>
      </c>
      <c r="H891" s="12" t="s">
        <v>5089</v>
      </c>
      <c r="I891" s="12" t="s">
        <v>76</v>
      </c>
      <c r="K891" s="12" t="s">
        <v>5091</v>
      </c>
      <c r="L891" s="12" t="s">
        <v>5102</v>
      </c>
      <c r="M891" s="12" t="s">
        <v>5096</v>
      </c>
      <c r="Q891" s="12">
        <v>1975</v>
      </c>
      <c r="R891" s="12">
        <v>15</v>
      </c>
    </row>
    <row r="892" spans="1:18" s="12" customFormat="1" ht="45" x14ac:dyDescent="0.25">
      <c r="A892" s="12" t="s">
        <v>3903</v>
      </c>
      <c r="B892" s="12" t="s">
        <v>3904</v>
      </c>
      <c r="C892" s="12">
        <v>13</v>
      </c>
      <c r="D892" s="12">
        <v>3</v>
      </c>
      <c r="E892" s="12" t="s">
        <v>3905</v>
      </c>
      <c r="F892" s="20" t="str">
        <f>IF(OR((G892="Lead"),(H892="Lead")),"Lead",IF(OR((G892="GRR"),(H892="GRR")),"GRR",IF(AND(OR((G892="Non-Lead"),(G892="Copper"),(G892="Galvanized"),(G892="Plastic"),(G892="Ductile Iron"),(G892="Cast Iron")),(OR((H892="Non-Lead"),(H892="Copper"),(H892="Galvanized"),(H892="Plastic"),(H892="Ductile Iron"),(H892="Cast Iron")))),"Non-lead",IF(OR(AND(OR(G892="Non-lead",G892="Copper",G892="Galvanized",G892="Plastic",G892="Ductile Iron",G892="Cast Iron",G892="Unknown"),(H892="Unknown")),(AND(OR(H892="Non-lead",H892="Copper",H892="Galvanized",H892="Plastic",H892="Ductile Iron",H892="Cast Iron"),(G892="Unknown")))),"Unknown",""))))</f>
        <v>Non-lead</v>
      </c>
      <c r="G892" s="12" t="s">
        <v>5089</v>
      </c>
      <c r="H892" s="12" t="s">
        <v>5109</v>
      </c>
      <c r="I892" s="12" t="s">
        <v>76</v>
      </c>
      <c r="K892" s="12" t="s">
        <v>5091</v>
      </c>
      <c r="L892" s="12" t="s">
        <v>5113</v>
      </c>
      <c r="M892" s="12" t="s">
        <v>5096</v>
      </c>
      <c r="P892" s="12" t="s">
        <v>5133</v>
      </c>
      <c r="Q892" s="12">
        <v>1995</v>
      </c>
      <c r="R892" s="12">
        <v>15</v>
      </c>
    </row>
    <row r="893" spans="1:18" s="12" customFormat="1" ht="30" x14ac:dyDescent="0.25">
      <c r="A893" s="12" t="s">
        <v>4038</v>
      </c>
      <c r="B893" s="12" t="s">
        <v>4039</v>
      </c>
      <c r="C893" s="12" t="s">
        <v>308</v>
      </c>
      <c r="D893" s="12">
        <v>7</v>
      </c>
      <c r="E893" s="12" t="s">
        <v>3944</v>
      </c>
      <c r="F893" s="20" t="str">
        <f>IF(OR((G893="Lead"),(H893="Lead")),"Lead",IF(OR((G893="GRR"),(H893="GRR")),"GRR",IF(AND(OR((G893="Non-Lead"),(G893="Copper"),(G893="Galvanized"),(G893="Plastic"),(G893="Ductile Iron"),(G893="Cast Iron")),(OR((H893="Non-Lead"),(H893="Copper"),(H893="Galvanized"),(H893="Plastic"),(H893="Ductile Iron"),(H893="Cast Iron")))),"Non-lead",IF(OR(AND(OR(G893="Non-lead",G893="Copper",G893="Galvanized",G893="Plastic",G893="Ductile Iron",G893="Cast Iron",G893="Unknown"),(H893="Unknown")),(AND(OR(H893="Non-lead",H893="Copper",H893="Galvanized",H893="Plastic",H893="Ductile Iron",H893="Cast Iron"),(G893="Unknown")))),"Unknown",""))))</f>
        <v>Non-lead</v>
      </c>
      <c r="G893" s="12" t="s">
        <v>5109</v>
      </c>
      <c r="H893" s="12" t="s">
        <v>5109</v>
      </c>
      <c r="I893" s="12" t="s">
        <v>76</v>
      </c>
      <c r="K893" s="12" t="s">
        <v>5091</v>
      </c>
      <c r="L893" s="12" t="s">
        <v>5110</v>
      </c>
      <c r="M893" s="12" t="s">
        <v>5096</v>
      </c>
      <c r="Q893" s="12">
        <v>1970</v>
      </c>
      <c r="R893" s="12">
        <v>4</v>
      </c>
    </row>
    <row r="894" spans="1:18" s="12" customFormat="1" ht="30" x14ac:dyDescent="0.25">
      <c r="A894" s="12" t="s">
        <v>3959</v>
      </c>
      <c r="B894" s="12" t="s">
        <v>3960</v>
      </c>
      <c r="C894" s="12" t="s">
        <v>975</v>
      </c>
      <c r="D894" s="12">
        <v>7</v>
      </c>
      <c r="E894" s="12" t="s">
        <v>3944</v>
      </c>
      <c r="F894" s="20" t="str">
        <f>IF(OR((G894="Lead"),(H894="Lead")),"Lead",IF(OR((G894="GRR"),(H894="GRR")),"GRR",IF(AND(OR((G894="Non-Lead"),(G894="Copper"),(G894="Galvanized"),(G894="Plastic"),(G894="Ductile Iron"),(G894="Cast Iron")),(OR((H894="Non-Lead"),(H894="Copper"),(H894="Galvanized"),(H894="Plastic"),(H894="Ductile Iron"),(H894="Cast Iron")))),"Non-lead",IF(OR(AND(OR(G894="Non-lead",G894="Copper",G894="Galvanized",G894="Plastic",G894="Ductile Iron",G894="Cast Iron",G894="Unknown"),(H894="Unknown")),(AND(OR(H894="Non-lead",H894="Copper",H894="Galvanized",H894="Plastic",H894="Ductile Iron",H894="Cast Iron"),(G894="Unknown")))),"Unknown",""))))</f>
        <v>Non-lead</v>
      </c>
      <c r="G894" s="12" t="s">
        <v>5109</v>
      </c>
      <c r="H894" s="12" t="s">
        <v>5109</v>
      </c>
      <c r="I894" s="12" t="s">
        <v>76</v>
      </c>
      <c r="K894" s="12" t="s">
        <v>5091</v>
      </c>
      <c r="L894" s="12" t="s">
        <v>5110</v>
      </c>
      <c r="M894" s="12" t="s">
        <v>5096</v>
      </c>
      <c r="Q894" s="12" t="s">
        <v>5100</v>
      </c>
      <c r="R894" s="12">
        <v>4</v>
      </c>
    </row>
    <row r="895" spans="1:18" s="12" customFormat="1" ht="30" x14ac:dyDescent="0.25">
      <c r="A895" s="12" t="s">
        <v>3942</v>
      </c>
      <c r="B895" s="12" t="s">
        <v>3943</v>
      </c>
      <c r="C895" s="12">
        <v>10</v>
      </c>
      <c r="D895" s="12">
        <v>5</v>
      </c>
      <c r="E895" s="12" t="s">
        <v>3944</v>
      </c>
      <c r="F895" s="20" t="str">
        <f>IF(OR((G895="Lead"),(H895="Lead")),"Lead",IF(OR((G895="GRR"),(H895="GRR")),"GRR",IF(AND(OR((G895="Non-Lead"),(G895="Copper"),(G895="Galvanized"),(G895="Plastic"),(G895="Ductile Iron"),(G895="Cast Iron")),(OR((H895="Non-Lead"),(H895="Copper"),(H895="Galvanized"),(H895="Plastic"),(H895="Ductile Iron"),(H895="Cast Iron")))),"Non-lead",IF(OR(AND(OR(G895="Non-lead",G895="Copper",G895="Galvanized",G895="Plastic",G895="Ductile Iron",G895="Cast Iron",G895="Unknown"),(H895="Unknown")),(AND(OR(H895="Non-lead",H895="Copper",H895="Galvanized",H895="Plastic",H895="Ductile Iron",H895="Cast Iron"),(G895="Unknown")))),"Unknown",""))))</f>
        <v>Non-lead</v>
      </c>
      <c r="G895" s="12" t="s">
        <v>5109</v>
      </c>
      <c r="H895" s="12" t="s">
        <v>5109</v>
      </c>
      <c r="I895" s="12" t="s">
        <v>76</v>
      </c>
      <c r="K895" s="12" t="s">
        <v>5091</v>
      </c>
      <c r="L895" s="12" t="s">
        <v>5110</v>
      </c>
      <c r="M895" s="12" t="s">
        <v>5096</v>
      </c>
      <c r="Q895" s="12">
        <v>1992</v>
      </c>
      <c r="R895" s="12">
        <v>3</v>
      </c>
    </row>
    <row r="896" spans="1:18" s="12" customFormat="1" ht="30" x14ac:dyDescent="0.25">
      <c r="A896" s="12" t="s">
        <v>3945</v>
      </c>
      <c r="B896" s="12" t="s">
        <v>3946</v>
      </c>
      <c r="C896" s="12">
        <v>7</v>
      </c>
      <c r="D896" s="12">
        <v>2</v>
      </c>
      <c r="E896" s="12" t="s">
        <v>3944</v>
      </c>
      <c r="F896" s="20" t="str">
        <f>IF(OR((G896="Lead"),(H896="Lead")),"Lead",IF(OR((G896="GRR"),(H896="GRR")),"GRR",IF(AND(OR((G896="Non-Lead"),(G896="Copper"),(G896="Galvanized"),(G896="Plastic"),(G896="Ductile Iron"),(G896="Cast Iron")),(OR((H896="Non-Lead"),(H896="Copper"),(H896="Galvanized"),(H896="Plastic"),(H896="Ductile Iron"),(H896="Cast Iron")))),"Non-lead",IF(OR(AND(OR(G896="Non-lead",G896="Copper",G896="Galvanized",G896="Plastic",G896="Ductile Iron",G896="Cast Iron",G896="Unknown"),(H896="Unknown")),(AND(OR(H896="Non-lead",H896="Copper",H896="Galvanized",H896="Plastic",H896="Ductile Iron",H896="Cast Iron"),(G896="Unknown")))),"Unknown",""))))</f>
        <v>Non-lead</v>
      </c>
      <c r="G896" s="12" t="s">
        <v>5089</v>
      </c>
      <c r="H896" s="12" t="s">
        <v>5109</v>
      </c>
      <c r="I896" s="12" t="s">
        <v>76</v>
      </c>
      <c r="K896" s="12" t="s">
        <v>5091</v>
      </c>
      <c r="L896" s="12" t="s">
        <v>5110</v>
      </c>
      <c r="M896" s="12" t="s">
        <v>5096</v>
      </c>
      <c r="P896" s="12" t="s">
        <v>5133</v>
      </c>
      <c r="Q896" s="12">
        <v>1994</v>
      </c>
      <c r="R896" s="12">
        <v>3</v>
      </c>
    </row>
    <row r="897" spans="1:18" s="12" customFormat="1" ht="30" x14ac:dyDescent="0.25">
      <c r="A897" s="12" t="s">
        <v>3947</v>
      </c>
      <c r="B897" s="12" t="s">
        <v>3948</v>
      </c>
      <c r="C897" s="12" t="s">
        <v>317</v>
      </c>
      <c r="D897" s="12">
        <v>6</v>
      </c>
      <c r="E897" s="12" t="s">
        <v>3944</v>
      </c>
      <c r="F897" s="20" t="str">
        <f>IF(OR((G897="Lead"),(H897="Lead")),"Lead",IF(OR((G897="GRR"),(H897="GRR")),"GRR",IF(AND(OR((G897="Non-Lead"),(G897="Copper"),(G897="Galvanized"),(G897="Plastic"),(G897="Ductile Iron"),(G897="Cast Iron")),(OR((H897="Non-Lead"),(H897="Copper"),(H897="Galvanized"),(H897="Plastic"),(H897="Ductile Iron"),(H897="Cast Iron")))),"Non-lead",IF(OR(AND(OR(G897="Non-lead",G897="Copper",G897="Galvanized",G897="Plastic",G897="Ductile Iron",G897="Cast Iron",G897="Unknown"),(H897="Unknown")),(AND(OR(H897="Non-lead",H897="Copper",H897="Galvanized",H897="Plastic",H897="Ductile Iron",H897="Cast Iron"),(G897="Unknown")))),"Unknown",""))))</f>
        <v>Non-lead</v>
      </c>
      <c r="G897" s="12" t="s">
        <v>5089</v>
      </c>
      <c r="H897" s="12" t="s">
        <v>5095</v>
      </c>
      <c r="I897" s="12" t="s">
        <v>76</v>
      </c>
      <c r="K897" s="12" t="s">
        <v>5091</v>
      </c>
      <c r="L897" s="12" t="s">
        <v>5110</v>
      </c>
      <c r="M897" s="12" t="s">
        <v>5096</v>
      </c>
      <c r="P897" s="12" t="s">
        <v>5325</v>
      </c>
      <c r="Q897" s="12">
        <v>1995</v>
      </c>
      <c r="R897" s="12">
        <v>3</v>
      </c>
    </row>
    <row r="898" spans="1:18" s="12" customFormat="1" ht="30" x14ac:dyDescent="0.25">
      <c r="A898" s="12" t="s">
        <v>3949</v>
      </c>
      <c r="B898" s="12" t="s">
        <v>3950</v>
      </c>
      <c r="C898" s="12" t="s">
        <v>317</v>
      </c>
      <c r="D898" s="12">
        <v>5</v>
      </c>
      <c r="E898" s="12" t="s">
        <v>3944</v>
      </c>
      <c r="F898" s="20" t="str">
        <f>IF(OR((G898="Lead"),(H898="Lead")),"Lead",IF(OR((G898="GRR"),(H898="GRR")),"GRR",IF(AND(OR((G898="Non-Lead"),(G898="Copper"),(G898="Galvanized"),(G898="Plastic"),(G898="Ductile Iron"),(G898="Cast Iron")),(OR((H898="Non-Lead"),(H898="Copper"),(H898="Galvanized"),(H898="Plastic"),(H898="Ductile Iron"),(H898="Cast Iron")))),"Non-lead",IF(OR(AND(OR(G898="Non-lead",G898="Copper",G898="Galvanized",G898="Plastic",G898="Ductile Iron",G898="Cast Iron",G898="Unknown"),(H898="Unknown")),(AND(OR(H898="Non-lead",H898="Copper",H898="Galvanized",H898="Plastic",H898="Ductile Iron",H898="Cast Iron"),(G898="Unknown")))),"Unknown",""))))</f>
        <v>Non-lead</v>
      </c>
      <c r="G898" s="12" t="s">
        <v>5089</v>
      </c>
      <c r="H898" s="12" t="s">
        <v>5109</v>
      </c>
      <c r="I898" s="12" t="s">
        <v>76</v>
      </c>
      <c r="K898" s="12" t="s">
        <v>5091</v>
      </c>
      <c r="L898" s="12" t="s">
        <v>5110</v>
      </c>
      <c r="M898" s="12" t="s">
        <v>5096</v>
      </c>
      <c r="P898" s="12" t="s">
        <v>5133</v>
      </c>
      <c r="Q898" s="12">
        <v>1995</v>
      </c>
      <c r="R898" s="12">
        <v>3</v>
      </c>
    </row>
    <row r="899" spans="1:18" s="12" customFormat="1" ht="30" x14ac:dyDescent="0.25">
      <c r="A899" s="12" t="s">
        <v>3951</v>
      </c>
      <c r="B899" s="12" t="s">
        <v>3952</v>
      </c>
      <c r="C899" s="12">
        <v>4</v>
      </c>
      <c r="D899" s="12">
        <v>5</v>
      </c>
      <c r="E899" s="12" t="s">
        <v>3944</v>
      </c>
      <c r="F899" s="20" t="str">
        <f>IF(OR((G899="Lead"),(H899="Lead")),"Lead",IF(OR((G899="GRR"),(H899="GRR")),"GRR",IF(AND(OR((G899="Non-Lead"),(G899="Copper"),(G899="Galvanized"),(G899="Plastic"),(G899="Ductile Iron"),(G899="Cast Iron")),(OR((H899="Non-Lead"),(H899="Copper"),(H899="Galvanized"),(H899="Plastic"),(H899="Ductile Iron"),(H899="Cast Iron")))),"Non-lead",IF(OR(AND(OR(G899="Non-lead",G899="Copper",G899="Galvanized",G899="Plastic",G899="Ductile Iron",G899="Cast Iron",G899="Unknown"),(H899="Unknown")),(AND(OR(H899="Non-lead",H899="Copper",H899="Galvanized",H899="Plastic",H899="Ductile Iron",H899="Cast Iron"),(G899="Unknown")))),"Unknown",""))))</f>
        <v>Non-lead</v>
      </c>
      <c r="G899" s="12" t="s">
        <v>5089</v>
      </c>
      <c r="H899" s="12" t="s">
        <v>5109</v>
      </c>
      <c r="I899" s="12" t="s">
        <v>76</v>
      </c>
      <c r="K899" s="12" t="s">
        <v>5091</v>
      </c>
      <c r="L899" s="12" t="s">
        <v>5110</v>
      </c>
      <c r="M899" s="12" t="s">
        <v>5096</v>
      </c>
      <c r="P899" s="12" t="s">
        <v>5133</v>
      </c>
      <c r="Q899" s="12">
        <v>1996</v>
      </c>
      <c r="R899" s="12">
        <v>3</v>
      </c>
    </row>
    <row r="900" spans="1:18" s="12" customFormat="1" ht="30" x14ac:dyDescent="0.25">
      <c r="A900" s="12" t="s">
        <v>3953</v>
      </c>
      <c r="B900" s="12" t="s">
        <v>3954</v>
      </c>
      <c r="C900" s="12" t="s">
        <v>274</v>
      </c>
      <c r="D900" s="12">
        <v>8</v>
      </c>
      <c r="E900" s="12" t="s">
        <v>3944</v>
      </c>
      <c r="F900" s="20" t="str">
        <f>IF(OR((G900="Lead"),(H900="Lead")),"Lead",IF(OR((G900="GRR"),(H900="GRR")),"GRR",IF(AND(OR((G900="Non-Lead"),(G900="Copper"),(G900="Galvanized"),(G900="Plastic"),(G900="Ductile Iron"),(G900="Cast Iron")),(OR((H900="Non-Lead"),(H900="Copper"),(H900="Galvanized"),(H900="Plastic"),(H900="Ductile Iron"),(H900="Cast Iron")))),"Non-lead",IF(OR(AND(OR(G900="Non-lead",G900="Copper",G900="Galvanized",G900="Plastic",G900="Ductile Iron",G900="Cast Iron",G900="Unknown"),(H900="Unknown")),(AND(OR(H900="Non-lead",H900="Copper",H900="Galvanized",H900="Plastic",H900="Ductile Iron",H900="Cast Iron"),(G900="Unknown")))),"Unknown",""))))</f>
        <v>Non-lead</v>
      </c>
      <c r="G900" s="12" t="s">
        <v>5109</v>
      </c>
      <c r="H900" s="12" t="s">
        <v>5109</v>
      </c>
      <c r="I900" s="12" t="s">
        <v>76</v>
      </c>
      <c r="K900" s="12" t="s">
        <v>5091</v>
      </c>
      <c r="L900" s="12" t="s">
        <v>5110</v>
      </c>
      <c r="M900" s="12" t="s">
        <v>5096</v>
      </c>
      <c r="P900" s="12" t="s">
        <v>5133</v>
      </c>
      <c r="Q900" s="12">
        <v>1997</v>
      </c>
      <c r="R900" s="12">
        <v>5</v>
      </c>
    </row>
    <row r="901" spans="1:18" s="12" customFormat="1" ht="30" x14ac:dyDescent="0.25">
      <c r="A901" s="12" t="s">
        <v>3955</v>
      </c>
      <c r="B901" s="12" t="s">
        <v>3956</v>
      </c>
      <c r="C901" s="12" t="s">
        <v>195</v>
      </c>
      <c r="D901" s="12">
        <v>1</v>
      </c>
      <c r="E901" s="12" t="s">
        <v>3944</v>
      </c>
      <c r="F901" s="20" t="str">
        <f>IF(OR((G901="Lead"),(H901="Lead")),"Lead",IF(OR((G901="GRR"),(H901="GRR")),"GRR",IF(AND(OR((G901="Non-Lead"),(G901="Copper"),(G901="Galvanized"),(G901="Plastic"),(G901="Ductile Iron"),(G901="Cast Iron")),(OR((H901="Non-Lead"),(H901="Copper"),(H901="Galvanized"),(H901="Plastic"),(H901="Ductile Iron"),(H901="Cast Iron")))),"Non-lead",IF(OR(AND(OR(G901="Non-lead",G901="Copper",G901="Galvanized",G901="Plastic",G901="Ductile Iron",G901="Cast Iron",G901="Unknown"),(H901="Unknown")),(AND(OR(H901="Non-lead",H901="Copper",H901="Galvanized",H901="Plastic",H901="Ductile Iron",H901="Cast Iron"),(G901="Unknown")))),"Unknown",""))))</f>
        <v>Non-lead</v>
      </c>
      <c r="G901" s="12" t="s">
        <v>5095</v>
      </c>
      <c r="H901" s="12" t="s">
        <v>5109</v>
      </c>
      <c r="I901" s="12" t="s">
        <v>76</v>
      </c>
      <c r="K901" s="12" t="s">
        <v>5091</v>
      </c>
      <c r="L901" s="12" t="s">
        <v>5102</v>
      </c>
      <c r="M901" s="12" t="s">
        <v>5092</v>
      </c>
      <c r="P901" s="12" t="s">
        <v>5133</v>
      </c>
      <c r="Q901" s="12">
        <v>1997</v>
      </c>
      <c r="R901" s="12">
        <v>99</v>
      </c>
    </row>
    <row r="902" spans="1:18" s="12" customFormat="1" ht="30" x14ac:dyDescent="0.25">
      <c r="A902" s="12" t="s">
        <v>3961</v>
      </c>
      <c r="B902" s="12" t="s">
        <v>3962</v>
      </c>
      <c r="C902" s="12">
        <v>1</v>
      </c>
      <c r="D902" s="12">
        <v>2</v>
      </c>
      <c r="E902" s="12" t="s">
        <v>3944</v>
      </c>
      <c r="F902" s="20" t="str">
        <f>IF(OR((G902="Lead"),(H902="Lead")),"Lead",IF(OR((G902="GRR"),(H902="GRR")),"GRR",IF(AND(OR((G902="Non-Lead"),(G902="Copper"),(G902="Galvanized"),(G902="Plastic"),(G902="Ductile Iron"),(G902="Cast Iron")),(OR((H902="Non-Lead"),(H902="Copper"),(H902="Galvanized"),(H902="Plastic"),(H902="Ductile Iron"),(H902="Cast Iron")))),"Non-lead",IF(OR(AND(OR(G902="Non-lead",G902="Copper",G902="Galvanized",G902="Plastic",G902="Ductile Iron",G902="Cast Iron",G902="Unknown"),(H902="Unknown")),(AND(OR(H902="Non-lead",H902="Copper",H902="Galvanized",H902="Plastic",H902="Ductile Iron",H902="Cast Iron"),(G902="Unknown")))),"Unknown",""))))</f>
        <v>Non-lead</v>
      </c>
      <c r="G902" s="12" t="s">
        <v>5089</v>
      </c>
      <c r="H902" s="12" t="s">
        <v>5109</v>
      </c>
      <c r="I902" s="12" t="s">
        <v>76</v>
      </c>
      <c r="K902" s="12" t="s">
        <v>5091</v>
      </c>
      <c r="L902" s="12" t="s">
        <v>5110</v>
      </c>
      <c r="M902" s="12" t="s">
        <v>5096</v>
      </c>
      <c r="P902" s="12" t="s">
        <v>5133</v>
      </c>
      <c r="Q902" s="12">
        <v>1998</v>
      </c>
      <c r="R902" s="12">
        <v>3</v>
      </c>
    </row>
    <row r="903" spans="1:18" s="12" customFormat="1" ht="30" x14ac:dyDescent="0.25">
      <c r="A903" s="12" t="s">
        <v>3963</v>
      </c>
      <c r="B903" s="12" t="s">
        <v>3964</v>
      </c>
      <c r="C903" s="12" t="s">
        <v>317</v>
      </c>
      <c r="D903" s="12">
        <v>5</v>
      </c>
      <c r="E903" s="12" t="s">
        <v>3944</v>
      </c>
      <c r="F903" s="20" t="str">
        <f>IF(OR((G903="Lead"),(H903="Lead")),"Lead",IF(OR((G903="GRR"),(H903="GRR")),"GRR",IF(AND(OR((G903="Non-Lead"),(G903="Copper"),(G903="Galvanized"),(G903="Plastic"),(G903="Ductile Iron"),(G903="Cast Iron")),(OR((H903="Non-Lead"),(H903="Copper"),(H903="Galvanized"),(H903="Plastic"),(H903="Ductile Iron"),(H903="Cast Iron")))),"Non-lead",IF(OR(AND(OR(G903="Non-lead",G903="Copper",G903="Galvanized",G903="Plastic",G903="Ductile Iron",G903="Cast Iron",G903="Unknown"),(H903="Unknown")),(AND(OR(H903="Non-lead",H903="Copper",H903="Galvanized",H903="Plastic",H903="Ductile Iron",H903="Cast Iron"),(G903="Unknown")))),"Unknown",""))))</f>
        <v>Non-lead</v>
      </c>
      <c r="G903" s="12" t="s">
        <v>5089</v>
      </c>
      <c r="H903" s="12" t="s">
        <v>5109</v>
      </c>
      <c r="I903" s="12" t="s">
        <v>76</v>
      </c>
      <c r="K903" s="12" t="s">
        <v>5091</v>
      </c>
      <c r="L903" s="12" t="s">
        <v>5110</v>
      </c>
      <c r="M903" s="12" t="s">
        <v>5096</v>
      </c>
      <c r="P903" s="12" t="s">
        <v>5228</v>
      </c>
      <c r="Q903" s="12">
        <v>1998</v>
      </c>
      <c r="R903" s="12">
        <v>3</v>
      </c>
    </row>
    <row r="904" spans="1:18" s="12" customFormat="1" ht="30" x14ac:dyDescent="0.25">
      <c r="A904" s="12" t="s">
        <v>3965</v>
      </c>
      <c r="B904" s="12" t="s">
        <v>3966</v>
      </c>
      <c r="C904" s="12">
        <v>5</v>
      </c>
      <c r="D904" s="12">
        <v>4</v>
      </c>
      <c r="E904" s="12" t="s">
        <v>3944</v>
      </c>
      <c r="F904" s="20" t="str">
        <f>IF(OR((G904="Lead"),(H904="Lead")),"Lead",IF(OR((G904="GRR"),(H904="GRR")),"GRR",IF(AND(OR((G904="Non-Lead"),(G904="Copper"),(G904="Galvanized"),(G904="Plastic"),(G904="Ductile Iron"),(G904="Cast Iron")),(OR((H904="Non-Lead"),(H904="Copper"),(H904="Galvanized"),(H904="Plastic"),(H904="Ductile Iron"),(H904="Cast Iron")))),"Non-lead",IF(OR(AND(OR(G904="Non-lead",G904="Copper",G904="Galvanized",G904="Plastic",G904="Ductile Iron",G904="Cast Iron",G904="Unknown"),(H904="Unknown")),(AND(OR(H904="Non-lead",H904="Copper",H904="Galvanized",H904="Plastic",H904="Ductile Iron",H904="Cast Iron"),(G904="Unknown")))),"Unknown",""))))</f>
        <v>Non-lead</v>
      </c>
      <c r="G904" s="12" t="s">
        <v>5089</v>
      </c>
      <c r="H904" s="12" t="s">
        <v>5109</v>
      </c>
      <c r="I904" s="12" t="s">
        <v>76</v>
      </c>
      <c r="K904" s="12" t="s">
        <v>5091</v>
      </c>
      <c r="L904" s="12" t="s">
        <v>5110</v>
      </c>
      <c r="M904" s="12" t="s">
        <v>5096</v>
      </c>
      <c r="P904" s="12" t="s">
        <v>5133</v>
      </c>
      <c r="Q904" s="12">
        <v>2000</v>
      </c>
      <c r="R904" s="12">
        <v>3</v>
      </c>
    </row>
    <row r="905" spans="1:18" s="12" customFormat="1" ht="45" x14ac:dyDescent="0.25">
      <c r="A905" s="12" t="s">
        <v>3967</v>
      </c>
      <c r="B905" s="12" t="s">
        <v>3968</v>
      </c>
      <c r="C905" s="12" t="s">
        <v>3969</v>
      </c>
      <c r="D905" s="12">
        <v>1</v>
      </c>
      <c r="E905" s="12" t="s">
        <v>3944</v>
      </c>
      <c r="F905" s="20" t="str">
        <f>IF(OR((G905="Lead"),(H905="Lead")),"Lead",IF(OR((G905="GRR"),(H905="GRR")),"GRR",IF(AND(OR((G905="Non-Lead"),(G905="Copper"),(G905="Galvanized"),(G905="Plastic"),(G905="Ductile Iron"),(G905="Cast Iron")),(OR((H905="Non-Lead"),(H905="Copper"),(H905="Galvanized"),(H905="Plastic"),(H905="Ductile Iron"),(H905="Cast Iron")))),"Non-lead",IF(OR(AND(OR(G905="Non-lead",G905="Copper",G905="Galvanized",G905="Plastic",G905="Ductile Iron",G905="Cast Iron",G905="Unknown"),(H905="Unknown")),(AND(OR(H905="Non-lead",H905="Copper",H905="Galvanized",H905="Plastic",H905="Ductile Iron",H905="Cast Iron"),(G905="Unknown")))),"Unknown",""))))</f>
        <v>Non-lead</v>
      </c>
      <c r="G905" s="12" t="s">
        <v>5089</v>
      </c>
      <c r="H905" s="12" t="s">
        <v>5089</v>
      </c>
      <c r="I905" s="12" t="s">
        <v>76</v>
      </c>
      <c r="K905" s="12" t="s">
        <v>5091</v>
      </c>
      <c r="L905" s="12" t="s">
        <v>5110</v>
      </c>
      <c r="M905" s="12" t="s">
        <v>5092</v>
      </c>
      <c r="Q905" s="12">
        <v>2003</v>
      </c>
      <c r="R905" s="12">
        <v>2</v>
      </c>
    </row>
    <row r="906" spans="1:18" s="12" customFormat="1" ht="30" x14ac:dyDescent="0.25">
      <c r="A906" s="12" t="s">
        <v>3970</v>
      </c>
      <c r="B906" s="12" t="s">
        <v>3971</v>
      </c>
      <c r="C906" s="12">
        <v>14</v>
      </c>
      <c r="D906" s="12">
        <v>4</v>
      </c>
      <c r="E906" s="12" t="s">
        <v>3944</v>
      </c>
      <c r="F906" s="20" t="str">
        <f>IF(OR((G906="Lead"),(H906="Lead")),"Lead",IF(OR((G906="GRR"),(H906="GRR")),"GRR",IF(AND(OR((G906="Non-Lead"),(G906="Copper"),(G906="Galvanized"),(G906="Plastic"),(G906="Ductile Iron"),(G906="Cast Iron")),(OR((H906="Non-Lead"),(H906="Copper"),(H906="Galvanized"),(H906="Plastic"),(H906="Ductile Iron"),(H906="Cast Iron")))),"Non-lead",IF(OR(AND(OR(G906="Non-lead",G906="Copper",G906="Galvanized",G906="Plastic",G906="Ductile Iron",G906="Cast Iron",G906="Unknown"),(H906="Unknown")),(AND(OR(H906="Non-lead",H906="Copper",H906="Galvanized",H906="Plastic",H906="Ductile Iron",H906="Cast Iron"),(G906="Unknown")))),"Unknown",""))))</f>
        <v>Non-lead</v>
      </c>
      <c r="G906" s="12" t="s">
        <v>5089</v>
      </c>
      <c r="H906" s="12" t="s">
        <v>5109</v>
      </c>
      <c r="I906" s="12" t="s">
        <v>76</v>
      </c>
      <c r="K906" s="12" t="s">
        <v>5091</v>
      </c>
      <c r="L906" s="12" t="s">
        <v>5110</v>
      </c>
      <c r="M906" s="12" t="s">
        <v>5096</v>
      </c>
      <c r="P906" s="12" t="s">
        <v>5133</v>
      </c>
      <c r="Q906" s="12">
        <v>2003</v>
      </c>
      <c r="R906" s="12">
        <v>3</v>
      </c>
    </row>
    <row r="907" spans="1:18" s="12" customFormat="1" ht="30" x14ac:dyDescent="0.25">
      <c r="A907" s="12" t="s">
        <v>3972</v>
      </c>
      <c r="B907" s="12" t="s">
        <v>3973</v>
      </c>
      <c r="C907" s="12" t="s">
        <v>317</v>
      </c>
      <c r="D907" s="12">
        <v>6</v>
      </c>
      <c r="E907" s="12" t="s">
        <v>3944</v>
      </c>
      <c r="F907" s="20" t="str">
        <f>IF(OR((G907="Lead"),(H907="Lead")),"Lead",IF(OR((G907="GRR"),(H907="GRR")),"GRR",IF(AND(OR((G907="Non-Lead"),(G907="Copper"),(G907="Galvanized"),(G907="Plastic"),(G907="Ductile Iron"),(G907="Cast Iron")),(OR((H907="Non-Lead"),(H907="Copper"),(H907="Galvanized"),(H907="Plastic"),(H907="Ductile Iron"),(H907="Cast Iron")))),"Non-lead",IF(OR(AND(OR(G907="Non-lead",G907="Copper",G907="Galvanized",G907="Plastic",G907="Ductile Iron",G907="Cast Iron",G907="Unknown"),(H907="Unknown")),(AND(OR(H907="Non-lead",H907="Copper",H907="Galvanized",H907="Plastic",H907="Ductile Iron",H907="Cast Iron"),(G907="Unknown")))),"Unknown",""))))</f>
        <v>Non-lead</v>
      </c>
      <c r="G907" s="12" t="s">
        <v>5109</v>
      </c>
      <c r="H907" s="12" t="s">
        <v>5109</v>
      </c>
      <c r="I907" s="12" t="s">
        <v>76</v>
      </c>
      <c r="K907" s="12" t="s">
        <v>5091</v>
      </c>
      <c r="L907" s="12" t="s">
        <v>5110</v>
      </c>
      <c r="M907" s="12" t="s">
        <v>5096</v>
      </c>
      <c r="P907" s="12" t="s">
        <v>5133</v>
      </c>
      <c r="Q907" s="12">
        <v>2005</v>
      </c>
      <c r="R907" s="12">
        <v>3</v>
      </c>
    </row>
    <row r="908" spans="1:18" s="12" customFormat="1" ht="30" x14ac:dyDescent="0.25">
      <c r="A908" s="12" t="s">
        <v>3974</v>
      </c>
      <c r="B908" s="12" t="s">
        <v>3975</v>
      </c>
      <c r="C908" s="12">
        <v>16</v>
      </c>
      <c r="D908" s="12">
        <v>2</v>
      </c>
      <c r="E908" s="12" t="s">
        <v>3944</v>
      </c>
      <c r="F908" s="20" t="str">
        <f>IF(OR((G908="Lead"),(H908="Lead")),"Lead",IF(OR((G908="GRR"),(H908="GRR")),"GRR",IF(AND(OR((G908="Non-Lead"),(G908="Copper"),(G908="Galvanized"),(G908="Plastic"),(G908="Ductile Iron"),(G908="Cast Iron")),(OR((H908="Non-Lead"),(H908="Copper"),(H908="Galvanized"),(H908="Plastic"),(H908="Ductile Iron"),(H908="Cast Iron")))),"Non-lead",IF(OR(AND(OR(G908="Non-lead",G908="Copper",G908="Galvanized",G908="Plastic",G908="Ductile Iron",G908="Cast Iron",G908="Unknown"),(H908="Unknown")),(AND(OR(H908="Non-lead",H908="Copper",H908="Galvanized",H908="Plastic",H908="Ductile Iron",H908="Cast Iron"),(G908="Unknown")))),"Unknown",""))))</f>
        <v>Non-lead</v>
      </c>
      <c r="G908" s="12" t="s">
        <v>5089</v>
      </c>
      <c r="H908" s="12" t="s">
        <v>5089</v>
      </c>
      <c r="I908" s="12" t="s">
        <v>76</v>
      </c>
      <c r="K908" s="12" t="s">
        <v>5091</v>
      </c>
      <c r="L908" s="12" t="s">
        <v>5110</v>
      </c>
      <c r="M908" s="12" t="s">
        <v>5101</v>
      </c>
      <c r="P908" s="12" t="s">
        <v>5163</v>
      </c>
      <c r="Q908" s="12">
        <v>2006</v>
      </c>
      <c r="R908" s="12">
        <v>2</v>
      </c>
    </row>
    <row r="909" spans="1:18" s="12" customFormat="1" ht="30" x14ac:dyDescent="0.25">
      <c r="A909" s="12" t="s">
        <v>3976</v>
      </c>
      <c r="B909" s="12" t="s">
        <v>3975</v>
      </c>
      <c r="C909" s="12">
        <v>16</v>
      </c>
      <c r="D909" s="12">
        <v>2</v>
      </c>
      <c r="E909" s="12" t="s">
        <v>3944</v>
      </c>
      <c r="F909" s="20" t="str">
        <f>IF(OR((G909="Lead"),(H909="Lead")),"Lead",IF(OR((G909="GRR"),(H909="GRR")),"GRR",IF(AND(OR((G909="Non-Lead"),(G909="Copper"),(G909="Galvanized"),(G909="Plastic"),(G909="Ductile Iron"),(G909="Cast Iron")),(OR((H909="Non-Lead"),(H909="Copper"),(H909="Galvanized"),(H909="Plastic"),(H909="Ductile Iron"),(H909="Cast Iron")))),"Non-lead",IF(OR(AND(OR(G909="Non-lead",G909="Copper",G909="Galvanized",G909="Plastic",G909="Ductile Iron",G909="Cast Iron",G909="Unknown"),(H909="Unknown")),(AND(OR(H909="Non-lead",H909="Copper",H909="Galvanized",H909="Plastic",H909="Ductile Iron",H909="Cast Iron"),(G909="Unknown")))),"Unknown",""))))</f>
        <v>Non-lead</v>
      </c>
      <c r="G909" s="12" t="s">
        <v>5095</v>
      </c>
      <c r="H909" s="12" t="s">
        <v>5095</v>
      </c>
      <c r="I909" s="12" t="s">
        <v>76</v>
      </c>
      <c r="K909" s="12" t="s">
        <v>5091</v>
      </c>
      <c r="L909" s="12" t="s">
        <v>5110</v>
      </c>
      <c r="M909" s="12" t="s">
        <v>5101</v>
      </c>
      <c r="P909" s="12" t="s">
        <v>5163</v>
      </c>
      <c r="Q909" s="12">
        <v>2006</v>
      </c>
      <c r="R909" s="12">
        <v>2</v>
      </c>
    </row>
    <row r="910" spans="1:18" s="12" customFormat="1" ht="30" x14ac:dyDescent="0.25">
      <c r="A910" s="12" t="s">
        <v>3977</v>
      </c>
      <c r="B910" s="12" t="s">
        <v>3978</v>
      </c>
      <c r="C910" s="12" t="s">
        <v>3979</v>
      </c>
      <c r="D910" s="12">
        <v>4</v>
      </c>
      <c r="E910" s="12" t="s">
        <v>3944</v>
      </c>
      <c r="F910" s="20" t="str">
        <f>IF(OR((G910="Lead"),(H910="Lead")),"Lead",IF(OR((G910="GRR"),(H910="GRR")),"GRR",IF(AND(OR((G910="Non-Lead"),(G910="Copper"),(G910="Galvanized"),(G910="Plastic"),(G910="Ductile Iron"),(G910="Cast Iron")),(OR((H910="Non-Lead"),(H910="Copper"),(H910="Galvanized"),(H910="Plastic"),(H910="Ductile Iron"),(H910="Cast Iron")))),"Non-lead",IF(OR(AND(OR(G910="Non-lead",G910="Copper",G910="Galvanized",G910="Plastic",G910="Ductile Iron",G910="Cast Iron",G910="Unknown"),(H910="Unknown")),(AND(OR(H910="Non-lead",H910="Copper",H910="Galvanized",H910="Plastic",H910="Ductile Iron",H910="Cast Iron"),(G910="Unknown")))),"Unknown",""))))</f>
        <v>Non-lead</v>
      </c>
      <c r="G910" s="12" t="s">
        <v>5089</v>
      </c>
      <c r="H910" s="12" t="s">
        <v>5109</v>
      </c>
      <c r="I910" s="12" t="s">
        <v>76</v>
      </c>
      <c r="K910" s="12" t="s">
        <v>5091</v>
      </c>
      <c r="L910" s="12" t="s">
        <v>5110</v>
      </c>
      <c r="M910" s="12" t="s">
        <v>5092</v>
      </c>
      <c r="P910" s="12" t="s">
        <v>5133</v>
      </c>
      <c r="Q910" s="12">
        <v>2006</v>
      </c>
      <c r="R910" s="12">
        <v>99</v>
      </c>
    </row>
    <row r="911" spans="1:18" s="12" customFormat="1" ht="30" x14ac:dyDescent="0.25">
      <c r="A911" s="12" t="s">
        <v>3980</v>
      </c>
      <c r="B911" s="12" t="s">
        <v>3981</v>
      </c>
      <c r="C911" s="12">
        <v>3</v>
      </c>
      <c r="D911" s="12">
        <v>3</v>
      </c>
      <c r="E911" s="12" t="s">
        <v>3944</v>
      </c>
      <c r="F911" s="20" t="str">
        <f>IF(OR((G911="Lead"),(H911="Lead")),"Lead",IF(OR((G911="GRR"),(H911="GRR")),"GRR",IF(AND(OR((G911="Non-Lead"),(G911="Copper"),(G911="Galvanized"),(G911="Plastic"),(G911="Ductile Iron"),(G911="Cast Iron")),(OR((H911="Non-Lead"),(H911="Copper"),(H911="Galvanized"),(H911="Plastic"),(H911="Ductile Iron"),(H911="Cast Iron")))),"Non-lead",IF(OR(AND(OR(G911="Non-lead",G911="Copper",G911="Galvanized",G911="Plastic",G911="Ductile Iron",G911="Cast Iron",G911="Unknown"),(H911="Unknown")),(AND(OR(H911="Non-lead",H911="Copper",H911="Galvanized",H911="Plastic",H911="Ductile Iron",H911="Cast Iron"),(G911="Unknown")))),"Unknown",""))))</f>
        <v>Non-lead</v>
      </c>
      <c r="G911" s="12" t="s">
        <v>5089</v>
      </c>
      <c r="H911" s="12" t="s">
        <v>5109</v>
      </c>
      <c r="I911" s="12" t="s">
        <v>76</v>
      </c>
      <c r="K911" s="12" t="s">
        <v>5091</v>
      </c>
      <c r="L911" s="12" t="s">
        <v>5110</v>
      </c>
      <c r="M911" s="12" t="s">
        <v>5096</v>
      </c>
      <c r="P911" s="12" t="s">
        <v>5133</v>
      </c>
      <c r="Q911" s="12">
        <v>2007</v>
      </c>
      <c r="R911" s="12">
        <v>3</v>
      </c>
    </row>
    <row r="912" spans="1:18" s="12" customFormat="1" ht="30" x14ac:dyDescent="0.25">
      <c r="A912" s="12" t="s">
        <v>3982</v>
      </c>
      <c r="B912" s="12" t="s">
        <v>3983</v>
      </c>
      <c r="C912" s="12" t="s">
        <v>503</v>
      </c>
      <c r="D912" s="12">
        <v>4</v>
      </c>
      <c r="E912" s="12" t="s">
        <v>3944</v>
      </c>
      <c r="F912" s="20" t="str">
        <f>IF(OR((G912="Lead"),(H912="Lead")),"Lead",IF(OR((G912="GRR"),(H912="GRR")),"GRR",IF(AND(OR((G912="Non-Lead"),(G912="Copper"),(G912="Galvanized"),(G912="Plastic"),(G912="Ductile Iron"),(G912="Cast Iron")),(OR((H912="Non-Lead"),(H912="Copper"),(H912="Galvanized"),(H912="Plastic"),(H912="Ductile Iron"),(H912="Cast Iron")))),"Non-lead",IF(OR(AND(OR(G912="Non-lead",G912="Copper",G912="Galvanized",G912="Plastic",G912="Ductile Iron",G912="Cast Iron",G912="Unknown"),(H912="Unknown")),(AND(OR(H912="Non-lead",H912="Copper",H912="Galvanized",H912="Plastic",H912="Ductile Iron",H912="Cast Iron"),(G912="Unknown")))),"Unknown",""))))</f>
        <v>Non-lead</v>
      </c>
      <c r="G912" s="12" t="s">
        <v>5089</v>
      </c>
      <c r="H912" s="12" t="s">
        <v>5095</v>
      </c>
      <c r="I912" s="12" t="s">
        <v>76</v>
      </c>
      <c r="K912" s="12" t="s">
        <v>5091</v>
      </c>
      <c r="L912" s="12" t="s">
        <v>5110</v>
      </c>
      <c r="M912" s="12" t="s">
        <v>5096</v>
      </c>
      <c r="P912" s="12" t="s">
        <v>5133</v>
      </c>
      <c r="Q912" s="12">
        <v>2010</v>
      </c>
      <c r="R912" s="12">
        <v>3</v>
      </c>
    </row>
    <row r="913" spans="1:18" s="12" customFormat="1" ht="30" x14ac:dyDescent="0.25">
      <c r="A913" s="12" t="s">
        <v>3984</v>
      </c>
      <c r="B913" s="12" t="s">
        <v>3985</v>
      </c>
      <c r="C913" s="12">
        <v>4</v>
      </c>
      <c r="D913" s="12">
        <v>2</v>
      </c>
      <c r="E913" s="12" t="s">
        <v>3944</v>
      </c>
      <c r="F913" s="20" t="str">
        <f>IF(OR((G913="Lead"),(H913="Lead")),"Lead",IF(OR((G913="GRR"),(H913="GRR")),"GRR",IF(AND(OR((G913="Non-Lead"),(G913="Copper"),(G913="Galvanized"),(G913="Plastic"),(G913="Ductile Iron"),(G913="Cast Iron")),(OR((H913="Non-Lead"),(H913="Copper"),(H913="Galvanized"),(H913="Plastic"),(H913="Ductile Iron"),(H913="Cast Iron")))),"Non-lead",IF(OR(AND(OR(G913="Non-lead",G913="Copper",G913="Galvanized",G913="Plastic",G913="Ductile Iron",G913="Cast Iron",G913="Unknown"),(H913="Unknown")),(AND(OR(H913="Non-lead",H913="Copper",H913="Galvanized",H913="Plastic",H913="Ductile Iron",H913="Cast Iron"),(G913="Unknown")))),"Unknown",""))))</f>
        <v>Non-lead</v>
      </c>
      <c r="G913" s="12" t="s">
        <v>5089</v>
      </c>
      <c r="H913" s="12" t="s">
        <v>5109</v>
      </c>
      <c r="I913" s="12" t="s">
        <v>76</v>
      </c>
      <c r="K913" s="12" t="s">
        <v>5091</v>
      </c>
      <c r="L913" s="12" t="s">
        <v>5110</v>
      </c>
      <c r="M913" s="12" t="s">
        <v>5096</v>
      </c>
      <c r="P913" s="12" t="s">
        <v>5133</v>
      </c>
      <c r="Q913" s="12">
        <v>2020</v>
      </c>
      <c r="R913" s="12">
        <v>3</v>
      </c>
    </row>
    <row r="914" spans="1:18" s="12" customFormat="1" ht="30" x14ac:dyDescent="0.25">
      <c r="A914" s="12" t="s">
        <v>3986</v>
      </c>
      <c r="B914" s="12" t="s">
        <v>3987</v>
      </c>
      <c r="C914" s="12">
        <v>9</v>
      </c>
      <c r="D914" s="12">
        <v>4</v>
      </c>
      <c r="E914" s="12" t="s">
        <v>3944</v>
      </c>
      <c r="F914" s="20" t="str">
        <f>IF(OR((G914="Lead"),(H914="Lead")),"Lead",IF(OR((G914="GRR"),(H914="GRR")),"GRR",IF(AND(OR((G914="Non-Lead"),(G914="Copper"),(G914="Galvanized"),(G914="Plastic"),(G914="Ductile Iron"),(G914="Cast Iron")),(OR((H914="Non-Lead"),(H914="Copper"),(H914="Galvanized"),(H914="Plastic"),(H914="Ductile Iron"),(H914="Cast Iron")))),"Non-lead",IF(OR(AND(OR(G914="Non-lead",G914="Copper",G914="Galvanized",G914="Plastic",G914="Ductile Iron",G914="Cast Iron",G914="Unknown"),(H914="Unknown")),(AND(OR(H914="Non-lead",H914="Copper",H914="Galvanized",H914="Plastic",H914="Ductile Iron",H914="Cast Iron"),(G914="Unknown")))),"Unknown",""))))</f>
        <v>Non-lead</v>
      </c>
      <c r="G914" s="12" t="s">
        <v>5089</v>
      </c>
      <c r="H914" s="12" t="s">
        <v>5095</v>
      </c>
      <c r="I914" s="12" t="s">
        <v>76</v>
      </c>
      <c r="K914" s="12" t="s">
        <v>5091</v>
      </c>
      <c r="L914" s="12" t="s">
        <v>5110</v>
      </c>
      <c r="M914" s="12" t="s">
        <v>5096</v>
      </c>
      <c r="P914" s="12" t="s">
        <v>5133</v>
      </c>
      <c r="Q914" s="12">
        <v>2020</v>
      </c>
      <c r="R914" s="12">
        <v>3</v>
      </c>
    </row>
    <row r="915" spans="1:18" s="12" customFormat="1" ht="30" x14ac:dyDescent="0.25">
      <c r="A915" s="12" t="s">
        <v>3988</v>
      </c>
      <c r="B915" s="12" t="s">
        <v>3989</v>
      </c>
      <c r="C915" s="12" t="s">
        <v>295</v>
      </c>
      <c r="D915" s="12">
        <v>4</v>
      </c>
      <c r="E915" s="12" t="s">
        <v>3944</v>
      </c>
      <c r="F915" s="20" t="str">
        <f>IF(OR((G915="Lead"),(H915="Lead")),"Lead",IF(OR((G915="GRR"),(H915="GRR")),"GRR",IF(AND(OR((G915="Non-Lead"),(G915="Copper"),(G915="Galvanized"),(G915="Plastic"),(G915="Ductile Iron"),(G915="Cast Iron")),(OR((H915="Non-Lead"),(H915="Copper"),(H915="Galvanized"),(H915="Plastic"),(H915="Ductile Iron"),(H915="Cast Iron")))),"Non-lead",IF(OR(AND(OR(G915="Non-lead",G915="Copper",G915="Galvanized",G915="Plastic",G915="Ductile Iron",G915="Cast Iron",G915="Unknown"),(H915="Unknown")),(AND(OR(H915="Non-lead",H915="Copper",H915="Galvanized",H915="Plastic",H915="Ductile Iron",H915="Cast Iron"),(G915="Unknown")))),"Unknown",""))))</f>
        <v>Non-lead</v>
      </c>
      <c r="G915" s="12" t="s">
        <v>5089</v>
      </c>
      <c r="H915" s="12" t="s">
        <v>5095</v>
      </c>
      <c r="I915" s="12" t="s">
        <v>76</v>
      </c>
      <c r="K915" s="12" t="s">
        <v>5091</v>
      </c>
      <c r="L915" s="12" t="s">
        <v>5110</v>
      </c>
      <c r="M915" s="12" t="s">
        <v>5096</v>
      </c>
      <c r="P915" s="12" t="s">
        <v>5133</v>
      </c>
      <c r="Q915" s="12">
        <v>2020</v>
      </c>
      <c r="R915" s="12">
        <v>3</v>
      </c>
    </row>
    <row r="916" spans="1:18" s="12" customFormat="1" ht="30" x14ac:dyDescent="0.25">
      <c r="A916" s="12" t="s">
        <v>4154</v>
      </c>
      <c r="B916" s="12" t="s">
        <v>4155</v>
      </c>
      <c r="C916" s="12" t="s">
        <v>195</v>
      </c>
      <c r="D916" s="12">
        <v>9</v>
      </c>
      <c r="E916" s="12" t="s">
        <v>3944</v>
      </c>
      <c r="F916" s="20" t="str">
        <f>IF(OR((G916="Lead"),(H916="Lead")),"Lead",IF(OR((G916="GRR"),(H916="GRR")),"GRR",IF(AND(OR((G916="Non-Lead"),(G916="Copper"),(G916="Galvanized"),(G916="Plastic"),(G916="Ductile Iron"),(G916="Cast Iron")),(OR((H916="Non-Lead"),(H916="Copper"),(H916="Galvanized"),(H916="Plastic"),(H916="Ductile Iron"),(H916="Cast Iron")))),"Non-lead",IF(OR(AND(OR(G916="Non-lead",G916="Copper",G916="Galvanized",G916="Plastic",G916="Ductile Iron",G916="Cast Iron",G916="Unknown"),(H916="Unknown")),(AND(OR(H916="Non-lead",H916="Copper",H916="Galvanized",H916="Plastic",H916="Ductile Iron",H916="Cast Iron"),(G916="Unknown")))),"Unknown",""))))</f>
        <v>Non-lead</v>
      </c>
      <c r="G916" s="12" t="s">
        <v>5089</v>
      </c>
      <c r="H916" s="12" t="s">
        <v>5095</v>
      </c>
      <c r="I916" s="12" t="s">
        <v>76</v>
      </c>
      <c r="K916" s="12" t="s">
        <v>5090</v>
      </c>
      <c r="M916" s="12" t="s">
        <v>5096</v>
      </c>
      <c r="Q916" s="12">
        <v>1900</v>
      </c>
      <c r="R916" s="12">
        <v>5</v>
      </c>
    </row>
    <row r="917" spans="1:18" s="12" customFormat="1" ht="30" x14ac:dyDescent="0.25">
      <c r="A917" s="12" t="s">
        <v>4156</v>
      </c>
      <c r="B917" s="12" t="s">
        <v>4157</v>
      </c>
      <c r="C917" s="12">
        <v>1</v>
      </c>
      <c r="D917" s="12">
        <v>1</v>
      </c>
      <c r="E917" s="12" t="s">
        <v>4158</v>
      </c>
      <c r="F917" s="20" t="str">
        <f>IF(OR((G917="Lead"),(H917="Lead")),"Lead",IF(OR((G917="GRR"),(H917="GRR")),"GRR",IF(AND(OR((G917="Non-Lead"),(G917="Copper"),(G917="Galvanized"),(G917="Plastic"),(G917="Ductile Iron"),(G917="Cast Iron")),(OR((H917="Non-Lead"),(H917="Copper"),(H917="Galvanized"),(H917="Plastic"),(H917="Ductile Iron"),(H917="Cast Iron")))),"Non-lead",IF(OR(AND(OR(G917="Non-lead",G917="Copper",G917="Galvanized",G917="Plastic",G917="Ductile Iron",G917="Cast Iron",G917="Unknown"),(H917="Unknown")),(AND(OR(H917="Non-lead",H917="Copper",H917="Galvanized",H917="Plastic",H917="Ductile Iron",H917="Cast Iron"),(G917="Unknown")))),"Unknown",""))))</f>
        <v>Non-lead</v>
      </c>
      <c r="G917" s="12" t="s">
        <v>5089</v>
      </c>
      <c r="H917" s="12" t="s">
        <v>5109</v>
      </c>
      <c r="I917" s="12" t="s">
        <v>76</v>
      </c>
      <c r="K917" s="12" t="s">
        <v>5091</v>
      </c>
      <c r="L917" s="12" t="s">
        <v>5102</v>
      </c>
      <c r="M917" s="12" t="s">
        <v>5096</v>
      </c>
      <c r="P917" s="12" t="s">
        <v>5173</v>
      </c>
      <c r="Q917" s="12">
        <v>2019</v>
      </c>
      <c r="R917" s="12">
        <v>7</v>
      </c>
    </row>
    <row r="918" spans="1:18" s="12" customFormat="1" ht="30" x14ac:dyDescent="0.25">
      <c r="A918" s="12" t="s">
        <v>4159</v>
      </c>
      <c r="B918" s="12" t="s">
        <v>4160</v>
      </c>
      <c r="C918" s="12">
        <v>2</v>
      </c>
      <c r="D918" s="12">
        <v>2</v>
      </c>
      <c r="E918" s="12" t="s">
        <v>4161</v>
      </c>
      <c r="F918" s="20" t="str">
        <f>IF(OR((G918="Lead"),(H918="Lead")),"Lead",IF(OR((G918="GRR"),(H918="GRR")),"GRR",IF(AND(OR((G918="Non-Lead"),(G918="Copper"),(G918="Galvanized"),(G918="Plastic"),(G918="Ductile Iron"),(G918="Cast Iron")),(OR((H918="Non-Lead"),(H918="Copper"),(H918="Galvanized"),(H918="Plastic"),(H918="Ductile Iron"),(H918="Cast Iron")))),"Non-lead",IF(OR(AND(OR(G918="Non-lead",G918="Copper",G918="Galvanized",G918="Plastic",G918="Ductile Iron",G918="Cast Iron",G918="Unknown"),(H918="Unknown")),(AND(OR(H918="Non-lead",H918="Copper",H918="Galvanized",H918="Plastic",H918="Ductile Iron",H918="Cast Iron"),(G918="Unknown")))),"Unknown",""))))</f>
        <v>Non-lead</v>
      </c>
      <c r="G918" s="12" t="s">
        <v>5089</v>
      </c>
      <c r="H918" s="12" t="s">
        <v>5109</v>
      </c>
      <c r="I918" s="12" t="s">
        <v>76</v>
      </c>
      <c r="K918" s="12" t="s">
        <v>5091</v>
      </c>
      <c r="L918" s="12" t="s">
        <v>5102</v>
      </c>
      <c r="M918" s="12" t="s">
        <v>5096</v>
      </c>
      <c r="Q918" s="12">
        <v>1965</v>
      </c>
      <c r="R918" s="12">
        <v>7</v>
      </c>
    </row>
    <row r="919" spans="1:18" s="12" customFormat="1" ht="30" x14ac:dyDescent="0.25">
      <c r="A919" s="12" t="s">
        <v>4162</v>
      </c>
      <c r="B919" s="12" t="s">
        <v>4163</v>
      </c>
      <c r="C919" s="12">
        <v>1</v>
      </c>
      <c r="D919" s="12">
        <v>2</v>
      </c>
      <c r="E919" s="12" t="s">
        <v>4161</v>
      </c>
      <c r="F919" s="20" t="str">
        <f>IF(OR((G919="Lead"),(H919="Lead")),"Lead",IF(OR((G919="GRR"),(H919="GRR")),"GRR",IF(AND(OR((G919="Non-Lead"),(G919="Copper"),(G919="Galvanized"),(G919="Plastic"),(G919="Ductile Iron"),(G919="Cast Iron")),(OR((H919="Non-Lead"),(H919="Copper"),(H919="Galvanized"),(H919="Plastic"),(H919="Ductile Iron"),(H919="Cast Iron")))),"Non-lead",IF(OR(AND(OR(G919="Non-lead",G919="Copper",G919="Galvanized",G919="Plastic",G919="Ductile Iron",G919="Cast Iron",G919="Unknown"),(H919="Unknown")),(AND(OR(H919="Non-lead",H919="Copper",H919="Galvanized",H919="Plastic",H919="Ductile Iron",H919="Cast Iron"),(G919="Unknown")))),"Unknown",""))))</f>
        <v>Non-lead</v>
      </c>
      <c r="G919" s="12" t="s">
        <v>5089</v>
      </c>
      <c r="H919" s="12" t="s">
        <v>5109</v>
      </c>
      <c r="I919" s="12" t="s">
        <v>76</v>
      </c>
      <c r="K919" s="12" t="s">
        <v>5091</v>
      </c>
      <c r="L919" s="12" t="s">
        <v>5102</v>
      </c>
      <c r="M919" s="12" t="s">
        <v>5096</v>
      </c>
      <c r="P919" s="12" t="s">
        <v>5311</v>
      </c>
      <c r="Q919" s="12">
        <v>1965</v>
      </c>
      <c r="R919" s="12">
        <v>7</v>
      </c>
    </row>
    <row r="920" spans="1:18" s="12" customFormat="1" ht="60" x14ac:dyDescent="0.25">
      <c r="A920" s="12" t="s">
        <v>4164</v>
      </c>
      <c r="B920" s="12" t="s">
        <v>4165</v>
      </c>
      <c r="C920" s="12">
        <v>10</v>
      </c>
      <c r="D920" s="12">
        <v>3</v>
      </c>
      <c r="E920" s="12" t="s">
        <v>4161</v>
      </c>
      <c r="F920" s="20" t="str">
        <f>IF(OR((G920="Lead"),(H920="Lead")),"Lead",IF(OR((G920="GRR"),(H920="GRR")),"GRR",IF(AND(OR((G920="Non-Lead"),(G920="Copper"),(G920="Galvanized"),(G920="Plastic"),(G920="Ductile Iron"),(G920="Cast Iron")),(OR((H920="Non-Lead"),(H920="Copper"),(H920="Galvanized"),(H920="Plastic"),(H920="Ductile Iron"),(H920="Cast Iron")))),"Non-lead",IF(OR(AND(OR(G920="Non-lead",G920="Copper",G920="Galvanized",G920="Plastic",G920="Ductile Iron",G920="Cast Iron",G920="Unknown"),(H920="Unknown")),(AND(OR(H920="Non-lead",H920="Copper",H920="Galvanized",H920="Plastic",H920="Ductile Iron",H920="Cast Iron"),(G920="Unknown")))),"Unknown",""))))</f>
        <v>Non-lead</v>
      </c>
      <c r="G920" s="12" t="s">
        <v>5089</v>
      </c>
      <c r="H920" s="12" t="s">
        <v>5109</v>
      </c>
      <c r="I920" s="12" t="s">
        <v>76</v>
      </c>
      <c r="K920" s="12" t="s">
        <v>5091</v>
      </c>
      <c r="L920" s="12" t="s">
        <v>5102</v>
      </c>
      <c r="M920" s="12" t="s">
        <v>5096</v>
      </c>
      <c r="P920" s="12" t="s">
        <v>5326</v>
      </c>
      <c r="Q920" s="12">
        <v>1972</v>
      </c>
      <c r="R920" s="12">
        <v>7</v>
      </c>
    </row>
    <row r="921" spans="1:18" s="12" customFormat="1" ht="60" x14ac:dyDescent="0.25">
      <c r="A921" s="12" t="s">
        <v>4166</v>
      </c>
      <c r="B921" s="12" t="s">
        <v>4167</v>
      </c>
      <c r="C921" s="12">
        <v>11</v>
      </c>
      <c r="D921" s="12">
        <v>3</v>
      </c>
      <c r="E921" s="12" t="s">
        <v>4161</v>
      </c>
      <c r="F921" s="20" t="str">
        <f>IF(OR((G921="Lead"),(H921="Lead")),"Lead",IF(OR((G921="GRR"),(H921="GRR")),"GRR",IF(AND(OR((G921="Non-Lead"),(G921="Copper"),(G921="Galvanized"),(G921="Plastic"),(G921="Ductile Iron"),(G921="Cast Iron")),(OR((H921="Non-Lead"),(H921="Copper"),(H921="Galvanized"),(H921="Plastic"),(H921="Ductile Iron"),(H921="Cast Iron")))),"Non-lead",IF(OR(AND(OR(G921="Non-lead",G921="Copper",G921="Galvanized",G921="Plastic",G921="Ductile Iron",G921="Cast Iron",G921="Unknown"),(H921="Unknown")),(AND(OR(H921="Non-lead",H921="Copper",H921="Galvanized",H921="Plastic",H921="Ductile Iron",H921="Cast Iron"),(G921="Unknown")))),"Unknown",""))))</f>
        <v>Non-lead</v>
      </c>
      <c r="G921" s="12" t="s">
        <v>5089</v>
      </c>
      <c r="H921" s="12" t="s">
        <v>5109</v>
      </c>
      <c r="I921" s="12" t="s">
        <v>76</v>
      </c>
      <c r="K921" s="12" t="s">
        <v>5091</v>
      </c>
      <c r="L921" s="12" t="s">
        <v>5102</v>
      </c>
      <c r="M921" s="12" t="s">
        <v>5096</v>
      </c>
      <c r="P921" s="12" t="s">
        <v>5326</v>
      </c>
      <c r="Q921" s="12">
        <v>1972</v>
      </c>
      <c r="R921" s="12">
        <v>7</v>
      </c>
    </row>
    <row r="922" spans="1:18" s="12" customFormat="1" ht="30" x14ac:dyDescent="0.25">
      <c r="A922" s="12" t="s">
        <v>4168</v>
      </c>
      <c r="B922" s="12" t="s">
        <v>4169</v>
      </c>
      <c r="C922" s="12">
        <v>1</v>
      </c>
      <c r="D922" s="12">
        <v>1</v>
      </c>
      <c r="E922" s="12" t="s">
        <v>4161</v>
      </c>
      <c r="F922" s="20" t="str">
        <f>IF(OR((G922="Lead"),(H922="Lead")),"Lead",IF(OR((G922="GRR"),(H922="GRR")),"GRR",IF(AND(OR((G922="Non-Lead"),(G922="Copper"),(G922="Galvanized"),(G922="Plastic"),(G922="Ductile Iron"),(G922="Cast Iron")),(OR((H922="Non-Lead"),(H922="Copper"),(H922="Galvanized"),(H922="Plastic"),(H922="Ductile Iron"),(H922="Cast Iron")))),"Non-lead",IF(OR(AND(OR(G922="Non-lead",G922="Copper",G922="Galvanized",G922="Plastic",G922="Ductile Iron",G922="Cast Iron",G922="Unknown"),(H922="Unknown")),(AND(OR(H922="Non-lead",H922="Copper",H922="Galvanized",H922="Plastic",H922="Ductile Iron",H922="Cast Iron"),(G922="Unknown")))),"Unknown",""))))</f>
        <v>Non-lead</v>
      </c>
      <c r="G922" s="12" t="s">
        <v>5089</v>
      </c>
      <c r="H922" s="12" t="s">
        <v>5109</v>
      </c>
      <c r="I922" s="12" t="s">
        <v>76</v>
      </c>
      <c r="K922" s="12" t="s">
        <v>5091</v>
      </c>
      <c r="L922" s="12" t="s">
        <v>5102</v>
      </c>
      <c r="M922" s="12" t="s">
        <v>5096</v>
      </c>
      <c r="Q922" s="12">
        <v>1972</v>
      </c>
      <c r="R922" s="12">
        <v>7</v>
      </c>
    </row>
    <row r="923" spans="1:18" s="12" customFormat="1" ht="30" x14ac:dyDescent="0.25">
      <c r="A923" s="12" t="s">
        <v>4170</v>
      </c>
      <c r="B923" s="12" t="s">
        <v>4171</v>
      </c>
      <c r="C923" s="12" t="s">
        <v>101</v>
      </c>
      <c r="D923" s="12">
        <v>2</v>
      </c>
      <c r="E923" s="12" t="s">
        <v>4161</v>
      </c>
      <c r="F923" s="20" t="str">
        <f>IF(OR((G923="Lead"),(H923="Lead")),"Lead",IF(OR((G923="GRR"),(H923="GRR")),"GRR",IF(AND(OR((G923="Non-Lead"),(G923="Copper"),(G923="Galvanized"),(G923="Plastic"),(G923="Ductile Iron"),(G923="Cast Iron")),(OR((H923="Non-Lead"),(H923="Copper"),(H923="Galvanized"),(H923="Plastic"),(H923="Ductile Iron"),(H923="Cast Iron")))),"Non-lead",IF(OR(AND(OR(G923="Non-lead",G923="Copper",G923="Galvanized",G923="Plastic",G923="Ductile Iron",G923="Cast Iron",G923="Unknown"),(H923="Unknown")),(AND(OR(H923="Non-lead",H923="Copper",H923="Galvanized",H923="Plastic",H923="Ductile Iron",H923="Cast Iron"),(G923="Unknown")))),"Unknown",""))))</f>
        <v>Non-lead</v>
      </c>
      <c r="G923" s="12" t="s">
        <v>5089</v>
      </c>
      <c r="H923" s="12" t="s">
        <v>5109</v>
      </c>
      <c r="I923" s="12" t="s">
        <v>76</v>
      </c>
      <c r="K923" s="12" t="s">
        <v>5091</v>
      </c>
      <c r="L923" s="12" t="s">
        <v>5102</v>
      </c>
      <c r="M923" s="12" t="s">
        <v>5096</v>
      </c>
      <c r="Q923" s="12">
        <v>1973</v>
      </c>
      <c r="R923" s="12">
        <v>7</v>
      </c>
    </row>
    <row r="924" spans="1:18" s="12" customFormat="1" ht="30" x14ac:dyDescent="0.25">
      <c r="A924" s="12" t="s">
        <v>4172</v>
      </c>
      <c r="B924" s="12" t="s">
        <v>4173</v>
      </c>
      <c r="C924" s="12">
        <v>2</v>
      </c>
      <c r="D924" s="12">
        <v>1</v>
      </c>
      <c r="E924" s="12" t="s">
        <v>4161</v>
      </c>
      <c r="F924" s="20" t="str">
        <f>IF(OR((G924="Lead"),(H924="Lead")),"Lead",IF(OR((G924="GRR"),(H924="GRR")),"GRR",IF(AND(OR((G924="Non-Lead"),(G924="Copper"),(G924="Galvanized"),(G924="Plastic"),(G924="Ductile Iron"),(G924="Cast Iron")),(OR((H924="Non-Lead"),(H924="Copper"),(H924="Galvanized"),(H924="Plastic"),(H924="Ductile Iron"),(H924="Cast Iron")))),"Non-lead",IF(OR(AND(OR(G924="Non-lead",G924="Copper",G924="Galvanized",G924="Plastic",G924="Ductile Iron",G924="Cast Iron",G924="Unknown"),(H924="Unknown")),(AND(OR(H924="Non-lead",H924="Copper",H924="Galvanized",H924="Plastic",H924="Ductile Iron",H924="Cast Iron"),(G924="Unknown")))),"Unknown",""))))</f>
        <v>Non-lead</v>
      </c>
      <c r="G924" s="12" t="s">
        <v>5089</v>
      </c>
      <c r="H924" s="12" t="s">
        <v>5109</v>
      </c>
      <c r="I924" s="12" t="s">
        <v>76</v>
      </c>
      <c r="K924" s="12" t="s">
        <v>5091</v>
      </c>
      <c r="L924" s="12" t="s">
        <v>5102</v>
      </c>
      <c r="M924" s="12" t="s">
        <v>5096</v>
      </c>
      <c r="Q924" s="12">
        <v>1974</v>
      </c>
      <c r="R924" s="12">
        <v>7</v>
      </c>
    </row>
    <row r="925" spans="1:18" s="12" customFormat="1" ht="60" x14ac:dyDescent="0.25">
      <c r="A925" s="12" t="s">
        <v>4174</v>
      </c>
      <c r="B925" s="12" t="s">
        <v>4175</v>
      </c>
      <c r="C925" s="12">
        <v>8</v>
      </c>
      <c r="D925" s="12">
        <v>3</v>
      </c>
      <c r="E925" s="12" t="s">
        <v>4161</v>
      </c>
      <c r="F925" s="20" t="str">
        <f>IF(OR((G925="Lead"),(H925="Lead")),"Lead",IF(OR((G925="GRR"),(H925="GRR")),"GRR",IF(AND(OR((G925="Non-Lead"),(G925="Copper"),(G925="Galvanized"),(G925="Plastic"),(G925="Ductile Iron"),(G925="Cast Iron")),(OR((H925="Non-Lead"),(H925="Copper"),(H925="Galvanized"),(H925="Plastic"),(H925="Ductile Iron"),(H925="Cast Iron")))),"Non-lead",IF(OR(AND(OR(G925="Non-lead",G925="Copper",G925="Galvanized",G925="Plastic",G925="Ductile Iron",G925="Cast Iron",G925="Unknown"),(H925="Unknown")),(AND(OR(H925="Non-lead",H925="Copper",H925="Galvanized",H925="Plastic",H925="Ductile Iron",H925="Cast Iron"),(G925="Unknown")))),"Unknown",""))))</f>
        <v>Non-lead</v>
      </c>
      <c r="G925" s="12" t="s">
        <v>5089</v>
      </c>
      <c r="H925" s="12" t="s">
        <v>5109</v>
      </c>
      <c r="I925" s="12" t="s">
        <v>76</v>
      </c>
      <c r="K925" s="12" t="s">
        <v>5091</v>
      </c>
      <c r="L925" s="12" t="s">
        <v>5102</v>
      </c>
      <c r="M925" s="12" t="s">
        <v>5096</v>
      </c>
      <c r="P925" s="12" t="s">
        <v>5326</v>
      </c>
      <c r="Q925" s="12">
        <v>1975</v>
      </c>
      <c r="R925" s="12">
        <v>7</v>
      </c>
    </row>
    <row r="926" spans="1:18" s="12" customFormat="1" ht="30" x14ac:dyDescent="0.25">
      <c r="A926" s="12" t="s">
        <v>4176</v>
      </c>
      <c r="B926" s="12" t="s">
        <v>4177</v>
      </c>
      <c r="C926" s="12" t="s">
        <v>466</v>
      </c>
      <c r="D926" s="12">
        <v>1</v>
      </c>
      <c r="E926" s="12" t="s">
        <v>4161</v>
      </c>
      <c r="F926" s="20" t="str">
        <f>IF(OR((G926="Lead"),(H926="Lead")),"Lead",IF(OR((G926="GRR"),(H926="GRR")),"GRR",IF(AND(OR((G926="Non-Lead"),(G926="Copper"),(G926="Galvanized"),(G926="Plastic"),(G926="Ductile Iron"),(G926="Cast Iron")),(OR((H926="Non-Lead"),(H926="Copper"),(H926="Galvanized"),(H926="Plastic"),(H926="Ductile Iron"),(H926="Cast Iron")))),"Non-lead",IF(OR(AND(OR(G926="Non-lead",G926="Copper",G926="Galvanized",G926="Plastic",G926="Ductile Iron",G926="Cast Iron",G926="Unknown"),(H926="Unknown")),(AND(OR(H926="Non-lead",H926="Copper",H926="Galvanized",H926="Plastic",H926="Ductile Iron",H926="Cast Iron"),(G926="Unknown")))),"Unknown",""))))</f>
        <v>Non-lead</v>
      </c>
      <c r="G926" s="12" t="s">
        <v>5089</v>
      </c>
      <c r="H926" s="12" t="s">
        <v>5109</v>
      </c>
      <c r="I926" s="12" t="s">
        <v>76</v>
      </c>
      <c r="K926" s="12" t="s">
        <v>5091</v>
      </c>
      <c r="L926" s="12" t="s">
        <v>5102</v>
      </c>
      <c r="M926" s="12" t="s">
        <v>5096</v>
      </c>
      <c r="Q926" s="12">
        <v>1975</v>
      </c>
      <c r="R926" s="12">
        <v>7</v>
      </c>
    </row>
    <row r="927" spans="1:18" s="12" customFormat="1" ht="30" x14ac:dyDescent="0.25">
      <c r="A927" s="12" t="s">
        <v>4178</v>
      </c>
      <c r="B927" s="12" t="s">
        <v>4179</v>
      </c>
      <c r="C927" s="12">
        <v>6</v>
      </c>
      <c r="D927" s="12">
        <v>1</v>
      </c>
      <c r="E927" s="12" t="s">
        <v>4161</v>
      </c>
      <c r="F927" s="20" t="str">
        <f>IF(OR((G927="Lead"),(H927="Lead")),"Lead",IF(OR((G927="GRR"),(H927="GRR")),"GRR",IF(AND(OR((G927="Non-Lead"),(G927="Copper"),(G927="Galvanized"),(G927="Plastic"),(G927="Ductile Iron"),(G927="Cast Iron")),(OR((H927="Non-Lead"),(H927="Copper"),(H927="Galvanized"),(H927="Plastic"),(H927="Ductile Iron"),(H927="Cast Iron")))),"Non-lead",IF(OR(AND(OR(G927="Non-lead",G927="Copper",G927="Galvanized",G927="Plastic",G927="Ductile Iron",G927="Cast Iron",G927="Unknown"),(H927="Unknown")),(AND(OR(H927="Non-lead",H927="Copper",H927="Galvanized",H927="Plastic",H927="Ductile Iron",H927="Cast Iron"),(G927="Unknown")))),"Unknown",""))))</f>
        <v>Non-lead</v>
      </c>
      <c r="G927" s="12" t="s">
        <v>5089</v>
      </c>
      <c r="H927" s="12" t="s">
        <v>5109</v>
      </c>
      <c r="I927" s="12" t="s">
        <v>76</v>
      </c>
      <c r="K927" s="12" t="s">
        <v>5091</v>
      </c>
      <c r="L927" s="12" t="s">
        <v>5102</v>
      </c>
      <c r="M927" s="12" t="s">
        <v>5096</v>
      </c>
      <c r="Q927" s="12">
        <v>1977</v>
      </c>
      <c r="R927" s="12">
        <v>7</v>
      </c>
    </row>
    <row r="928" spans="1:18" s="12" customFormat="1" ht="30" x14ac:dyDescent="0.25">
      <c r="A928" s="12" t="s">
        <v>4180</v>
      </c>
      <c r="B928" s="12" t="s">
        <v>4181</v>
      </c>
      <c r="C928" s="12">
        <v>12</v>
      </c>
      <c r="D928" s="12">
        <v>2</v>
      </c>
      <c r="E928" s="12" t="s">
        <v>4161</v>
      </c>
      <c r="F928" s="20" t="str">
        <f>IF(OR((G928="Lead"),(H928="Lead")),"Lead",IF(OR((G928="GRR"),(H928="GRR")),"GRR",IF(AND(OR((G928="Non-Lead"),(G928="Copper"),(G928="Galvanized"),(G928="Plastic"),(G928="Ductile Iron"),(G928="Cast Iron")),(OR((H928="Non-Lead"),(H928="Copper"),(H928="Galvanized"),(H928="Plastic"),(H928="Ductile Iron"),(H928="Cast Iron")))),"Non-lead",IF(OR(AND(OR(G928="Non-lead",G928="Copper",G928="Galvanized",G928="Plastic",G928="Ductile Iron",G928="Cast Iron",G928="Unknown"),(H928="Unknown")),(AND(OR(H928="Non-lead",H928="Copper",H928="Galvanized",H928="Plastic",H928="Ductile Iron",H928="Cast Iron"),(G928="Unknown")))),"Unknown",""))))</f>
        <v>Non-lead</v>
      </c>
      <c r="G928" s="12" t="s">
        <v>5089</v>
      </c>
      <c r="H928" s="12" t="s">
        <v>5109</v>
      </c>
      <c r="I928" s="12" t="s">
        <v>76</v>
      </c>
      <c r="K928" s="12" t="s">
        <v>5091</v>
      </c>
      <c r="L928" s="12" t="s">
        <v>5102</v>
      </c>
      <c r="M928" s="12" t="s">
        <v>5096</v>
      </c>
      <c r="Q928" s="12">
        <v>1977</v>
      </c>
      <c r="R928" s="12">
        <v>7</v>
      </c>
    </row>
    <row r="929" spans="1:18" s="12" customFormat="1" ht="30" x14ac:dyDescent="0.25">
      <c r="A929" s="12" t="s">
        <v>4184</v>
      </c>
      <c r="B929" s="12" t="s">
        <v>4185</v>
      </c>
      <c r="C929" s="12">
        <v>11</v>
      </c>
      <c r="D929" s="12">
        <v>2</v>
      </c>
      <c r="E929" s="12" t="s">
        <v>4161</v>
      </c>
      <c r="F929" s="20" t="str">
        <f>IF(OR((G929="Lead"),(H929="Lead")),"Lead",IF(OR((G929="GRR"),(H929="GRR")),"GRR",IF(AND(OR((G929="Non-Lead"),(G929="Copper"),(G929="Galvanized"),(G929="Plastic"),(G929="Ductile Iron"),(G929="Cast Iron")),(OR((H929="Non-Lead"),(H929="Copper"),(H929="Galvanized"),(H929="Plastic"),(H929="Ductile Iron"),(H929="Cast Iron")))),"Non-lead",IF(OR(AND(OR(G929="Non-lead",G929="Copper",G929="Galvanized",G929="Plastic",G929="Ductile Iron",G929="Cast Iron",G929="Unknown"),(H929="Unknown")),(AND(OR(H929="Non-lead",H929="Copper",H929="Galvanized",H929="Plastic",H929="Ductile Iron",H929="Cast Iron"),(G929="Unknown")))),"Unknown",""))))</f>
        <v>Non-lead</v>
      </c>
      <c r="G929" s="12" t="s">
        <v>5089</v>
      </c>
      <c r="H929" s="12" t="s">
        <v>5109</v>
      </c>
      <c r="I929" s="12" t="s">
        <v>76</v>
      </c>
      <c r="K929" s="12" t="s">
        <v>5091</v>
      </c>
      <c r="L929" s="12" t="s">
        <v>5102</v>
      </c>
      <c r="M929" s="12" t="s">
        <v>5096</v>
      </c>
      <c r="Q929" s="12">
        <v>1978</v>
      </c>
      <c r="R929" s="12">
        <v>7</v>
      </c>
    </row>
    <row r="930" spans="1:18" s="12" customFormat="1" ht="30" x14ac:dyDescent="0.25">
      <c r="A930" s="12" t="s">
        <v>4188</v>
      </c>
      <c r="B930" s="12" t="s">
        <v>4189</v>
      </c>
      <c r="C930" s="12">
        <v>5</v>
      </c>
      <c r="D930" s="12">
        <v>2</v>
      </c>
      <c r="E930" s="12" t="s">
        <v>4161</v>
      </c>
      <c r="F930" s="20" t="str">
        <f>IF(OR((G930="Lead"),(H930="Lead")),"Lead",IF(OR((G930="GRR"),(H930="GRR")),"GRR",IF(AND(OR((G930="Non-Lead"),(G930="Copper"),(G930="Galvanized"),(G930="Plastic"),(G930="Ductile Iron"),(G930="Cast Iron")),(OR((H930="Non-Lead"),(H930="Copper"),(H930="Galvanized"),(H930="Plastic"),(H930="Ductile Iron"),(H930="Cast Iron")))),"Non-lead",IF(OR(AND(OR(G930="Non-lead",G930="Copper",G930="Galvanized",G930="Plastic",G930="Ductile Iron",G930="Cast Iron",G930="Unknown"),(H930="Unknown")),(AND(OR(H930="Non-lead",H930="Copper",H930="Galvanized",H930="Plastic",H930="Ductile Iron",H930="Cast Iron"),(G930="Unknown")))),"Unknown",""))))</f>
        <v>Non-lead</v>
      </c>
      <c r="G930" s="12" t="s">
        <v>5089</v>
      </c>
      <c r="H930" s="12" t="s">
        <v>5089</v>
      </c>
      <c r="I930" s="12" t="s">
        <v>76</v>
      </c>
      <c r="K930" s="12" t="s">
        <v>5091</v>
      </c>
      <c r="L930" s="12" t="s">
        <v>5102</v>
      </c>
      <c r="M930" s="12" t="s">
        <v>5096</v>
      </c>
      <c r="P930" s="12" t="s">
        <v>5253</v>
      </c>
      <c r="Q930" s="12">
        <v>1980</v>
      </c>
      <c r="R930" s="12">
        <v>7</v>
      </c>
    </row>
    <row r="931" spans="1:18" s="12" customFormat="1" ht="45" x14ac:dyDescent="0.25">
      <c r="A931" s="12" t="s">
        <v>4190</v>
      </c>
      <c r="B931" s="12" t="s">
        <v>4191</v>
      </c>
      <c r="C931" s="12">
        <v>10</v>
      </c>
      <c r="D931" s="12">
        <v>2</v>
      </c>
      <c r="E931" s="12" t="s">
        <v>4161</v>
      </c>
      <c r="F931" s="20" t="str">
        <f>IF(OR((G931="Lead"),(H931="Lead")),"Lead",IF(OR((G931="GRR"),(H931="GRR")),"GRR",IF(AND(OR((G931="Non-Lead"),(G931="Copper"),(G931="Galvanized"),(G931="Plastic"),(G931="Ductile Iron"),(G931="Cast Iron")),(OR((H931="Non-Lead"),(H931="Copper"),(H931="Galvanized"),(H931="Plastic"),(H931="Ductile Iron"),(H931="Cast Iron")))),"Non-lead",IF(OR(AND(OR(G931="Non-lead",G931="Copper",G931="Galvanized",G931="Plastic",G931="Ductile Iron",G931="Cast Iron",G931="Unknown"),(H931="Unknown")),(AND(OR(H931="Non-lead",H931="Copper",H931="Galvanized",H931="Plastic",H931="Ductile Iron",H931="Cast Iron"),(G931="Unknown")))),"Unknown",""))))</f>
        <v>Non-lead</v>
      </c>
      <c r="G931" s="12" t="s">
        <v>5109</v>
      </c>
      <c r="H931" s="12" t="s">
        <v>5109</v>
      </c>
      <c r="I931" s="12" t="s">
        <v>76</v>
      </c>
      <c r="K931" s="12" t="s">
        <v>5091</v>
      </c>
      <c r="L931" s="12" t="s">
        <v>5102</v>
      </c>
      <c r="M931" s="12" t="s">
        <v>5096</v>
      </c>
      <c r="P931" s="12" t="s">
        <v>5266</v>
      </c>
      <c r="Q931" s="12">
        <v>1987</v>
      </c>
      <c r="R931" s="12">
        <v>7</v>
      </c>
    </row>
    <row r="932" spans="1:18" s="12" customFormat="1" ht="75" x14ac:dyDescent="0.25">
      <c r="A932" s="12" t="s">
        <v>4192</v>
      </c>
      <c r="B932" s="12" t="s">
        <v>4193</v>
      </c>
      <c r="C932" s="12">
        <v>5</v>
      </c>
      <c r="D932" s="12">
        <v>1</v>
      </c>
      <c r="E932" s="12" t="s">
        <v>4161</v>
      </c>
      <c r="F932" s="20" t="str">
        <f>IF(OR((G932="Lead"),(H932="Lead")),"Lead",IF(OR((G932="GRR"),(H932="GRR")),"GRR",IF(AND(OR((G932="Non-Lead"),(G932="Copper"),(G932="Galvanized"),(G932="Plastic"),(G932="Ductile Iron"),(G932="Cast Iron")),(OR((H932="Non-Lead"),(H932="Copper"),(H932="Galvanized"),(H932="Plastic"),(H932="Ductile Iron"),(H932="Cast Iron")))),"Non-lead",IF(OR(AND(OR(G932="Non-lead",G932="Copper",G932="Galvanized",G932="Plastic",G932="Ductile Iron",G932="Cast Iron",G932="Unknown"),(H932="Unknown")),(AND(OR(H932="Non-lead",H932="Copper",H932="Galvanized",H932="Plastic",H932="Ductile Iron",H932="Cast Iron"),(G932="Unknown")))),"Unknown",""))))</f>
        <v>Non-lead</v>
      </c>
      <c r="G932" s="12" t="s">
        <v>5089</v>
      </c>
      <c r="H932" s="12" t="s">
        <v>5109</v>
      </c>
      <c r="I932" s="12" t="s">
        <v>76</v>
      </c>
      <c r="K932" s="12" t="s">
        <v>5091</v>
      </c>
      <c r="L932" s="12" t="s">
        <v>5102</v>
      </c>
      <c r="M932" s="12" t="s">
        <v>5096</v>
      </c>
      <c r="P932" s="12" t="s">
        <v>5329</v>
      </c>
      <c r="Q932" s="12">
        <v>1992</v>
      </c>
      <c r="R932" s="12">
        <v>7</v>
      </c>
    </row>
    <row r="933" spans="1:18" s="12" customFormat="1" ht="75" x14ac:dyDescent="0.25">
      <c r="A933" s="12" t="s">
        <v>4194</v>
      </c>
      <c r="B933" s="12" t="s">
        <v>4195</v>
      </c>
      <c r="C933" s="12">
        <v>6</v>
      </c>
      <c r="D933" s="12">
        <v>2</v>
      </c>
      <c r="E933" s="12" t="s">
        <v>4161</v>
      </c>
      <c r="F933" s="20" t="str">
        <f>IF(OR((G933="Lead"),(H933="Lead")),"Lead",IF(OR((G933="GRR"),(H933="GRR")),"GRR",IF(AND(OR((G933="Non-Lead"),(G933="Copper"),(G933="Galvanized"),(G933="Plastic"),(G933="Ductile Iron"),(G933="Cast Iron")),(OR((H933="Non-Lead"),(H933="Copper"),(H933="Galvanized"),(H933="Plastic"),(H933="Ductile Iron"),(H933="Cast Iron")))),"Non-lead",IF(OR(AND(OR(G933="Non-lead",G933="Copper",G933="Galvanized",G933="Plastic",G933="Ductile Iron",G933="Cast Iron",G933="Unknown"),(H933="Unknown")),(AND(OR(H933="Non-lead",H933="Copper",H933="Galvanized",H933="Plastic",H933="Ductile Iron",H933="Cast Iron"),(G933="Unknown")))),"Unknown",""))))</f>
        <v>Non-lead</v>
      </c>
      <c r="G933" s="12" t="s">
        <v>5095</v>
      </c>
      <c r="H933" s="12" t="s">
        <v>5109</v>
      </c>
      <c r="I933" s="12" t="s">
        <v>76</v>
      </c>
      <c r="K933" s="12" t="s">
        <v>5091</v>
      </c>
      <c r="L933" s="12" t="s">
        <v>5102</v>
      </c>
      <c r="M933" s="12" t="s">
        <v>5096</v>
      </c>
      <c r="P933" s="12" t="s">
        <v>5330</v>
      </c>
      <c r="Q933" s="12">
        <v>1992</v>
      </c>
      <c r="R933" s="12">
        <v>7</v>
      </c>
    </row>
    <row r="934" spans="1:18" s="12" customFormat="1" ht="60" x14ac:dyDescent="0.25">
      <c r="A934" s="12" t="s">
        <v>4196</v>
      </c>
      <c r="B934" s="12" t="s">
        <v>4197</v>
      </c>
      <c r="C934" s="12">
        <v>6</v>
      </c>
      <c r="D934" s="12">
        <v>3</v>
      </c>
      <c r="E934" s="12" t="s">
        <v>4161</v>
      </c>
      <c r="F934" s="20" t="str">
        <f>IF(OR((G934="Lead"),(H934="Lead")),"Lead",IF(OR((G934="GRR"),(H934="GRR")),"GRR",IF(AND(OR((G934="Non-Lead"),(G934="Copper"),(G934="Galvanized"),(G934="Plastic"),(G934="Ductile Iron"),(G934="Cast Iron")),(OR((H934="Non-Lead"),(H934="Copper"),(H934="Galvanized"),(H934="Plastic"),(H934="Ductile Iron"),(H934="Cast Iron")))),"Non-lead",IF(OR(AND(OR(G934="Non-lead",G934="Copper",G934="Galvanized",G934="Plastic",G934="Ductile Iron",G934="Cast Iron",G934="Unknown"),(H934="Unknown")),(AND(OR(H934="Non-lead",H934="Copper",H934="Galvanized",H934="Plastic",H934="Ductile Iron",H934="Cast Iron"),(G934="Unknown")))),"Unknown",""))))</f>
        <v>Non-lead</v>
      </c>
      <c r="G934" s="12" t="s">
        <v>5089</v>
      </c>
      <c r="H934" s="12" t="s">
        <v>5109</v>
      </c>
      <c r="I934" s="12" t="s">
        <v>76</v>
      </c>
      <c r="K934" s="12" t="s">
        <v>5091</v>
      </c>
      <c r="L934" s="12" t="s">
        <v>5102</v>
      </c>
      <c r="M934" s="12" t="s">
        <v>5096</v>
      </c>
      <c r="P934" s="12" t="s">
        <v>5326</v>
      </c>
      <c r="Q934" s="12">
        <v>1996</v>
      </c>
      <c r="R934" s="12">
        <v>7</v>
      </c>
    </row>
    <row r="935" spans="1:18" s="12" customFormat="1" ht="60" x14ac:dyDescent="0.25">
      <c r="A935" s="12" t="s">
        <v>4198</v>
      </c>
      <c r="B935" s="12" t="s">
        <v>4199</v>
      </c>
      <c r="C935" s="12" t="s">
        <v>274</v>
      </c>
      <c r="D935" s="12">
        <v>3</v>
      </c>
      <c r="E935" s="12" t="s">
        <v>4161</v>
      </c>
      <c r="F935" s="20" t="str">
        <f>IF(OR((G935="Lead"),(H935="Lead")),"Lead",IF(OR((G935="GRR"),(H935="GRR")),"GRR",IF(AND(OR((G935="Non-Lead"),(G935="Copper"),(G935="Galvanized"),(G935="Plastic"),(G935="Ductile Iron"),(G935="Cast Iron")),(OR((H935="Non-Lead"),(H935="Copper"),(H935="Galvanized"),(H935="Plastic"),(H935="Ductile Iron"),(H935="Cast Iron")))),"Non-lead",IF(OR(AND(OR(G935="Non-lead",G935="Copper",G935="Galvanized",G935="Plastic",G935="Ductile Iron",G935="Cast Iron",G935="Unknown"),(H935="Unknown")),(AND(OR(H935="Non-lead",H935="Copper",H935="Galvanized",H935="Plastic",H935="Ductile Iron",H935="Cast Iron"),(G935="Unknown")))),"Unknown",""))))</f>
        <v>Non-lead</v>
      </c>
      <c r="G935" s="12" t="s">
        <v>5089</v>
      </c>
      <c r="H935" s="12" t="s">
        <v>5109</v>
      </c>
      <c r="I935" s="12" t="s">
        <v>76</v>
      </c>
      <c r="K935" s="12" t="s">
        <v>5091</v>
      </c>
      <c r="L935" s="12" t="s">
        <v>5102</v>
      </c>
      <c r="M935" s="12" t="s">
        <v>5096</v>
      </c>
      <c r="P935" s="12" t="s">
        <v>5326</v>
      </c>
      <c r="Q935" s="12">
        <v>1996</v>
      </c>
      <c r="R935" s="12">
        <v>7</v>
      </c>
    </row>
    <row r="936" spans="1:18" s="12" customFormat="1" ht="60" x14ac:dyDescent="0.25">
      <c r="A936" s="12" t="s">
        <v>4200</v>
      </c>
      <c r="B936" s="12" t="s">
        <v>4201</v>
      </c>
      <c r="C936" s="12">
        <v>9</v>
      </c>
      <c r="D936" s="12">
        <v>3</v>
      </c>
      <c r="E936" s="12" t="s">
        <v>4161</v>
      </c>
      <c r="F936" s="20" t="str">
        <f>IF(OR((G936="Lead"),(H936="Lead")),"Lead",IF(OR((G936="GRR"),(H936="GRR")),"GRR",IF(AND(OR((G936="Non-Lead"),(G936="Copper"),(G936="Galvanized"),(G936="Plastic"),(G936="Ductile Iron"),(G936="Cast Iron")),(OR((H936="Non-Lead"),(H936="Copper"),(H936="Galvanized"),(H936="Plastic"),(H936="Ductile Iron"),(H936="Cast Iron")))),"Non-lead",IF(OR(AND(OR(G936="Non-lead",G936="Copper",G936="Galvanized",G936="Plastic",G936="Ductile Iron",G936="Cast Iron",G936="Unknown"),(H936="Unknown")),(AND(OR(H936="Non-lead",H936="Copper",H936="Galvanized",H936="Plastic",H936="Ductile Iron",H936="Cast Iron"),(G936="Unknown")))),"Unknown",""))))</f>
        <v>Non-lead</v>
      </c>
      <c r="G936" s="12" t="s">
        <v>5089</v>
      </c>
      <c r="H936" s="12" t="s">
        <v>5109</v>
      </c>
      <c r="I936" s="12" t="s">
        <v>76</v>
      </c>
      <c r="K936" s="12" t="s">
        <v>5091</v>
      </c>
      <c r="L936" s="12" t="s">
        <v>5102</v>
      </c>
      <c r="M936" s="12" t="s">
        <v>5096</v>
      </c>
      <c r="P936" s="12" t="s">
        <v>5326</v>
      </c>
      <c r="Q936" s="12">
        <v>1996</v>
      </c>
      <c r="R936" s="12">
        <v>7</v>
      </c>
    </row>
    <row r="937" spans="1:18" s="12" customFormat="1" ht="30" x14ac:dyDescent="0.25">
      <c r="A937" s="12" t="s">
        <v>4202</v>
      </c>
      <c r="B937" s="12" t="s">
        <v>4203</v>
      </c>
      <c r="C937" s="12">
        <v>1</v>
      </c>
      <c r="D937" s="12">
        <v>3</v>
      </c>
      <c r="E937" s="12" t="s">
        <v>4161</v>
      </c>
      <c r="F937" s="20" t="str">
        <f>IF(OR((G937="Lead"),(H937="Lead")),"Lead",IF(OR((G937="GRR"),(H937="GRR")),"GRR",IF(AND(OR((G937="Non-Lead"),(G937="Copper"),(G937="Galvanized"),(G937="Plastic"),(G937="Ductile Iron"),(G937="Cast Iron")),(OR((H937="Non-Lead"),(H937="Copper"),(H937="Galvanized"),(H937="Plastic"),(H937="Ductile Iron"),(H937="Cast Iron")))),"Non-lead",IF(OR(AND(OR(G937="Non-lead",G937="Copper",G937="Galvanized",G937="Plastic",G937="Ductile Iron",G937="Cast Iron",G937="Unknown"),(H937="Unknown")),(AND(OR(H937="Non-lead",H937="Copper",H937="Galvanized",H937="Plastic",H937="Ductile Iron",H937="Cast Iron"),(G937="Unknown")))),"Unknown",""))))</f>
        <v>Non-lead</v>
      </c>
      <c r="G937" s="12" t="s">
        <v>5089</v>
      </c>
      <c r="H937" s="12" t="s">
        <v>5109</v>
      </c>
      <c r="I937" s="12" t="s">
        <v>76</v>
      </c>
      <c r="K937" s="12" t="s">
        <v>5091</v>
      </c>
      <c r="L937" s="12" t="s">
        <v>5102</v>
      </c>
      <c r="M937" s="12" t="s">
        <v>5096</v>
      </c>
      <c r="P937" s="12" t="s">
        <v>5173</v>
      </c>
      <c r="Q937" s="12">
        <v>2004</v>
      </c>
      <c r="R937" s="12">
        <v>7</v>
      </c>
    </row>
    <row r="938" spans="1:18" s="12" customFormat="1" ht="75" x14ac:dyDescent="0.25">
      <c r="A938" s="12" t="s">
        <v>4204</v>
      </c>
      <c r="B938" s="12" t="s">
        <v>4205</v>
      </c>
      <c r="C938" s="12">
        <v>8</v>
      </c>
      <c r="D938" s="12">
        <v>2</v>
      </c>
      <c r="E938" s="12" t="s">
        <v>4161</v>
      </c>
      <c r="F938" s="20" t="str">
        <f>IF(OR((G938="Lead"),(H938="Lead")),"Lead",IF(OR((G938="GRR"),(H938="GRR")),"GRR",IF(AND(OR((G938="Non-Lead"),(G938="Copper"),(G938="Galvanized"),(G938="Plastic"),(G938="Ductile Iron"),(G938="Cast Iron")),(OR((H938="Non-Lead"),(H938="Copper"),(H938="Galvanized"),(H938="Plastic"),(H938="Ductile Iron"),(H938="Cast Iron")))),"Non-lead",IF(OR(AND(OR(G938="Non-lead",G938="Copper",G938="Galvanized",G938="Plastic",G938="Ductile Iron",G938="Cast Iron",G938="Unknown"),(H938="Unknown")),(AND(OR(H938="Non-lead",H938="Copper",H938="Galvanized",H938="Plastic",H938="Ductile Iron",H938="Cast Iron"),(G938="Unknown")))),"Unknown",""))))</f>
        <v>Non-lead</v>
      </c>
      <c r="G938" s="12" t="s">
        <v>5095</v>
      </c>
      <c r="H938" s="12" t="s">
        <v>5109</v>
      </c>
      <c r="I938" s="12" t="s">
        <v>76</v>
      </c>
      <c r="K938" s="12" t="s">
        <v>5091</v>
      </c>
      <c r="L938" s="12" t="s">
        <v>5102</v>
      </c>
      <c r="M938" s="12" t="s">
        <v>5096</v>
      </c>
      <c r="P938" s="12" t="s">
        <v>5330</v>
      </c>
      <c r="Q938" s="12">
        <v>2006</v>
      </c>
      <c r="R938" s="12">
        <v>7</v>
      </c>
    </row>
    <row r="939" spans="1:18" s="12" customFormat="1" ht="30" x14ac:dyDescent="0.25">
      <c r="A939" s="12" t="s">
        <v>4206</v>
      </c>
      <c r="B939" s="12" t="s">
        <v>4207</v>
      </c>
      <c r="C939" s="12">
        <v>2</v>
      </c>
      <c r="D939" s="12">
        <v>3</v>
      </c>
      <c r="E939" s="12" t="s">
        <v>4161</v>
      </c>
      <c r="F939" s="20" t="str">
        <f>IF(OR((G939="Lead"),(H939="Lead")),"Lead",IF(OR((G939="GRR"),(H939="GRR")),"GRR",IF(AND(OR((G939="Non-Lead"),(G939="Copper"),(G939="Galvanized"),(G939="Plastic"),(G939="Ductile Iron"),(G939="Cast Iron")),(OR((H939="Non-Lead"),(H939="Copper"),(H939="Galvanized"),(H939="Plastic"),(H939="Ductile Iron"),(H939="Cast Iron")))),"Non-lead",IF(OR(AND(OR(G939="Non-lead",G939="Copper",G939="Galvanized",G939="Plastic",G939="Ductile Iron",G939="Cast Iron",G939="Unknown"),(H939="Unknown")),(AND(OR(H939="Non-lead",H939="Copper",H939="Galvanized",H939="Plastic",H939="Ductile Iron",H939="Cast Iron"),(G939="Unknown")))),"Unknown",""))))</f>
        <v>Non-lead</v>
      </c>
      <c r="G939" s="12" t="s">
        <v>5089</v>
      </c>
      <c r="H939" s="12" t="s">
        <v>5109</v>
      </c>
      <c r="I939" s="12" t="s">
        <v>76</v>
      </c>
      <c r="K939" s="12" t="s">
        <v>5091</v>
      </c>
      <c r="L939" s="12" t="s">
        <v>5102</v>
      </c>
      <c r="M939" s="12" t="s">
        <v>5096</v>
      </c>
      <c r="P939" s="12" t="s">
        <v>5173</v>
      </c>
      <c r="Q939" s="12">
        <v>2006</v>
      </c>
      <c r="R939" s="12">
        <v>7</v>
      </c>
    </row>
    <row r="940" spans="1:18" s="12" customFormat="1" ht="75" x14ac:dyDescent="0.25">
      <c r="A940" s="12" t="s">
        <v>4208</v>
      </c>
      <c r="B940" s="12" t="s">
        <v>4209</v>
      </c>
      <c r="C940" s="12">
        <v>7</v>
      </c>
      <c r="D940" s="12">
        <v>2</v>
      </c>
      <c r="E940" s="12" t="s">
        <v>4161</v>
      </c>
      <c r="F940" s="20" t="str">
        <f>IF(OR((G940="Lead"),(H940="Lead")),"Lead",IF(OR((G940="GRR"),(H940="GRR")),"GRR",IF(AND(OR((G940="Non-Lead"),(G940="Copper"),(G940="Galvanized"),(G940="Plastic"),(G940="Ductile Iron"),(G940="Cast Iron")),(OR((H940="Non-Lead"),(H940="Copper"),(H940="Galvanized"),(H940="Plastic"),(H940="Ductile Iron"),(H940="Cast Iron")))),"Non-lead",IF(OR(AND(OR(G940="Non-lead",G940="Copper",G940="Galvanized",G940="Plastic",G940="Ductile Iron",G940="Cast Iron",G940="Unknown"),(H940="Unknown")),(AND(OR(H940="Non-lead",H940="Copper",H940="Galvanized",H940="Plastic",H940="Ductile Iron",H940="Cast Iron"),(G940="Unknown")))),"Unknown",""))))</f>
        <v>Non-lead</v>
      </c>
      <c r="G940" s="12" t="s">
        <v>5095</v>
      </c>
      <c r="H940" s="12" t="s">
        <v>5109</v>
      </c>
      <c r="I940" s="12" t="s">
        <v>76</v>
      </c>
      <c r="K940" s="12" t="s">
        <v>5091</v>
      </c>
      <c r="L940" s="12" t="s">
        <v>5102</v>
      </c>
      <c r="M940" s="12" t="s">
        <v>5096</v>
      </c>
      <c r="P940" s="12" t="s">
        <v>5330</v>
      </c>
      <c r="Q940" s="12">
        <v>2007</v>
      </c>
      <c r="R940" s="12">
        <v>7</v>
      </c>
    </row>
    <row r="941" spans="1:18" s="12" customFormat="1" ht="30" x14ac:dyDescent="0.25">
      <c r="A941" s="12" t="s">
        <v>4210</v>
      </c>
      <c r="B941" s="12" t="s">
        <v>4211</v>
      </c>
      <c r="C941" s="12">
        <v>1</v>
      </c>
      <c r="D941" s="12">
        <v>3</v>
      </c>
      <c r="E941" s="12" t="s">
        <v>4161</v>
      </c>
      <c r="F941" s="20" t="str">
        <f>IF(OR((G941="Lead"),(H941="Lead")),"Lead",IF(OR((G941="GRR"),(H941="GRR")),"GRR",IF(AND(OR((G941="Non-Lead"),(G941="Copper"),(G941="Galvanized"),(G941="Plastic"),(G941="Ductile Iron"),(G941="Cast Iron")),(OR((H941="Non-Lead"),(H941="Copper"),(H941="Galvanized"),(H941="Plastic"),(H941="Ductile Iron"),(H941="Cast Iron")))),"Non-lead",IF(OR(AND(OR(G941="Non-lead",G941="Copper",G941="Galvanized",G941="Plastic",G941="Ductile Iron",G941="Cast Iron",G941="Unknown"),(H941="Unknown")),(AND(OR(H941="Non-lead",H941="Copper",H941="Galvanized",H941="Plastic",H941="Ductile Iron",H941="Cast Iron"),(G941="Unknown")))),"Unknown",""))))</f>
        <v>Non-lead</v>
      </c>
      <c r="G941" s="12" t="s">
        <v>5089</v>
      </c>
      <c r="H941" s="12" t="s">
        <v>5109</v>
      </c>
      <c r="I941" s="12" t="s">
        <v>76</v>
      </c>
      <c r="K941" s="12" t="s">
        <v>5091</v>
      </c>
      <c r="L941" s="12" t="s">
        <v>5102</v>
      </c>
      <c r="M941" s="12" t="s">
        <v>5096</v>
      </c>
      <c r="P941" s="12" t="s">
        <v>5173</v>
      </c>
      <c r="Q941" s="12">
        <v>2007</v>
      </c>
      <c r="R941" s="12">
        <v>7</v>
      </c>
    </row>
    <row r="942" spans="1:18" s="12" customFormat="1" ht="30" x14ac:dyDescent="0.25">
      <c r="A942" s="12" t="s">
        <v>4212</v>
      </c>
      <c r="B942" s="12" t="s">
        <v>4213</v>
      </c>
      <c r="C942" s="12">
        <v>2</v>
      </c>
      <c r="D942" s="12">
        <v>3</v>
      </c>
      <c r="E942" s="12" t="s">
        <v>4161</v>
      </c>
      <c r="F942" s="20" t="str">
        <f>IF(OR((G942="Lead"),(H942="Lead")),"Lead",IF(OR((G942="GRR"),(H942="GRR")),"GRR",IF(AND(OR((G942="Non-Lead"),(G942="Copper"),(G942="Galvanized"),(G942="Plastic"),(G942="Ductile Iron"),(G942="Cast Iron")),(OR((H942="Non-Lead"),(H942="Copper"),(H942="Galvanized"),(H942="Plastic"),(H942="Ductile Iron"),(H942="Cast Iron")))),"Non-lead",IF(OR(AND(OR(G942="Non-lead",G942="Copper",G942="Galvanized",G942="Plastic",G942="Ductile Iron",G942="Cast Iron",G942="Unknown"),(H942="Unknown")),(AND(OR(H942="Non-lead",H942="Copper",H942="Galvanized",H942="Plastic",H942="Ductile Iron",H942="Cast Iron"),(G942="Unknown")))),"Unknown",""))))</f>
        <v>Non-lead</v>
      </c>
      <c r="G942" s="12" t="s">
        <v>5089</v>
      </c>
      <c r="H942" s="12" t="s">
        <v>5109</v>
      </c>
      <c r="I942" s="12" t="s">
        <v>76</v>
      </c>
      <c r="K942" s="12" t="s">
        <v>5091</v>
      </c>
      <c r="L942" s="12" t="s">
        <v>5102</v>
      </c>
      <c r="M942" s="12" t="s">
        <v>5096</v>
      </c>
      <c r="P942" s="12" t="s">
        <v>5173</v>
      </c>
      <c r="Q942" s="12">
        <v>2016</v>
      </c>
      <c r="R942" s="12">
        <v>7</v>
      </c>
    </row>
    <row r="943" spans="1:18" s="12" customFormat="1" ht="30" x14ac:dyDescent="0.25">
      <c r="A943" s="12" t="s">
        <v>4214</v>
      </c>
      <c r="B943" s="12" t="s">
        <v>4215</v>
      </c>
      <c r="C943" s="12" t="s">
        <v>222</v>
      </c>
      <c r="D943" s="12">
        <v>33</v>
      </c>
      <c r="E943" s="12" t="s">
        <v>4216</v>
      </c>
      <c r="F943" s="20" t="str">
        <f>IF(OR((G943="Lead"),(H943="Lead")),"Lead",IF(OR((G943="GRR"),(H943="GRR")),"GRR",IF(AND(OR((G943="Non-Lead"),(G943="Copper"),(G943="Galvanized"),(G943="Plastic"),(G943="Ductile Iron"),(G943="Cast Iron")),(OR((H943="Non-Lead"),(H943="Copper"),(H943="Galvanized"),(H943="Plastic"),(H943="Ductile Iron"),(H943="Cast Iron")))),"Non-lead",IF(OR(AND(OR(G943="Non-lead",G943="Copper",G943="Galvanized",G943="Plastic",G943="Ductile Iron",G943="Cast Iron",G943="Unknown"),(H943="Unknown")),(AND(OR(H943="Non-lead",H943="Copper",H943="Galvanized",H943="Plastic",H943="Ductile Iron",H943="Cast Iron"),(G943="Unknown")))),"Unknown",""))))</f>
        <v>Non-lead</v>
      </c>
      <c r="G943" s="12" t="s">
        <v>5089</v>
      </c>
      <c r="H943" s="12" t="s">
        <v>5089</v>
      </c>
      <c r="I943" s="12" t="s">
        <v>76</v>
      </c>
      <c r="K943" s="12" t="s">
        <v>5091</v>
      </c>
      <c r="L943" s="12" t="s">
        <v>5102</v>
      </c>
      <c r="M943" s="12" t="s">
        <v>5092</v>
      </c>
      <c r="P943" s="12" t="s">
        <v>5331</v>
      </c>
      <c r="Q943" s="12">
        <v>1918</v>
      </c>
      <c r="R943" s="12">
        <v>3</v>
      </c>
    </row>
    <row r="944" spans="1:18" s="12" customFormat="1" ht="30" x14ac:dyDescent="0.25">
      <c r="A944" s="12" t="s">
        <v>4217</v>
      </c>
      <c r="B944" s="12" t="s">
        <v>4218</v>
      </c>
      <c r="C944" s="12" t="s">
        <v>596</v>
      </c>
      <c r="D944" s="12">
        <v>34</v>
      </c>
      <c r="E944" s="12" t="s">
        <v>4216</v>
      </c>
      <c r="F944" s="20" t="str">
        <f>IF(OR((G944="Lead"),(H944="Lead")),"Lead",IF(OR((G944="GRR"),(H944="GRR")),"GRR",IF(AND(OR((G944="Non-Lead"),(G944="Copper"),(G944="Galvanized"),(G944="Plastic"),(G944="Ductile Iron"),(G944="Cast Iron")),(OR((H944="Non-Lead"),(H944="Copper"),(H944="Galvanized"),(H944="Plastic"),(H944="Ductile Iron"),(H944="Cast Iron")))),"Non-lead",IF(OR(AND(OR(G944="Non-lead",G944="Copper",G944="Galvanized",G944="Plastic",G944="Ductile Iron",G944="Cast Iron",G944="Unknown"),(H944="Unknown")),(AND(OR(H944="Non-lead",H944="Copper",H944="Galvanized",H944="Plastic",H944="Ductile Iron",H944="Cast Iron"),(G944="Unknown")))),"Unknown",""))))</f>
        <v>Non-lead</v>
      </c>
      <c r="G944" s="12" t="s">
        <v>5089</v>
      </c>
      <c r="H944" s="12" t="s">
        <v>5095</v>
      </c>
      <c r="I944" s="12" t="s">
        <v>76</v>
      </c>
      <c r="K944" s="12" t="s">
        <v>5091</v>
      </c>
      <c r="L944" s="12" t="s">
        <v>5102</v>
      </c>
      <c r="M944" s="12" t="s">
        <v>5092</v>
      </c>
      <c r="P944" s="12" t="s">
        <v>5331</v>
      </c>
      <c r="Q944" s="12">
        <v>1928</v>
      </c>
      <c r="R944" s="12">
        <v>3</v>
      </c>
    </row>
    <row r="945" spans="1:18" s="12" customFormat="1" ht="30" x14ac:dyDescent="0.25">
      <c r="A945" s="12" t="s">
        <v>4219</v>
      </c>
      <c r="B945" s="12" t="s">
        <v>4220</v>
      </c>
      <c r="C945" s="12">
        <v>5</v>
      </c>
      <c r="D945" s="12">
        <v>62</v>
      </c>
      <c r="E945" s="12" t="s">
        <v>4216</v>
      </c>
      <c r="F945" s="20" t="str">
        <f>IF(OR((G945="Lead"),(H945="Lead")),"Lead",IF(OR((G945="GRR"),(H945="GRR")),"GRR",IF(AND(OR((G945="Non-Lead"),(G945="Copper"),(G945="Galvanized"),(G945="Plastic"),(G945="Ductile Iron"),(G945="Cast Iron")),(OR((H945="Non-Lead"),(H945="Copper"),(H945="Galvanized"),(H945="Plastic"),(H945="Ductile Iron"),(H945="Cast Iron")))),"Non-lead",IF(OR(AND(OR(G945="Non-lead",G945="Copper",G945="Galvanized",G945="Plastic",G945="Ductile Iron",G945="Cast Iron",G945="Unknown"),(H945="Unknown")),(AND(OR(H945="Non-lead",H945="Copper",H945="Galvanized",H945="Plastic",H945="Ductile Iron",H945="Cast Iron"),(G945="Unknown")))),"Unknown",""))))</f>
        <v>Non-lead</v>
      </c>
      <c r="G945" s="12" t="s">
        <v>5166</v>
      </c>
      <c r="H945" s="12" t="s">
        <v>5089</v>
      </c>
      <c r="I945" s="12" t="s">
        <v>76</v>
      </c>
      <c r="K945" s="12" t="s">
        <v>5091</v>
      </c>
      <c r="L945" s="12" t="s">
        <v>5102</v>
      </c>
      <c r="M945" s="12" t="s">
        <v>5092</v>
      </c>
      <c r="P945" s="12" t="s">
        <v>5332</v>
      </c>
      <c r="R945" s="12">
        <v>2</v>
      </c>
    </row>
    <row r="946" spans="1:18" s="12" customFormat="1" ht="30" x14ac:dyDescent="0.25">
      <c r="A946" s="12" t="s">
        <v>4234</v>
      </c>
      <c r="B946" s="12" t="s">
        <v>4235</v>
      </c>
      <c r="C946" s="12">
        <v>14</v>
      </c>
      <c r="D946" s="12">
        <v>17</v>
      </c>
      <c r="E946" s="12" t="s">
        <v>4236</v>
      </c>
      <c r="F946" s="20" t="str">
        <f>IF(OR((G946="Lead"),(H946="Lead")),"Lead",IF(OR((G946="GRR"),(H946="GRR")),"GRR",IF(AND(OR((G946="Non-Lead"),(G946="Copper"),(G946="Galvanized"),(G946="Plastic"),(G946="Ductile Iron"),(G946="Cast Iron")),(OR((H946="Non-Lead"),(H946="Copper"),(H946="Galvanized"),(H946="Plastic"),(H946="Ductile Iron"),(H946="Cast Iron")))),"Non-lead",IF(OR(AND(OR(G946="Non-lead",G946="Copper",G946="Galvanized",G946="Plastic",G946="Ductile Iron",G946="Cast Iron",G946="Unknown"),(H946="Unknown")),(AND(OR(H946="Non-lead",H946="Copper",H946="Galvanized",H946="Plastic",H946="Ductile Iron",H946="Cast Iron"),(G946="Unknown")))),"Unknown",""))))</f>
        <v>Non-lead</v>
      </c>
      <c r="G946" s="12" t="s">
        <v>5109</v>
      </c>
      <c r="H946" s="12" t="s">
        <v>5109</v>
      </c>
      <c r="I946" s="12" t="s">
        <v>76</v>
      </c>
      <c r="K946" s="12" t="s">
        <v>5091</v>
      </c>
      <c r="L946" s="12" t="s">
        <v>5102</v>
      </c>
      <c r="M946" s="12" t="s">
        <v>5092</v>
      </c>
      <c r="Q946" s="12">
        <v>1995</v>
      </c>
      <c r="R946" s="12">
        <v>1</v>
      </c>
    </row>
    <row r="947" spans="1:18" s="12" customFormat="1" ht="30" x14ac:dyDescent="0.25">
      <c r="A947" s="12" t="s">
        <v>4237</v>
      </c>
      <c r="B947" s="12" t="s">
        <v>4238</v>
      </c>
      <c r="C947" s="12">
        <v>14</v>
      </c>
      <c r="D947" s="12">
        <v>10</v>
      </c>
      <c r="E947" s="12" t="s">
        <v>4236</v>
      </c>
      <c r="F947" s="20" t="str">
        <f>IF(OR((G947="Lead"),(H947="Lead")),"Lead",IF(OR((G947="GRR"),(H947="GRR")),"GRR",IF(AND(OR((G947="Non-Lead"),(G947="Copper"),(G947="Galvanized"),(G947="Plastic"),(G947="Ductile Iron"),(G947="Cast Iron")),(OR((H947="Non-Lead"),(H947="Copper"),(H947="Galvanized"),(H947="Plastic"),(H947="Ductile Iron"),(H947="Cast Iron")))),"Non-lead",IF(OR(AND(OR(G947="Non-lead",G947="Copper",G947="Galvanized",G947="Plastic",G947="Ductile Iron",G947="Cast Iron",G947="Unknown"),(H947="Unknown")),(AND(OR(H947="Non-lead",H947="Copper",H947="Galvanized",H947="Plastic",H947="Ductile Iron",H947="Cast Iron"),(G947="Unknown")))),"Unknown",""))))</f>
        <v>Non-lead</v>
      </c>
      <c r="G947" s="12" t="s">
        <v>5109</v>
      </c>
      <c r="H947" s="12" t="s">
        <v>5109</v>
      </c>
      <c r="I947" s="12" t="s">
        <v>76</v>
      </c>
      <c r="K947" s="12" t="s">
        <v>5091</v>
      </c>
      <c r="L947" s="12" t="s">
        <v>5110</v>
      </c>
      <c r="M947" s="12" t="s">
        <v>5092</v>
      </c>
      <c r="P947" s="12" t="s">
        <v>5133</v>
      </c>
      <c r="Q947" s="12">
        <v>1995</v>
      </c>
      <c r="R947" s="12">
        <v>2</v>
      </c>
    </row>
    <row r="948" spans="1:18" s="12" customFormat="1" ht="30" x14ac:dyDescent="0.25">
      <c r="A948" s="12" t="s">
        <v>4239</v>
      </c>
      <c r="B948" s="12" t="s">
        <v>4240</v>
      </c>
      <c r="C948" s="12" t="s">
        <v>295</v>
      </c>
      <c r="D948" s="12">
        <v>14</v>
      </c>
      <c r="E948" s="12" t="s">
        <v>4236</v>
      </c>
      <c r="F948" s="20" t="str">
        <f>IF(OR((G948="Lead"),(H948="Lead")),"Lead",IF(OR((G948="GRR"),(H948="GRR")),"GRR",IF(AND(OR((G948="Non-Lead"),(G948="Copper"),(G948="Galvanized"),(G948="Plastic"),(G948="Ductile Iron"),(G948="Cast Iron")),(OR((H948="Non-Lead"),(H948="Copper"),(H948="Galvanized"),(H948="Plastic"),(H948="Ductile Iron"),(H948="Cast Iron")))),"Non-lead",IF(OR(AND(OR(G948="Non-lead",G948="Copper",G948="Galvanized",G948="Plastic",G948="Ductile Iron",G948="Cast Iron",G948="Unknown"),(H948="Unknown")),(AND(OR(H948="Non-lead",H948="Copper",H948="Galvanized",H948="Plastic",H948="Ductile Iron",H948="Cast Iron"),(G948="Unknown")))),"Unknown",""))))</f>
        <v>Non-lead</v>
      </c>
      <c r="G948" s="12" t="s">
        <v>5109</v>
      </c>
      <c r="H948" s="12" t="s">
        <v>5109</v>
      </c>
      <c r="I948" s="12" t="s">
        <v>76</v>
      </c>
      <c r="K948" s="12" t="s">
        <v>5091</v>
      </c>
      <c r="L948" s="12" t="s">
        <v>5110</v>
      </c>
      <c r="M948" s="12" t="s">
        <v>5092</v>
      </c>
      <c r="P948" s="12" t="s">
        <v>5133</v>
      </c>
      <c r="Q948" s="12">
        <v>1996</v>
      </c>
      <c r="R948" s="12">
        <v>2</v>
      </c>
    </row>
    <row r="949" spans="1:18" s="12" customFormat="1" ht="30" x14ac:dyDescent="0.25">
      <c r="A949" s="12" t="s">
        <v>4241</v>
      </c>
      <c r="B949" s="12" t="s">
        <v>4242</v>
      </c>
      <c r="C949" s="12" t="s">
        <v>265</v>
      </c>
      <c r="D949" s="12">
        <v>14</v>
      </c>
      <c r="E949" s="12" t="s">
        <v>4236</v>
      </c>
      <c r="F949" s="20" t="str">
        <f>IF(OR((G949="Lead"),(H949="Lead")),"Lead",IF(OR((G949="GRR"),(H949="GRR")),"GRR",IF(AND(OR((G949="Non-Lead"),(G949="Copper"),(G949="Galvanized"),(G949="Plastic"),(G949="Ductile Iron"),(G949="Cast Iron")),(OR((H949="Non-Lead"),(H949="Copper"),(H949="Galvanized"),(H949="Plastic"),(H949="Ductile Iron"),(H949="Cast Iron")))),"Non-lead",IF(OR(AND(OR(G949="Non-lead",G949="Copper",G949="Galvanized",G949="Plastic",G949="Ductile Iron",G949="Cast Iron",G949="Unknown"),(H949="Unknown")),(AND(OR(H949="Non-lead",H949="Copper",H949="Galvanized",H949="Plastic",H949="Ductile Iron",H949="Cast Iron"),(G949="Unknown")))),"Unknown",""))))</f>
        <v>Non-lead</v>
      </c>
      <c r="G949" s="12" t="s">
        <v>5109</v>
      </c>
      <c r="H949" s="12" t="s">
        <v>5109</v>
      </c>
      <c r="I949" s="12" t="s">
        <v>76</v>
      </c>
      <c r="K949" s="12" t="s">
        <v>5091</v>
      </c>
      <c r="L949" s="12" t="s">
        <v>5110</v>
      </c>
      <c r="M949" s="12" t="s">
        <v>5092</v>
      </c>
      <c r="P949" s="12" t="s">
        <v>5133</v>
      </c>
      <c r="Q949" s="12">
        <v>1996</v>
      </c>
      <c r="R949" s="12">
        <v>2</v>
      </c>
    </row>
    <row r="950" spans="1:18" s="12" customFormat="1" ht="30" x14ac:dyDescent="0.25">
      <c r="A950" s="12" t="s">
        <v>4243</v>
      </c>
      <c r="B950" s="12" t="s">
        <v>4244</v>
      </c>
      <c r="C950" s="12">
        <v>13</v>
      </c>
      <c r="D950" s="12">
        <v>10</v>
      </c>
      <c r="E950" s="12" t="s">
        <v>4236</v>
      </c>
      <c r="F950" s="20" t="str">
        <f>IF(OR((G950="Lead"),(H950="Lead")),"Lead",IF(OR((G950="GRR"),(H950="GRR")),"GRR",IF(AND(OR((G950="Non-Lead"),(G950="Copper"),(G950="Galvanized"),(G950="Plastic"),(G950="Ductile Iron"),(G950="Cast Iron")),(OR((H950="Non-Lead"),(H950="Copper"),(H950="Galvanized"),(H950="Plastic"),(H950="Ductile Iron"),(H950="Cast Iron")))),"Non-lead",IF(OR(AND(OR(G950="Non-lead",G950="Copper",G950="Galvanized",G950="Plastic",G950="Ductile Iron",G950="Cast Iron",G950="Unknown"),(H950="Unknown")),(AND(OR(H950="Non-lead",H950="Copper",H950="Galvanized",H950="Plastic",H950="Ductile Iron",H950="Cast Iron"),(G950="Unknown")))),"Unknown",""))))</f>
        <v>Non-lead</v>
      </c>
      <c r="G950" s="12" t="s">
        <v>5109</v>
      </c>
      <c r="H950" s="12" t="s">
        <v>5109</v>
      </c>
      <c r="I950" s="12" t="s">
        <v>76</v>
      </c>
      <c r="K950" s="12" t="s">
        <v>5091</v>
      </c>
      <c r="L950" s="12" t="s">
        <v>5110</v>
      </c>
      <c r="M950" s="12" t="s">
        <v>5092</v>
      </c>
      <c r="P950" s="12" t="s">
        <v>5133</v>
      </c>
      <c r="Q950" s="12">
        <v>1997</v>
      </c>
      <c r="R950" s="12">
        <v>2</v>
      </c>
    </row>
    <row r="951" spans="1:18" s="12" customFormat="1" ht="45" x14ac:dyDescent="0.25">
      <c r="A951" s="12" t="s">
        <v>4245</v>
      </c>
      <c r="B951" s="12" t="s">
        <v>4246</v>
      </c>
      <c r="C951" s="12" t="s">
        <v>4147</v>
      </c>
      <c r="D951" s="12">
        <v>10</v>
      </c>
      <c r="E951" s="12" t="s">
        <v>4236</v>
      </c>
      <c r="F951" s="20" t="str">
        <f>IF(OR((G951="Lead"),(H951="Lead")),"Lead",IF(OR((G951="GRR"),(H951="GRR")),"GRR",IF(AND(OR((G951="Non-Lead"),(G951="Copper"),(G951="Galvanized"),(G951="Plastic"),(G951="Ductile Iron"),(G951="Cast Iron")),(OR((H951="Non-Lead"),(H951="Copper"),(H951="Galvanized"),(H951="Plastic"),(H951="Ductile Iron"),(H951="Cast Iron")))),"Non-lead",IF(OR(AND(OR(G951="Non-lead",G951="Copper",G951="Galvanized",G951="Plastic",G951="Ductile Iron",G951="Cast Iron",G951="Unknown"),(H951="Unknown")),(AND(OR(H951="Non-lead",H951="Copper",H951="Galvanized",H951="Plastic",H951="Ductile Iron",H951="Cast Iron"),(G951="Unknown")))),"Unknown",""))))</f>
        <v>Non-lead</v>
      </c>
      <c r="G951" s="12" t="s">
        <v>5109</v>
      </c>
      <c r="H951" s="12" t="s">
        <v>5109</v>
      </c>
      <c r="I951" s="12" t="s">
        <v>76</v>
      </c>
      <c r="K951" s="12" t="s">
        <v>5091</v>
      </c>
      <c r="L951" s="12" t="s">
        <v>5110</v>
      </c>
      <c r="M951" s="12" t="s">
        <v>5092</v>
      </c>
      <c r="P951" s="12" t="s">
        <v>5133</v>
      </c>
      <c r="Q951" s="12">
        <v>2003</v>
      </c>
      <c r="R951" s="12">
        <v>2</v>
      </c>
    </row>
    <row r="952" spans="1:18" s="12" customFormat="1" ht="30" x14ac:dyDescent="0.25">
      <c r="A952" s="12" t="s">
        <v>4247</v>
      </c>
      <c r="B952" s="12" t="s">
        <v>4248</v>
      </c>
      <c r="C952" s="12">
        <v>16</v>
      </c>
      <c r="D952" s="12">
        <v>15</v>
      </c>
      <c r="E952" s="12" t="s">
        <v>4236</v>
      </c>
      <c r="F952" s="20" t="str">
        <f>IF(OR((G952="Lead"),(H952="Lead")),"Lead",IF(OR((G952="GRR"),(H952="GRR")),"GRR",IF(AND(OR((G952="Non-Lead"),(G952="Copper"),(G952="Galvanized"),(G952="Plastic"),(G952="Ductile Iron"),(G952="Cast Iron")),(OR((H952="Non-Lead"),(H952="Copper"),(H952="Galvanized"),(H952="Plastic"),(H952="Ductile Iron"),(H952="Cast Iron")))),"Non-lead",IF(OR(AND(OR(G952="Non-lead",G952="Copper",G952="Galvanized",G952="Plastic",G952="Ductile Iron",G952="Cast Iron",G952="Unknown"),(H952="Unknown")),(AND(OR(H952="Non-lead",H952="Copper",H952="Galvanized",H952="Plastic",H952="Ductile Iron",H952="Cast Iron"),(G952="Unknown")))),"Unknown",""))))</f>
        <v>Non-lead</v>
      </c>
      <c r="G952" s="12" t="s">
        <v>5109</v>
      </c>
      <c r="H952" s="12" t="s">
        <v>5109</v>
      </c>
      <c r="I952" s="12" t="s">
        <v>76</v>
      </c>
      <c r="K952" s="12" t="s">
        <v>5091</v>
      </c>
      <c r="L952" s="12" t="s">
        <v>5110</v>
      </c>
      <c r="M952" s="12" t="s">
        <v>5092</v>
      </c>
      <c r="P952" s="12" t="s">
        <v>5133</v>
      </c>
      <c r="Q952" s="12">
        <v>2007</v>
      </c>
      <c r="R952" s="12">
        <v>2</v>
      </c>
    </row>
    <row r="953" spans="1:18" s="12" customFormat="1" ht="30" x14ac:dyDescent="0.25">
      <c r="A953" s="12" t="s">
        <v>4249</v>
      </c>
      <c r="B953" s="12" t="s">
        <v>4250</v>
      </c>
      <c r="C953" s="12" t="s">
        <v>262</v>
      </c>
      <c r="D953" s="12">
        <v>15</v>
      </c>
      <c r="E953" s="12" t="s">
        <v>4236</v>
      </c>
      <c r="F953" s="20" t="str">
        <f>IF(OR((G953="Lead"),(H953="Lead")),"Lead",IF(OR((G953="GRR"),(H953="GRR")),"GRR",IF(AND(OR((G953="Non-Lead"),(G953="Copper"),(G953="Galvanized"),(G953="Plastic"),(G953="Ductile Iron"),(G953="Cast Iron")),(OR((H953="Non-Lead"),(H953="Copper"),(H953="Galvanized"),(H953="Plastic"),(H953="Ductile Iron"),(H953="Cast Iron")))),"Non-lead",IF(OR(AND(OR(G953="Non-lead",G953="Copper",G953="Galvanized",G953="Plastic",G953="Ductile Iron",G953="Cast Iron",G953="Unknown"),(H953="Unknown")),(AND(OR(H953="Non-lead",H953="Copper",H953="Galvanized",H953="Plastic",H953="Ductile Iron",H953="Cast Iron"),(G953="Unknown")))),"Unknown",""))))</f>
        <v>Non-lead</v>
      </c>
      <c r="G953" s="12" t="s">
        <v>5109</v>
      </c>
      <c r="H953" s="12" t="s">
        <v>5109</v>
      </c>
      <c r="I953" s="12" t="s">
        <v>76</v>
      </c>
      <c r="K953" s="12" t="s">
        <v>5091</v>
      </c>
      <c r="L953" s="12" t="s">
        <v>5110</v>
      </c>
      <c r="M953" s="12" t="s">
        <v>5092</v>
      </c>
      <c r="P953" s="12" t="s">
        <v>5133</v>
      </c>
      <c r="Q953" s="12">
        <v>2017</v>
      </c>
      <c r="R953" s="12">
        <v>2</v>
      </c>
    </row>
    <row r="954" spans="1:18" s="12" customFormat="1" ht="30" x14ac:dyDescent="0.25">
      <c r="A954" s="12" t="s">
        <v>4251</v>
      </c>
      <c r="B954" s="12" t="s">
        <v>4252</v>
      </c>
      <c r="C954" s="12" t="s">
        <v>558</v>
      </c>
      <c r="D954" s="12">
        <v>17</v>
      </c>
      <c r="E954" s="12" t="s">
        <v>4236</v>
      </c>
      <c r="F954" s="20" t="str">
        <f>IF(OR((G954="Lead"),(H954="Lead")),"Lead",IF(OR((G954="GRR"),(H954="GRR")),"GRR",IF(AND(OR((G954="Non-Lead"),(G954="Copper"),(G954="Galvanized"),(G954="Plastic"),(G954="Ductile Iron"),(G954="Cast Iron")),(OR((H954="Non-Lead"),(H954="Copper"),(H954="Galvanized"),(H954="Plastic"),(H954="Ductile Iron"),(H954="Cast Iron")))),"Non-lead",IF(OR(AND(OR(G954="Non-lead",G954="Copper",G954="Galvanized",G954="Plastic",G954="Ductile Iron",G954="Cast Iron",G954="Unknown"),(H954="Unknown")),(AND(OR(H954="Non-lead",H954="Copper",H954="Galvanized",H954="Plastic",H954="Ductile Iron",H954="Cast Iron"),(G954="Unknown")))),"Unknown",""))))</f>
        <v>Non-lead</v>
      </c>
      <c r="G954" s="12" t="s">
        <v>5095</v>
      </c>
      <c r="H954" s="12" t="s">
        <v>5095</v>
      </c>
      <c r="I954" s="12" t="s">
        <v>76</v>
      </c>
      <c r="K954" s="12" t="s">
        <v>5091</v>
      </c>
      <c r="L954" s="12" t="s">
        <v>5102</v>
      </c>
      <c r="M954" s="12" t="s">
        <v>5092</v>
      </c>
      <c r="P954" s="12" t="s">
        <v>5133</v>
      </c>
      <c r="Q954" s="12">
        <v>2022</v>
      </c>
      <c r="R954" s="12">
        <v>1</v>
      </c>
    </row>
    <row r="955" spans="1:18" s="12" customFormat="1" ht="45" x14ac:dyDescent="0.25">
      <c r="A955" s="12" t="s">
        <v>4253</v>
      </c>
      <c r="B955" s="12" t="s">
        <v>4254</v>
      </c>
      <c r="C955" s="12" t="s">
        <v>4147</v>
      </c>
      <c r="D955" s="12">
        <v>11</v>
      </c>
      <c r="E955" s="12" t="s">
        <v>4236</v>
      </c>
      <c r="F955" s="20" t="str">
        <f>IF(OR((G955="Lead"),(H955="Lead")),"Lead",IF(OR((G955="GRR"),(H955="GRR")),"GRR",IF(AND(OR((G955="Non-Lead"),(G955="Copper"),(G955="Galvanized"),(G955="Plastic"),(G955="Ductile Iron"),(G955="Cast Iron")),(OR((H955="Non-Lead"),(H955="Copper"),(H955="Galvanized"),(H955="Plastic"),(H955="Ductile Iron"),(H955="Cast Iron")))),"Non-lead",IF(OR(AND(OR(G955="Non-lead",G955="Copper",G955="Galvanized",G955="Plastic",G955="Ductile Iron",G955="Cast Iron",G955="Unknown"),(H955="Unknown")),(AND(OR(H955="Non-lead",H955="Copper",H955="Galvanized",H955="Plastic",H955="Ductile Iron",H955="Cast Iron"),(G955="Unknown")))),"Unknown",""))))</f>
        <v>Non-lead</v>
      </c>
      <c r="G955" s="12" t="s">
        <v>5109</v>
      </c>
      <c r="H955" s="12" t="s">
        <v>5109</v>
      </c>
      <c r="I955" s="12" t="s">
        <v>76</v>
      </c>
      <c r="K955" s="12" t="s">
        <v>5091</v>
      </c>
      <c r="L955" s="12" t="s">
        <v>5110</v>
      </c>
      <c r="M955" s="12" t="s">
        <v>5092</v>
      </c>
      <c r="P955" s="12" t="s">
        <v>5133</v>
      </c>
      <c r="Q955" s="12">
        <v>2022</v>
      </c>
      <c r="R955" s="12">
        <v>2</v>
      </c>
    </row>
    <row r="956" spans="1:18" s="12" customFormat="1" ht="60" x14ac:dyDescent="0.25">
      <c r="A956" s="12" t="s">
        <v>4286</v>
      </c>
      <c r="B956" s="12" t="s">
        <v>4287</v>
      </c>
      <c r="C956" s="12" t="s">
        <v>256</v>
      </c>
      <c r="D956" s="12">
        <v>16</v>
      </c>
      <c r="E956" s="12" t="s">
        <v>4236</v>
      </c>
      <c r="F956" s="20" t="str">
        <f>IF(OR((G956="Lead"),(H956="Lead")),"Lead",IF(OR((G956="GRR"),(H956="GRR")),"GRR",IF(AND(OR((G956="Non-Lead"),(G956="Copper"),(G956="Galvanized"),(G956="Plastic"),(G956="Ductile Iron"),(G956="Cast Iron")),(OR((H956="Non-Lead"),(H956="Copper"),(H956="Galvanized"),(H956="Plastic"),(H956="Ductile Iron"),(H956="Cast Iron")))),"Non-lead",IF(OR(AND(OR(G956="Non-lead",G956="Copper",G956="Galvanized",G956="Plastic",G956="Ductile Iron",G956="Cast Iron",G956="Unknown"),(H956="Unknown")),(AND(OR(H956="Non-lead",H956="Copper",H956="Galvanized",H956="Plastic",H956="Ductile Iron",H956="Cast Iron"),(G956="Unknown")))),"Unknown",""))))</f>
        <v>Non-lead</v>
      </c>
      <c r="G956" s="12" t="s">
        <v>5089</v>
      </c>
      <c r="H956" s="12" t="s">
        <v>5089</v>
      </c>
      <c r="I956" s="12" t="s">
        <v>76</v>
      </c>
      <c r="K956" s="12" t="s">
        <v>5090</v>
      </c>
      <c r="M956" s="12" t="s">
        <v>5096</v>
      </c>
      <c r="Q956" s="12">
        <v>1968</v>
      </c>
      <c r="R956" s="12">
        <v>1</v>
      </c>
    </row>
    <row r="957" spans="1:18" s="12" customFormat="1" ht="30" x14ac:dyDescent="0.25">
      <c r="A957" s="12" t="s">
        <v>4326</v>
      </c>
      <c r="B957" s="12" t="s">
        <v>4327</v>
      </c>
      <c r="C957" s="12" t="s">
        <v>596</v>
      </c>
      <c r="D957" s="12">
        <v>13</v>
      </c>
      <c r="E957" s="12" t="s">
        <v>4328</v>
      </c>
      <c r="F957" s="20" t="str">
        <f>IF(OR((G957="Lead"),(H957="Lead")),"Lead",IF(OR((G957="GRR"),(H957="GRR")),"GRR",IF(AND(OR((G957="Non-Lead"),(G957="Copper"),(G957="Galvanized"),(G957="Plastic"),(G957="Ductile Iron"),(G957="Cast Iron")),(OR((H957="Non-Lead"),(H957="Copper"),(H957="Galvanized"),(H957="Plastic"),(H957="Ductile Iron"),(H957="Cast Iron")))),"Non-lead",IF(OR(AND(OR(G957="Non-lead",G957="Copper",G957="Galvanized",G957="Plastic",G957="Ductile Iron",G957="Cast Iron",G957="Unknown"),(H957="Unknown")),(AND(OR(H957="Non-lead",H957="Copper",H957="Galvanized",H957="Plastic",H957="Ductile Iron",H957="Cast Iron"),(G957="Unknown")))),"Unknown",""))))</f>
        <v>Non-lead</v>
      </c>
      <c r="G957" s="12" t="s">
        <v>5109</v>
      </c>
      <c r="H957" s="12" t="s">
        <v>5095</v>
      </c>
      <c r="I957" s="12" t="s">
        <v>76</v>
      </c>
      <c r="K957" s="12" t="s">
        <v>5091</v>
      </c>
      <c r="L957" s="12" t="s">
        <v>5102</v>
      </c>
      <c r="M957" s="12" t="s">
        <v>5096</v>
      </c>
      <c r="Q957" s="12">
        <v>1944</v>
      </c>
      <c r="R957" s="12">
        <v>1</v>
      </c>
    </row>
    <row r="958" spans="1:18" s="12" customFormat="1" ht="30" x14ac:dyDescent="0.25">
      <c r="A958" s="12" t="s">
        <v>4329</v>
      </c>
      <c r="B958" s="12" t="s">
        <v>4330</v>
      </c>
      <c r="C958" s="12" t="s">
        <v>189</v>
      </c>
      <c r="D958" s="12">
        <v>12</v>
      </c>
      <c r="E958" s="12" t="s">
        <v>4328</v>
      </c>
      <c r="F958" s="20" t="str">
        <f>IF(OR((G958="Lead"),(H958="Lead")),"Lead",IF(OR((G958="GRR"),(H958="GRR")),"GRR",IF(AND(OR((G958="Non-Lead"),(G958="Copper"),(G958="Galvanized"),(G958="Plastic"),(G958="Ductile Iron"),(G958="Cast Iron")),(OR((H958="Non-Lead"),(H958="Copper"),(H958="Galvanized"),(H958="Plastic"),(H958="Ductile Iron"),(H958="Cast Iron")))),"Non-lead",IF(OR(AND(OR(G958="Non-lead",G958="Copper",G958="Galvanized",G958="Plastic",G958="Ductile Iron",G958="Cast Iron",G958="Unknown"),(H958="Unknown")),(AND(OR(H958="Non-lead",H958="Copper",H958="Galvanized",H958="Plastic",H958="Ductile Iron",H958="Cast Iron"),(G958="Unknown")))),"Unknown",""))))</f>
        <v>Non-lead</v>
      </c>
      <c r="G958" s="12" t="s">
        <v>5109</v>
      </c>
      <c r="H958" s="12" t="s">
        <v>5095</v>
      </c>
      <c r="I958" s="12" t="s">
        <v>76</v>
      </c>
      <c r="K958" s="12" t="s">
        <v>5091</v>
      </c>
      <c r="L958" s="12" t="s">
        <v>5102</v>
      </c>
      <c r="M958" s="12" t="s">
        <v>5096</v>
      </c>
      <c r="Q958" s="12">
        <v>1974</v>
      </c>
      <c r="R958" s="12">
        <v>1</v>
      </c>
    </row>
    <row r="959" spans="1:18" s="12" customFormat="1" ht="30" x14ac:dyDescent="0.25">
      <c r="A959" s="12" t="s">
        <v>4331</v>
      </c>
      <c r="B959" s="12" t="s">
        <v>4332</v>
      </c>
      <c r="C959" s="12" t="s">
        <v>317</v>
      </c>
      <c r="D959" s="12">
        <v>16</v>
      </c>
      <c r="E959" s="12" t="s">
        <v>4328</v>
      </c>
      <c r="F959" s="20" t="str">
        <f>IF(OR((G959="Lead"),(H959="Lead")),"Lead",IF(OR((G959="GRR"),(H959="GRR")),"GRR",IF(AND(OR((G959="Non-Lead"),(G959="Copper"),(G959="Galvanized"),(G959="Plastic"),(G959="Ductile Iron"),(G959="Cast Iron")),(OR((H959="Non-Lead"),(H959="Copper"),(H959="Galvanized"),(H959="Plastic"),(H959="Ductile Iron"),(H959="Cast Iron")))),"Non-lead",IF(OR(AND(OR(G959="Non-lead",G959="Copper",G959="Galvanized",G959="Plastic",G959="Ductile Iron",G959="Cast Iron",G959="Unknown"),(H959="Unknown")),(AND(OR(H959="Non-lead",H959="Copper",H959="Galvanized",H959="Plastic",H959="Ductile Iron",H959="Cast Iron"),(G959="Unknown")))),"Unknown",""))))</f>
        <v>Non-lead</v>
      </c>
      <c r="G959" s="12" t="s">
        <v>5109</v>
      </c>
      <c r="H959" s="12" t="s">
        <v>5095</v>
      </c>
      <c r="I959" s="12" t="s">
        <v>76</v>
      </c>
      <c r="K959" s="12" t="s">
        <v>5091</v>
      </c>
      <c r="L959" s="12" t="s">
        <v>5102</v>
      </c>
      <c r="M959" s="12" t="s">
        <v>5096</v>
      </c>
      <c r="Q959" s="12">
        <v>1983</v>
      </c>
      <c r="R959" s="12">
        <v>1</v>
      </c>
    </row>
    <row r="960" spans="1:18" s="12" customFormat="1" ht="30" x14ac:dyDescent="0.25">
      <c r="A960" s="12" t="s">
        <v>4333</v>
      </c>
      <c r="B960" s="12" t="s">
        <v>4334</v>
      </c>
      <c r="C960" s="12" t="s">
        <v>2954</v>
      </c>
      <c r="D960" s="12">
        <v>13</v>
      </c>
      <c r="E960" s="12" t="s">
        <v>4328</v>
      </c>
      <c r="F960" s="20" t="str">
        <f>IF(OR((G960="Lead"),(H960="Lead")),"Lead",IF(OR((G960="GRR"),(H960="GRR")),"GRR",IF(AND(OR((G960="Non-Lead"),(G960="Copper"),(G960="Galvanized"),(G960="Plastic"),(G960="Ductile Iron"),(G960="Cast Iron")),(OR((H960="Non-Lead"),(H960="Copper"),(H960="Galvanized"),(H960="Plastic"),(H960="Ductile Iron"),(H960="Cast Iron")))),"Non-lead",IF(OR(AND(OR(G960="Non-lead",G960="Copper",G960="Galvanized",G960="Plastic",G960="Ductile Iron",G960="Cast Iron",G960="Unknown"),(H960="Unknown")),(AND(OR(H960="Non-lead",H960="Copper",H960="Galvanized",H960="Plastic",H960="Ductile Iron",H960="Cast Iron"),(G960="Unknown")))),"Unknown",""))))</f>
        <v>Non-lead</v>
      </c>
      <c r="G960" s="12" t="s">
        <v>5095</v>
      </c>
      <c r="H960" s="12" t="s">
        <v>5095</v>
      </c>
      <c r="I960" s="12" t="s">
        <v>76</v>
      </c>
      <c r="K960" s="12" t="s">
        <v>5091</v>
      </c>
      <c r="L960" s="12" t="s">
        <v>5102</v>
      </c>
      <c r="M960" s="12" t="s">
        <v>5096</v>
      </c>
      <c r="P960" s="12" t="s">
        <v>5334</v>
      </c>
      <c r="Q960" s="12">
        <v>1994</v>
      </c>
      <c r="R960" s="12">
        <v>1</v>
      </c>
    </row>
    <row r="961" spans="1:18" s="12" customFormat="1" ht="30" x14ac:dyDescent="0.25">
      <c r="A961" s="12" t="s">
        <v>4335</v>
      </c>
      <c r="B961" s="12" t="s">
        <v>4334</v>
      </c>
      <c r="C961" s="12" t="s">
        <v>2954</v>
      </c>
      <c r="D961" s="12">
        <v>13</v>
      </c>
      <c r="E961" s="12" t="s">
        <v>4328</v>
      </c>
      <c r="F961" s="20" t="str">
        <f>IF(OR((G961="Lead"),(H961="Lead")),"Lead",IF(OR((G961="GRR"),(H961="GRR")),"GRR",IF(AND(OR((G961="Non-Lead"),(G961="Copper"),(G961="Galvanized"),(G961="Plastic"),(G961="Ductile Iron"),(G961="Cast Iron")),(OR((H961="Non-Lead"),(H961="Copper"),(H961="Galvanized"),(H961="Plastic"),(H961="Ductile Iron"),(H961="Cast Iron")))),"Non-lead",IF(OR(AND(OR(G961="Non-lead",G961="Copper",G961="Galvanized",G961="Plastic",G961="Ductile Iron",G961="Cast Iron",G961="Unknown"),(H961="Unknown")),(AND(OR(H961="Non-lead",H961="Copper",H961="Galvanized",H961="Plastic",H961="Ductile Iron",H961="Cast Iron"),(G961="Unknown")))),"Unknown",""))))</f>
        <v>Non-lead</v>
      </c>
      <c r="G961" s="12" t="s">
        <v>5095</v>
      </c>
      <c r="H961" s="12" t="s">
        <v>5095</v>
      </c>
      <c r="I961" s="12" t="s">
        <v>76</v>
      </c>
      <c r="K961" s="12" t="s">
        <v>5091</v>
      </c>
      <c r="L961" s="12" t="s">
        <v>5102</v>
      </c>
      <c r="M961" s="12" t="s">
        <v>5096</v>
      </c>
      <c r="P961" s="12" t="s">
        <v>5334</v>
      </c>
      <c r="Q961" s="12">
        <v>1994</v>
      </c>
      <c r="R961" s="12">
        <v>1</v>
      </c>
    </row>
    <row r="962" spans="1:18" s="12" customFormat="1" ht="30" x14ac:dyDescent="0.25">
      <c r="A962" s="12" t="s">
        <v>4336</v>
      </c>
      <c r="B962" s="12" t="s">
        <v>4337</v>
      </c>
      <c r="C962" s="12" t="s">
        <v>262</v>
      </c>
      <c r="D962" s="12">
        <v>13</v>
      </c>
      <c r="E962" s="12" t="s">
        <v>4328</v>
      </c>
      <c r="F962" s="20" t="str">
        <f>IF(OR((G962="Lead"),(H962="Lead")),"Lead",IF(OR((G962="GRR"),(H962="GRR")),"GRR",IF(AND(OR((G962="Non-Lead"),(G962="Copper"),(G962="Galvanized"),(G962="Plastic"),(G962="Ductile Iron"),(G962="Cast Iron")),(OR((H962="Non-Lead"),(H962="Copper"),(H962="Galvanized"),(H962="Plastic"),(H962="Ductile Iron"),(H962="Cast Iron")))),"Non-lead",IF(OR(AND(OR(G962="Non-lead",G962="Copper",G962="Galvanized",G962="Plastic",G962="Ductile Iron",G962="Cast Iron",G962="Unknown"),(H962="Unknown")),(AND(OR(H962="Non-lead",H962="Copper",H962="Galvanized",H962="Plastic",H962="Ductile Iron",H962="Cast Iron"),(G962="Unknown")))),"Unknown",""))))</f>
        <v>Non-lead</v>
      </c>
      <c r="G962" s="12" t="s">
        <v>5109</v>
      </c>
      <c r="H962" s="12" t="s">
        <v>5109</v>
      </c>
      <c r="I962" s="12" t="s">
        <v>76</v>
      </c>
      <c r="K962" s="12" t="s">
        <v>5091</v>
      </c>
      <c r="L962" s="12" t="s">
        <v>5102</v>
      </c>
      <c r="M962" s="12" t="s">
        <v>5096</v>
      </c>
      <c r="Q962" s="12">
        <v>1994</v>
      </c>
      <c r="R962" s="12">
        <v>1</v>
      </c>
    </row>
    <row r="963" spans="1:18" s="12" customFormat="1" ht="30" x14ac:dyDescent="0.25">
      <c r="A963" s="12" t="s">
        <v>4338</v>
      </c>
      <c r="B963" s="12" t="s">
        <v>4339</v>
      </c>
      <c r="C963" s="12" t="s">
        <v>233</v>
      </c>
      <c r="D963" s="12">
        <v>13</v>
      </c>
      <c r="E963" s="12" t="s">
        <v>4328</v>
      </c>
      <c r="F963" s="20" t="str">
        <f>IF(OR((G963="Lead"),(H963="Lead")),"Lead",IF(OR((G963="GRR"),(H963="GRR")),"GRR",IF(AND(OR((G963="Non-Lead"),(G963="Copper"),(G963="Galvanized"),(G963="Plastic"),(G963="Ductile Iron"),(G963="Cast Iron")),(OR((H963="Non-Lead"),(H963="Copper"),(H963="Galvanized"),(H963="Plastic"),(H963="Ductile Iron"),(H963="Cast Iron")))),"Non-lead",IF(OR(AND(OR(G963="Non-lead",G963="Copper",G963="Galvanized",G963="Plastic",G963="Ductile Iron",G963="Cast Iron",G963="Unknown"),(H963="Unknown")),(AND(OR(H963="Non-lead",H963="Copper",H963="Galvanized",H963="Plastic",H963="Ductile Iron",H963="Cast Iron"),(G963="Unknown")))),"Unknown",""))))</f>
        <v>Non-lead</v>
      </c>
      <c r="G963" s="12" t="s">
        <v>5109</v>
      </c>
      <c r="H963" s="12" t="s">
        <v>5109</v>
      </c>
      <c r="I963" s="12" t="s">
        <v>76</v>
      </c>
      <c r="K963" s="12" t="s">
        <v>5091</v>
      </c>
      <c r="L963" s="12" t="s">
        <v>5102</v>
      </c>
      <c r="M963" s="12" t="s">
        <v>5092</v>
      </c>
      <c r="Q963" s="12">
        <v>1997</v>
      </c>
      <c r="R963" s="12">
        <v>1</v>
      </c>
    </row>
    <row r="964" spans="1:18" s="12" customFormat="1" ht="30" x14ac:dyDescent="0.25">
      <c r="A964" s="12" t="s">
        <v>4340</v>
      </c>
      <c r="B964" s="12" t="s">
        <v>4341</v>
      </c>
      <c r="C964" s="12" t="s">
        <v>277</v>
      </c>
      <c r="D964" s="12">
        <v>12</v>
      </c>
      <c r="E964" s="12" t="s">
        <v>4328</v>
      </c>
      <c r="F964" s="20" t="str">
        <f>IF(OR((G964="Lead"),(H964="Lead")),"Lead",IF(OR((G964="GRR"),(H964="GRR")),"GRR",IF(AND(OR((G964="Non-Lead"),(G964="Copper"),(G964="Galvanized"),(G964="Plastic"),(G964="Ductile Iron"),(G964="Cast Iron")),(OR((H964="Non-Lead"),(H964="Copper"),(H964="Galvanized"),(H964="Plastic"),(H964="Ductile Iron"),(H964="Cast Iron")))),"Non-lead",IF(OR(AND(OR(G964="Non-lead",G964="Copper",G964="Galvanized",G964="Plastic",G964="Ductile Iron",G964="Cast Iron",G964="Unknown"),(H964="Unknown")),(AND(OR(H964="Non-lead",H964="Copper",H964="Galvanized",H964="Plastic",H964="Ductile Iron",H964="Cast Iron"),(G964="Unknown")))),"Unknown",""))))</f>
        <v>Non-lead</v>
      </c>
      <c r="G964" s="12" t="s">
        <v>5109</v>
      </c>
      <c r="H964" s="12" t="s">
        <v>5109</v>
      </c>
      <c r="I964" s="12" t="s">
        <v>76</v>
      </c>
      <c r="K964" s="12" t="s">
        <v>5091</v>
      </c>
      <c r="L964" s="12" t="s">
        <v>5102</v>
      </c>
      <c r="M964" s="12" t="s">
        <v>5092</v>
      </c>
      <c r="Q964" s="12">
        <v>1999</v>
      </c>
      <c r="R964" s="12">
        <v>1</v>
      </c>
    </row>
    <row r="965" spans="1:18" s="12" customFormat="1" ht="30" x14ac:dyDescent="0.25">
      <c r="A965" s="12" t="s">
        <v>4342</v>
      </c>
      <c r="B965" s="12" t="s">
        <v>4343</v>
      </c>
      <c r="C965" s="12" t="s">
        <v>256</v>
      </c>
      <c r="D965" s="12">
        <v>13</v>
      </c>
      <c r="E965" s="12" t="s">
        <v>4328</v>
      </c>
      <c r="F965" s="20" t="str">
        <f>IF(OR((G965="Lead"),(H965="Lead")),"Lead",IF(OR((G965="GRR"),(H965="GRR")),"GRR",IF(AND(OR((G965="Non-Lead"),(G965="Copper"),(G965="Galvanized"),(G965="Plastic"),(G965="Ductile Iron"),(G965="Cast Iron")),(OR((H965="Non-Lead"),(H965="Copper"),(H965="Galvanized"),(H965="Plastic"),(H965="Ductile Iron"),(H965="Cast Iron")))),"Non-lead",IF(OR(AND(OR(G965="Non-lead",G965="Copper",G965="Galvanized",G965="Plastic",G965="Ductile Iron",G965="Cast Iron",G965="Unknown"),(H965="Unknown")),(AND(OR(H965="Non-lead",H965="Copper",H965="Galvanized",H965="Plastic",H965="Ductile Iron",H965="Cast Iron"),(G965="Unknown")))),"Unknown",""))))</f>
        <v>Non-lead</v>
      </c>
      <c r="G965" s="12" t="s">
        <v>5109</v>
      </c>
      <c r="H965" s="12" t="s">
        <v>5109</v>
      </c>
      <c r="I965" s="12" t="s">
        <v>76</v>
      </c>
      <c r="K965" s="12" t="s">
        <v>5091</v>
      </c>
      <c r="L965" s="12" t="s">
        <v>5102</v>
      </c>
      <c r="M965" s="12" t="s">
        <v>5096</v>
      </c>
      <c r="P965" s="12" t="s">
        <v>5335</v>
      </c>
      <c r="Q965" s="12">
        <v>2012</v>
      </c>
      <c r="R965" s="12">
        <v>1</v>
      </c>
    </row>
    <row r="966" spans="1:18" s="12" customFormat="1" ht="30" x14ac:dyDescent="0.25">
      <c r="A966" s="12" t="s">
        <v>4364</v>
      </c>
      <c r="B966" s="12" t="s">
        <v>4365</v>
      </c>
      <c r="C966" s="12" t="s">
        <v>4366</v>
      </c>
      <c r="D966" s="12">
        <v>3</v>
      </c>
      <c r="E966" s="12" t="s">
        <v>4367</v>
      </c>
      <c r="F966" s="20" t="str">
        <f>IF(OR((G966="Lead"),(H966="Lead")),"Lead",IF(OR((G966="GRR"),(H966="GRR")),"GRR",IF(AND(OR((G966="Non-Lead"),(G966="Copper"),(G966="Galvanized"),(G966="Plastic"),(G966="Ductile Iron"),(G966="Cast Iron")),(OR((H966="Non-Lead"),(H966="Copper"),(H966="Galvanized"),(H966="Plastic"),(H966="Ductile Iron"),(H966="Cast Iron")))),"Non-lead",IF(OR(AND(OR(G966="Non-lead",G966="Copper",G966="Galvanized",G966="Plastic",G966="Ductile Iron",G966="Cast Iron",G966="Unknown"),(H966="Unknown")),(AND(OR(H966="Non-lead",H966="Copper",H966="Galvanized",H966="Plastic",H966="Ductile Iron",H966="Cast Iron"),(G966="Unknown")))),"Unknown",""))))</f>
        <v>Non-lead</v>
      </c>
      <c r="G966" s="12" t="s">
        <v>5089</v>
      </c>
      <c r="H966" s="12" t="s">
        <v>5095</v>
      </c>
      <c r="I966" s="12" t="s">
        <v>76</v>
      </c>
      <c r="K966" s="12" t="s">
        <v>5091</v>
      </c>
      <c r="L966" s="12" t="s">
        <v>5102</v>
      </c>
      <c r="M966" s="12" t="s">
        <v>5092</v>
      </c>
      <c r="P966" s="12" t="s">
        <v>5336</v>
      </c>
      <c r="Q966" s="12">
        <v>1970</v>
      </c>
      <c r="R966" s="12">
        <v>99</v>
      </c>
    </row>
    <row r="967" spans="1:18" s="12" customFormat="1" ht="30" x14ac:dyDescent="0.25">
      <c r="A967" s="12" t="s">
        <v>4372</v>
      </c>
      <c r="B967" s="12" t="s">
        <v>4373</v>
      </c>
      <c r="C967" s="12" t="s">
        <v>413</v>
      </c>
      <c r="D967" s="12">
        <v>43</v>
      </c>
      <c r="E967" s="12" t="s">
        <v>4374</v>
      </c>
      <c r="F967" s="20" t="str">
        <f>IF(OR((G967="Lead"),(H967="Lead")),"Lead",IF(OR((G967="GRR"),(H967="GRR")),"GRR",IF(AND(OR((G967="Non-Lead"),(G967="Copper"),(G967="Galvanized"),(G967="Plastic"),(G967="Ductile Iron"),(G967="Cast Iron")),(OR((H967="Non-Lead"),(H967="Copper"),(H967="Galvanized"),(H967="Plastic"),(H967="Ductile Iron"),(H967="Cast Iron")))),"Non-lead",IF(OR(AND(OR(G967="Non-lead",G967="Copper",G967="Galvanized",G967="Plastic",G967="Ductile Iron",G967="Cast Iron",G967="Unknown"),(H967="Unknown")),(AND(OR(H967="Non-lead",H967="Copper",H967="Galvanized",H967="Plastic",H967="Ductile Iron",H967="Cast Iron"),(G967="Unknown")))),"Unknown",""))))</f>
        <v>Non-lead</v>
      </c>
      <c r="G967" s="12" t="s">
        <v>5109</v>
      </c>
      <c r="H967" s="12" t="s">
        <v>5095</v>
      </c>
      <c r="I967" s="12" t="s">
        <v>76</v>
      </c>
      <c r="K967" s="12" t="s">
        <v>5091</v>
      </c>
      <c r="L967" s="12" t="s">
        <v>5102</v>
      </c>
      <c r="M967" s="12" t="s">
        <v>5096</v>
      </c>
      <c r="Q967" s="12">
        <v>1908</v>
      </c>
      <c r="R967" s="12">
        <v>7</v>
      </c>
    </row>
    <row r="968" spans="1:18" s="12" customFormat="1" ht="30" x14ac:dyDescent="0.25">
      <c r="A968" s="12" t="s">
        <v>4375</v>
      </c>
      <c r="B968" s="12" t="s">
        <v>4376</v>
      </c>
      <c r="D968" s="12">
        <v>43</v>
      </c>
      <c r="E968" s="12" t="s">
        <v>4374</v>
      </c>
      <c r="F968" s="20" t="str">
        <f>IF(OR((G968="Lead"),(H968="Lead")),"Lead",IF(OR((G968="GRR"),(H968="GRR")),"GRR",IF(AND(OR((G968="Non-Lead"),(G968="Copper"),(G968="Galvanized"),(G968="Plastic"),(G968="Ductile Iron"),(G968="Cast Iron")),(OR((H968="Non-Lead"),(H968="Copper"),(H968="Galvanized"),(H968="Plastic"),(H968="Ductile Iron"),(H968="Cast Iron")))),"Non-lead",IF(OR(AND(OR(G968="Non-lead",G968="Copper",G968="Galvanized",G968="Plastic",G968="Ductile Iron",G968="Cast Iron",G968="Unknown"),(H968="Unknown")),(AND(OR(H968="Non-lead",H968="Copper",H968="Galvanized",H968="Plastic",H968="Ductile Iron",H968="Cast Iron"),(G968="Unknown")))),"Unknown",""))))</f>
        <v>Non-lead</v>
      </c>
      <c r="G968" s="12" t="s">
        <v>5109</v>
      </c>
      <c r="H968" s="12" t="s">
        <v>5095</v>
      </c>
      <c r="I968" s="12" t="s">
        <v>76</v>
      </c>
      <c r="K968" s="12" t="s">
        <v>5091</v>
      </c>
      <c r="L968" s="12" t="s">
        <v>5102</v>
      </c>
      <c r="M968" s="12" t="s">
        <v>5096</v>
      </c>
      <c r="Q968" s="12">
        <v>1910</v>
      </c>
      <c r="R968" s="12">
        <v>7</v>
      </c>
    </row>
    <row r="969" spans="1:18" s="12" customFormat="1" ht="30" x14ac:dyDescent="0.25">
      <c r="A969" s="12" t="s">
        <v>4377</v>
      </c>
      <c r="B969" s="12" t="s">
        <v>4378</v>
      </c>
      <c r="C969" s="12" t="s">
        <v>317</v>
      </c>
      <c r="D969" s="12">
        <v>35</v>
      </c>
      <c r="E969" s="12" t="s">
        <v>4374</v>
      </c>
      <c r="F969" s="20" t="str">
        <f>IF(OR((G969="Lead"),(H969="Lead")),"Lead",IF(OR((G969="GRR"),(H969="GRR")),"GRR",IF(AND(OR((G969="Non-Lead"),(G969="Copper"),(G969="Galvanized"),(G969="Plastic"),(G969="Ductile Iron"),(G969="Cast Iron")),(OR((H969="Non-Lead"),(H969="Copper"),(H969="Galvanized"),(H969="Plastic"),(H969="Ductile Iron"),(H969="Cast Iron")))),"Non-lead",IF(OR(AND(OR(G969="Non-lead",G969="Copper",G969="Galvanized",G969="Plastic",G969="Ductile Iron",G969="Cast Iron",G969="Unknown"),(H969="Unknown")),(AND(OR(H969="Non-lead",H969="Copper",H969="Galvanized",H969="Plastic",H969="Ductile Iron",H969="Cast Iron"),(G969="Unknown")))),"Unknown",""))))</f>
        <v>Non-lead</v>
      </c>
      <c r="G969" s="12" t="s">
        <v>5089</v>
      </c>
      <c r="H969" s="12" t="s">
        <v>5095</v>
      </c>
      <c r="I969" s="12" t="s">
        <v>76</v>
      </c>
      <c r="K969" s="12" t="s">
        <v>5091</v>
      </c>
      <c r="L969" s="12" t="s">
        <v>5102</v>
      </c>
      <c r="M969" s="12" t="s">
        <v>5092</v>
      </c>
      <c r="Q969" s="12">
        <v>1961</v>
      </c>
      <c r="R969" s="12">
        <v>7</v>
      </c>
    </row>
    <row r="970" spans="1:18" s="12" customFormat="1" ht="60" x14ac:dyDescent="0.25">
      <c r="A970" s="12" t="s">
        <v>4379</v>
      </c>
      <c r="B970" s="12" t="s">
        <v>4380</v>
      </c>
      <c r="C970" s="12" t="s">
        <v>277</v>
      </c>
      <c r="D970" s="12">
        <v>41</v>
      </c>
      <c r="E970" s="12" t="s">
        <v>4374</v>
      </c>
      <c r="F970" s="20" t="str">
        <f>IF(OR((G970="Lead"),(H970="Lead")),"Lead",IF(OR((G970="GRR"),(H970="GRR")),"GRR",IF(AND(OR((G970="Non-Lead"),(G970="Copper"),(G970="Galvanized"),(G970="Plastic"),(G970="Ductile Iron"),(G970="Cast Iron")),(OR((H970="Non-Lead"),(H970="Copper"),(H970="Galvanized"),(H970="Plastic"),(H970="Ductile Iron"),(H970="Cast Iron")))),"Non-lead",IF(OR(AND(OR(G970="Non-lead",G970="Copper",G970="Galvanized",G970="Plastic",G970="Ductile Iron",G970="Cast Iron",G970="Unknown"),(H970="Unknown")),(AND(OR(H970="Non-lead",H970="Copper",H970="Galvanized",H970="Plastic",H970="Ductile Iron",H970="Cast Iron"),(G970="Unknown")))),"Unknown",""))))</f>
        <v>Non-lead</v>
      </c>
      <c r="G970" s="12" t="s">
        <v>5089</v>
      </c>
      <c r="H970" s="12" t="s">
        <v>5109</v>
      </c>
      <c r="I970" s="12" t="s">
        <v>76</v>
      </c>
      <c r="K970" s="12" t="s">
        <v>5091</v>
      </c>
      <c r="L970" s="12" t="s">
        <v>5102</v>
      </c>
      <c r="M970" s="12" t="s">
        <v>5092</v>
      </c>
      <c r="O970" s="12" t="s">
        <v>5162</v>
      </c>
      <c r="P970" s="12" t="s">
        <v>5339</v>
      </c>
      <c r="Q970" s="12">
        <v>2001</v>
      </c>
      <c r="R970" s="12">
        <v>7</v>
      </c>
    </row>
    <row r="971" spans="1:18" s="12" customFormat="1" ht="30" x14ac:dyDescent="0.25">
      <c r="A971" s="12" t="s">
        <v>4381</v>
      </c>
      <c r="B971" s="12" t="s">
        <v>4382</v>
      </c>
      <c r="D971" s="12">
        <v>45</v>
      </c>
      <c r="E971" s="12" t="s">
        <v>4374</v>
      </c>
      <c r="F971" s="20" t="str">
        <f>IF(OR((G971="Lead"),(H971="Lead")),"Lead",IF(OR((G971="GRR"),(H971="GRR")),"GRR",IF(AND(OR((G971="Non-Lead"),(G971="Copper"),(G971="Galvanized"),(G971="Plastic"),(G971="Ductile Iron"),(G971="Cast Iron")),(OR((H971="Non-Lead"),(H971="Copper"),(H971="Galvanized"),(H971="Plastic"),(H971="Ductile Iron"),(H971="Cast Iron")))),"Non-lead",IF(OR(AND(OR(G971="Non-lead",G971="Copper",G971="Galvanized",G971="Plastic",G971="Ductile Iron",G971="Cast Iron",G971="Unknown"),(H971="Unknown")),(AND(OR(H971="Non-lead",H971="Copper",H971="Galvanized",H971="Plastic",H971="Ductile Iron",H971="Cast Iron"),(G971="Unknown")))),"Unknown",""))))</f>
        <v>Non-lead</v>
      </c>
      <c r="G971" s="12" t="s">
        <v>5089</v>
      </c>
      <c r="H971" s="12" t="s">
        <v>5109</v>
      </c>
      <c r="I971" s="12" t="s">
        <v>76</v>
      </c>
      <c r="K971" s="12" t="s">
        <v>5091</v>
      </c>
      <c r="L971" s="12" t="s">
        <v>5102</v>
      </c>
      <c r="M971" s="12" t="s">
        <v>5096</v>
      </c>
      <c r="O971" s="12" t="s">
        <v>5162</v>
      </c>
      <c r="P971" s="12" t="s">
        <v>5133</v>
      </c>
      <c r="Q971" s="12">
        <v>2003</v>
      </c>
      <c r="R971" s="12">
        <v>7</v>
      </c>
    </row>
    <row r="972" spans="1:18" s="12" customFormat="1" ht="30" x14ac:dyDescent="0.25">
      <c r="A972" s="12" t="s">
        <v>4383</v>
      </c>
      <c r="B972" s="12" t="s">
        <v>4384</v>
      </c>
      <c r="C972" s="12" t="s">
        <v>308</v>
      </c>
      <c r="D972" s="12">
        <v>41</v>
      </c>
      <c r="E972" s="12" t="s">
        <v>4374</v>
      </c>
      <c r="F972" s="20" t="str">
        <f>IF(OR((G972="Lead"),(H972="Lead")),"Lead",IF(OR((G972="GRR"),(H972="GRR")),"GRR",IF(AND(OR((G972="Non-Lead"),(G972="Copper"),(G972="Galvanized"),(G972="Plastic"),(G972="Ductile Iron"),(G972="Cast Iron")),(OR((H972="Non-Lead"),(H972="Copper"),(H972="Galvanized"),(H972="Plastic"),(H972="Ductile Iron"),(H972="Cast Iron")))),"Non-lead",IF(OR(AND(OR(G972="Non-lead",G972="Copper",G972="Galvanized",G972="Plastic",G972="Ductile Iron",G972="Cast Iron",G972="Unknown"),(H972="Unknown")),(AND(OR(H972="Non-lead",H972="Copper",H972="Galvanized",H972="Plastic",H972="Ductile Iron",H972="Cast Iron"),(G972="Unknown")))),"Unknown",""))))</f>
        <v>Non-lead</v>
      </c>
      <c r="G972" s="12" t="s">
        <v>5089</v>
      </c>
      <c r="H972" s="12" t="s">
        <v>5109</v>
      </c>
      <c r="I972" s="12" t="s">
        <v>76</v>
      </c>
      <c r="K972" s="12" t="s">
        <v>5091</v>
      </c>
      <c r="L972" s="12" t="s">
        <v>5102</v>
      </c>
      <c r="M972" s="12" t="s">
        <v>5096</v>
      </c>
      <c r="O972" s="12" t="s">
        <v>5162</v>
      </c>
      <c r="P972" s="12" t="s">
        <v>5133</v>
      </c>
      <c r="Q972" s="12">
        <v>2009</v>
      </c>
      <c r="R972" s="12">
        <v>7</v>
      </c>
    </row>
    <row r="973" spans="1:18" s="12" customFormat="1" ht="135" x14ac:dyDescent="0.25">
      <c r="A973" s="12" t="s">
        <v>4385</v>
      </c>
      <c r="B973" s="12" t="s">
        <v>4386</v>
      </c>
      <c r="C973" s="12" t="s">
        <v>317</v>
      </c>
      <c r="D973" s="12">
        <v>42</v>
      </c>
      <c r="E973" s="12" t="s">
        <v>4374</v>
      </c>
      <c r="F973" s="20" t="str">
        <f>IF(OR((G973="Lead"),(H973="Lead")),"Lead",IF(OR((G973="GRR"),(H973="GRR")),"GRR",IF(AND(OR((G973="Non-Lead"),(G973="Copper"),(G973="Galvanized"),(G973="Plastic"),(G973="Ductile Iron"),(G973="Cast Iron")),(OR((H973="Non-Lead"),(H973="Copper"),(H973="Galvanized"),(H973="Plastic"),(H973="Ductile Iron"),(H973="Cast Iron")))),"Non-lead",IF(OR(AND(OR(G973="Non-lead",G973="Copper",G973="Galvanized",G973="Plastic",G973="Ductile Iron",G973="Cast Iron",G973="Unknown"),(H973="Unknown")),(AND(OR(H973="Non-lead",H973="Copper",H973="Galvanized",H973="Plastic",H973="Ductile Iron",H973="Cast Iron"),(G973="Unknown")))),"Unknown",""))))</f>
        <v>Non-lead</v>
      </c>
      <c r="G973" s="12" t="s">
        <v>5089</v>
      </c>
      <c r="H973" s="12" t="s">
        <v>5095</v>
      </c>
      <c r="I973" s="12" t="s">
        <v>76</v>
      </c>
      <c r="K973" s="12" t="s">
        <v>5091</v>
      </c>
      <c r="L973" s="12" t="s">
        <v>5110</v>
      </c>
      <c r="M973" s="12" t="s">
        <v>5092</v>
      </c>
      <c r="P973" s="12" t="s">
        <v>5340</v>
      </c>
      <c r="Q973" s="12" t="s">
        <v>5187</v>
      </c>
      <c r="R973" s="12">
        <v>51</v>
      </c>
    </row>
    <row r="974" spans="1:18" s="12" customFormat="1" ht="30" x14ac:dyDescent="0.25">
      <c r="A974" s="12" t="s">
        <v>4387</v>
      </c>
      <c r="B974" s="12" t="s">
        <v>4388</v>
      </c>
      <c r="C974" s="12" t="s">
        <v>333</v>
      </c>
      <c r="D974" s="12">
        <v>36</v>
      </c>
      <c r="E974" s="12" t="s">
        <v>4374</v>
      </c>
      <c r="F974" s="20" t="str">
        <f>IF(OR((G974="Lead"),(H974="Lead")),"Lead",IF(OR((G974="GRR"),(H974="GRR")),"GRR",IF(AND(OR((G974="Non-Lead"),(G974="Copper"),(G974="Galvanized"),(G974="Plastic"),(G974="Ductile Iron"),(G974="Cast Iron")),(OR((H974="Non-Lead"),(H974="Copper"),(H974="Galvanized"),(H974="Plastic"),(H974="Ductile Iron"),(H974="Cast Iron")))),"Non-lead",IF(OR(AND(OR(G974="Non-lead",G974="Copper",G974="Galvanized",G974="Plastic",G974="Ductile Iron",G974="Cast Iron",G974="Unknown"),(H974="Unknown")),(AND(OR(H974="Non-lead",H974="Copper",H974="Galvanized",H974="Plastic",H974="Ductile Iron",H974="Cast Iron"),(G974="Unknown")))),"Unknown",""))))</f>
        <v>Non-lead</v>
      </c>
      <c r="G974" s="12" t="s">
        <v>5109</v>
      </c>
      <c r="H974" s="12" t="s">
        <v>5095</v>
      </c>
      <c r="I974" s="12" t="s">
        <v>76</v>
      </c>
      <c r="K974" s="12" t="s">
        <v>5091</v>
      </c>
      <c r="L974" s="12" t="s">
        <v>5110</v>
      </c>
      <c r="M974" s="12" t="s">
        <v>5096</v>
      </c>
      <c r="Q974" s="12" t="s">
        <v>5094</v>
      </c>
      <c r="R974" s="12">
        <v>7</v>
      </c>
    </row>
    <row r="975" spans="1:18" s="12" customFormat="1" ht="30" x14ac:dyDescent="0.25">
      <c r="A975" s="12" t="s">
        <v>4389</v>
      </c>
      <c r="B975" s="12" t="s">
        <v>4388</v>
      </c>
      <c r="C975" s="12" t="s">
        <v>333</v>
      </c>
      <c r="D975" s="12">
        <v>39</v>
      </c>
      <c r="E975" s="12" t="s">
        <v>4374</v>
      </c>
      <c r="F975" s="20" t="str">
        <f>IF(OR((G975="Lead"),(H975="Lead")),"Lead",IF(OR((G975="GRR"),(H975="GRR")),"GRR",IF(AND(OR((G975="Non-Lead"),(G975="Copper"),(G975="Galvanized"),(G975="Plastic"),(G975="Ductile Iron"),(G975="Cast Iron")),(OR((H975="Non-Lead"),(H975="Copper"),(H975="Galvanized"),(H975="Plastic"),(H975="Ductile Iron"),(H975="Cast Iron")))),"Non-lead",IF(OR(AND(OR(G975="Non-lead",G975="Copper",G975="Galvanized",G975="Plastic",G975="Ductile Iron",G975="Cast Iron",G975="Unknown"),(H975="Unknown")),(AND(OR(H975="Non-lead",H975="Copper",H975="Galvanized",H975="Plastic",H975="Ductile Iron",H975="Cast Iron"),(G975="Unknown")))),"Unknown",""))))</f>
        <v>Non-lead</v>
      </c>
      <c r="G975" s="12" t="s">
        <v>5089</v>
      </c>
      <c r="H975" s="12" t="s">
        <v>5095</v>
      </c>
      <c r="I975" s="12" t="s">
        <v>76</v>
      </c>
      <c r="K975" s="12" t="s">
        <v>5091</v>
      </c>
      <c r="L975" s="12" t="s">
        <v>5110</v>
      </c>
      <c r="M975" s="12" t="s">
        <v>5092</v>
      </c>
      <c r="Q975" s="12" t="s">
        <v>5094</v>
      </c>
      <c r="R975" s="12">
        <v>7</v>
      </c>
    </row>
    <row r="976" spans="1:18" s="12" customFormat="1" ht="120" x14ac:dyDescent="0.25">
      <c r="A976" s="12" t="s">
        <v>4443</v>
      </c>
      <c r="B976" s="12" t="s">
        <v>4444</v>
      </c>
      <c r="C976" s="12" t="s">
        <v>300</v>
      </c>
      <c r="D976" s="12">
        <v>42</v>
      </c>
      <c r="E976" s="12" t="s">
        <v>4445</v>
      </c>
      <c r="F976" s="20" t="str">
        <f>IF(OR((G976="Lead"),(H976="Lead")),"Lead",IF(OR((G976="GRR"),(H976="GRR")),"GRR",IF(AND(OR((G976="Non-Lead"),(G976="Copper"),(G976="Galvanized"),(G976="Plastic"),(G976="Ductile Iron"),(G976="Cast Iron")),(OR((H976="Non-Lead"),(H976="Copper"),(H976="Galvanized"),(H976="Plastic"),(H976="Ductile Iron"),(H976="Cast Iron")))),"Non-lead",IF(OR(AND(OR(G976="Non-lead",G976="Copper",G976="Galvanized",G976="Plastic",G976="Ductile Iron",G976="Cast Iron",G976="Unknown"),(H976="Unknown")),(AND(OR(H976="Non-lead",H976="Copper",H976="Galvanized",H976="Plastic",H976="Ductile Iron",H976="Cast Iron"),(G976="Unknown")))),"Unknown",""))))</f>
        <v>Non-lead</v>
      </c>
      <c r="G976" s="12" t="s">
        <v>5089</v>
      </c>
      <c r="H976" s="12" t="s">
        <v>5109</v>
      </c>
      <c r="I976" s="12" t="s">
        <v>76</v>
      </c>
      <c r="K976" s="12" t="s">
        <v>5091</v>
      </c>
      <c r="L976" s="12" t="s">
        <v>5110</v>
      </c>
      <c r="M976" s="12" t="s">
        <v>5092</v>
      </c>
      <c r="P976" s="12" t="s">
        <v>5115</v>
      </c>
      <c r="Q976" s="12">
        <v>1904</v>
      </c>
      <c r="R976" s="12">
        <v>7</v>
      </c>
    </row>
    <row r="977" spans="1:18" s="12" customFormat="1" ht="120" x14ac:dyDescent="0.25">
      <c r="A977" s="12" t="s">
        <v>4446</v>
      </c>
      <c r="B977" s="12" t="s">
        <v>4447</v>
      </c>
      <c r="C977" s="12" t="s">
        <v>300</v>
      </c>
      <c r="D977" s="12">
        <v>34</v>
      </c>
      <c r="E977" s="12" t="s">
        <v>4445</v>
      </c>
      <c r="F977" s="20" t="str">
        <f>IF(OR((G977="Lead"),(H977="Lead")),"Lead",IF(OR((G977="GRR"),(H977="GRR")),"GRR",IF(AND(OR((G977="Non-Lead"),(G977="Copper"),(G977="Galvanized"),(G977="Plastic"),(G977="Ductile Iron"),(G977="Cast Iron")),(OR((H977="Non-Lead"),(H977="Copper"),(H977="Galvanized"),(H977="Plastic"),(H977="Ductile Iron"),(H977="Cast Iron")))),"Non-lead",IF(OR(AND(OR(G977="Non-lead",G977="Copper",G977="Galvanized",G977="Plastic",G977="Ductile Iron",G977="Cast Iron",G977="Unknown"),(H977="Unknown")),(AND(OR(H977="Non-lead",H977="Copper",H977="Galvanized",H977="Plastic",H977="Ductile Iron",H977="Cast Iron"),(G977="Unknown")))),"Unknown",""))))</f>
        <v>Non-lead</v>
      </c>
      <c r="G977" s="12" t="s">
        <v>5089</v>
      </c>
      <c r="H977" s="12" t="s">
        <v>5089</v>
      </c>
      <c r="I977" s="12" t="s">
        <v>76</v>
      </c>
      <c r="K977" s="12" t="s">
        <v>5091</v>
      </c>
      <c r="L977" s="12" t="s">
        <v>5110</v>
      </c>
      <c r="P977" s="12" t="s">
        <v>5115</v>
      </c>
      <c r="Q977" s="12">
        <v>1978</v>
      </c>
      <c r="R977" s="12">
        <v>7</v>
      </c>
    </row>
    <row r="978" spans="1:18" s="12" customFormat="1" ht="120" x14ac:dyDescent="0.25">
      <c r="A978" s="12" t="s">
        <v>4448</v>
      </c>
      <c r="B978" s="12" t="s">
        <v>4449</v>
      </c>
      <c r="C978" s="12" t="s">
        <v>558</v>
      </c>
      <c r="D978" s="12">
        <v>34</v>
      </c>
      <c r="E978" s="12" t="s">
        <v>4445</v>
      </c>
      <c r="F978" s="20" t="str">
        <f>IF(OR((G978="Lead"),(H978="Lead")),"Lead",IF(OR((G978="GRR"),(H978="GRR")),"GRR",IF(AND(OR((G978="Non-Lead"),(G978="Copper"),(G978="Galvanized"),(G978="Plastic"),(G978="Ductile Iron"),(G978="Cast Iron")),(OR((H978="Non-Lead"),(H978="Copper"),(H978="Galvanized"),(H978="Plastic"),(H978="Ductile Iron"),(H978="Cast Iron")))),"Non-lead",IF(OR(AND(OR(G978="Non-lead",G978="Copper",G978="Galvanized",G978="Plastic",G978="Ductile Iron",G978="Cast Iron",G978="Unknown"),(H978="Unknown")),(AND(OR(H978="Non-lead",H978="Copper",H978="Galvanized",H978="Plastic",H978="Ductile Iron",H978="Cast Iron"),(G978="Unknown")))),"Unknown",""))))</f>
        <v>Non-lead</v>
      </c>
      <c r="G978" s="12" t="s">
        <v>5089</v>
      </c>
      <c r="H978" s="12" t="s">
        <v>5089</v>
      </c>
      <c r="I978" s="12" t="s">
        <v>76</v>
      </c>
      <c r="K978" s="12" t="s">
        <v>5091</v>
      </c>
      <c r="L978" s="12" t="s">
        <v>5110</v>
      </c>
      <c r="P978" s="12" t="s">
        <v>5115</v>
      </c>
      <c r="Q978" s="12">
        <v>1983</v>
      </c>
      <c r="R978" s="12">
        <v>7</v>
      </c>
    </row>
    <row r="979" spans="1:18" s="12" customFormat="1" ht="30" x14ac:dyDescent="0.25">
      <c r="A979" s="12" t="s">
        <v>4450</v>
      </c>
      <c r="B979" s="12" t="s">
        <v>4451</v>
      </c>
      <c r="C979" s="12" t="s">
        <v>195</v>
      </c>
      <c r="D979" s="12">
        <v>22</v>
      </c>
      <c r="E979" s="12" t="s">
        <v>4452</v>
      </c>
      <c r="F979" s="20" t="str">
        <f>IF(OR((G979="Lead"),(H979="Lead")),"Lead",IF(OR((G979="GRR"),(H979="GRR")),"GRR",IF(AND(OR((G979="Non-Lead"),(G979="Copper"),(G979="Galvanized"),(G979="Plastic"),(G979="Ductile Iron"),(G979="Cast Iron")),(OR((H979="Non-Lead"),(H979="Copper"),(H979="Galvanized"),(H979="Plastic"),(H979="Ductile Iron"),(H979="Cast Iron")))),"Non-lead",IF(OR(AND(OR(G979="Non-lead",G979="Copper",G979="Galvanized",G979="Plastic",G979="Ductile Iron",G979="Cast Iron",G979="Unknown"),(H979="Unknown")),(AND(OR(H979="Non-lead",H979="Copper",H979="Galvanized",H979="Plastic",H979="Ductile Iron",H979="Cast Iron"),(G979="Unknown")))),"Unknown",""))))</f>
        <v>Non-lead</v>
      </c>
      <c r="G979" s="12" t="s">
        <v>5095</v>
      </c>
      <c r="H979" s="12" t="s">
        <v>5095</v>
      </c>
      <c r="I979" s="12" t="s">
        <v>76</v>
      </c>
      <c r="K979" s="12" t="s">
        <v>5091</v>
      </c>
      <c r="L979" s="12" t="s">
        <v>5113</v>
      </c>
      <c r="M979" s="12" t="s">
        <v>5096</v>
      </c>
      <c r="Q979" s="12">
        <v>1890</v>
      </c>
      <c r="R979" s="12">
        <v>11</v>
      </c>
    </row>
    <row r="980" spans="1:18" s="12" customFormat="1" ht="30" x14ac:dyDescent="0.25">
      <c r="A980" s="12" t="s">
        <v>4453</v>
      </c>
      <c r="B980" s="12" t="s">
        <v>4454</v>
      </c>
      <c r="C980" s="12" t="s">
        <v>512</v>
      </c>
      <c r="D980" s="12">
        <v>29</v>
      </c>
      <c r="E980" s="12" t="s">
        <v>4452</v>
      </c>
      <c r="F980" s="20" t="str">
        <f>IF(OR((G980="Lead"),(H980="Lead")),"Lead",IF(OR((G980="GRR"),(H980="GRR")),"GRR",IF(AND(OR((G980="Non-Lead"),(G980="Copper"),(G980="Galvanized"),(G980="Plastic"),(G980="Ductile Iron"),(G980="Cast Iron")),(OR((H980="Non-Lead"),(H980="Copper"),(H980="Galvanized"),(H980="Plastic"),(H980="Ductile Iron"),(H980="Cast Iron")))),"Non-lead",IF(OR(AND(OR(G980="Non-lead",G980="Copper",G980="Galvanized",G980="Plastic",G980="Ductile Iron",G980="Cast Iron",G980="Unknown"),(H980="Unknown")),(AND(OR(H980="Non-lead",H980="Copper",H980="Galvanized",H980="Plastic",H980="Ductile Iron",H980="Cast Iron"),(G980="Unknown")))),"Unknown",""))))</f>
        <v>Non-lead</v>
      </c>
      <c r="G980" s="12" t="s">
        <v>5109</v>
      </c>
      <c r="H980" s="12" t="s">
        <v>5089</v>
      </c>
      <c r="I980" s="12" t="s">
        <v>76</v>
      </c>
      <c r="K980" s="12" t="s">
        <v>5091</v>
      </c>
      <c r="L980" s="12" t="s">
        <v>5110</v>
      </c>
      <c r="M980" s="12" t="s">
        <v>5096</v>
      </c>
      <c r="Q980" s="12">
        <v>1899</v>
      </c>
      <c r="R980" s="12">
        <v>10</v>
      </c>
    </row>
    <row r="981" spans="1:18" s="12" customFormat="1" ht="30" x14ac:dyDescent="0.25">
      <c r="A981" s="12" t="s">
        <v>4455</v>
      </c>
      <c r="B981" s="12" t="s">
        <v>4456</v>
      </c>
      <c r="C981" s="12" t="s">
        <v>322</v>
      </c>
      <c r="D981" s="12">
        <v>31</v>
      </c>
      <c r="E981" s="12" t="s">
        <v>4452</v>
      </c>
      <c r="F981" s="20" t="str">
        <f>IF(OR((G981="Lead"),(H981="Lead")),"Lead",IF(OR((G981="GRR"),(H981="GRR")),"GRR",IF(AND(OR((G981="Non-Lead"),(G981="Copper"),(G981="Galvanized"),(G981="Plastic"),(G981="Ductile Iron"),(G981="Cast Iron")),(OR((H981="Non-Lead"),(H981="Copper"),(H981="Galvanized"),(H981="Plastic"),(H981="Ductile Iron"),(H981="Cast Iron")))),"Non-lead",IF(OR(AND(OR(G981="Non-lead",G981="Copper",G981="Galvanized",G981="Plastic",G981="Ductile Iron",G981="Cast Iron",G981="Unknown"),(H981="Unknown")),(AND(OR(H981="Non-lead",H981="Copper",H981="Galvanized",H981="Plastic",H981="Ductile Iron",H981="Cast Iron"),(G981="Unknown")))),"Unknown",""))))</f>
        <v>Non-lead</v>
      </c>
      <c r="G981" s="12" t="s">
        <v>5109</v>
      </c>
      <c r="H981" s="12" t="s">
        <v>5095</v>
      </c>
      <c r="I981" s="12" t="s">
        <v>76</v>
      </c>
      <c r="K981" s="12" t="s">
        <v>5091</v>
      </c>
      <c r="L981" s="12" t="s">
        <v>5110</v>
      </c>
      <c r="M981" s="12" t="s">
        <v>5096</v>
      </c>
      <c r="Q981" s="12">
        <v>1910</v>
      </c>
      <c r="R981" s="12">
        <v>10</v>
      </c>
    </row>
    <row r="982" spans="1:18" s="12" customFormat="1" ht="30" x14ac:dyDescent="0.25">
      <c r="A982" s="12" t="s">
        <v>4457</v>
      </c>
      <c r="B982" s="12" t="s">
        <v>4458</v>
      </c>
      <c r="C982" s="12" t="s">
        <v>327</v>
      </c>
      <c r="D982" s="12">
        <v>37</v>
      </c>
      <c r="E982" s="12" t="s">
        <v>4452</v>
      </c>
      <c r="F982" s="20" t="str">
        <f>IF(OR((G982="Lead"),(H982="Lead")),"Lead",IF(OR((G982="GRR"),(H982="GRR")),"GRR",IF(AND(OR((G982="Non-Lead"),(G982="Copper"),(G982="Galvanized"),(G982="Plastic"),(G982="Ductile Iron"),(G982="Cast Iron")),(OR((H982="Non-Lead"),(H982="Copper"),(H982="Galvanized"),(H982="Plastic"),(H982="Ductile Iron"),(H982="Cast Iron")))),"Non-lead",IF(OR(AND(OR(G982="Non-lead",G982="Copper",G982="Galvanized",G982="Plastic",G982="Ductile Iron",G982="Cast Iron",G982="Unknown"),(H982="Unknown")),(AND(OR(H982="Non-lead",H982="Copper",H982="Galvanized",H982="Plastic",H982="Ductile Iron",H982="Cast Iron"),(G982="Unknown")))),"Unknown",""))))</f>
        <v>Non-lead</v>
      </c>
      <c r="G982" s="12" t="s">
        <v>5109</v>
      </c>
      <c r="H982" s="12" t="s">
        <v>5095</v>
      </c>
      <c r="I982" s="12" t="s">
        <v>76</v>
      </c>
      <c r="K982" s="12" t="s">
        <v>5091</v>
      </c>
      <c r="L982" s="12" t="s">
        <v>5113</v>
      </c>
      <c r="M982" s="12" t="s">
        <v>5096</v>
      </c>
      <c r="Q982" s="12">
        <v>1910</v>
      </c>
      <c r="R982" s="12">
        <v>10</v>
      </c>
    </row>
    <row r="983" spans="1:18" s="12" customFormat="1" ht="30" x14ac:dyDescent="0.25">
      <c r="A983" s="12" t="s">
        <v>4459</v>
      </c>
      <c r="B983" s="12" t="s">
        <v>4460</v>
      </c>
      <c r="C983" s="12" t="s">
        <v>317</v>
      </c>
      <c r="D983" s="12">
        <v>30</v>
      </c>
      <c r="E983" s="12" t="s">
        <v>4452</v>
      </c>
      <c r="F983" s="20" t="str">
        <f>IF(OR((G983="Lead"),(H983="Lead")),"Lead",IF(OR((G983="GRR"),(H983="GRR")),"GRR",IF(AND(OR((G983="Non-Lead"),(G983="Copper"),(G983="Galvanized"),(G983="Plastic"),(G983="Ductile Iron"),(G983="Cast Iron")),(OR((H983="Non-Lead"),(H983="Copper"),(H983="Galvanized"),(H983="Plastic"),(H983="Ductile Iron"),(H983="Cast Iron")))),"Non-lead",IF(OR(AND(OR(G983="Non-lead",G983="Copper",G983="Galvanized",G983="Plastic",G983="Ductile Iron",G983="Cast Iron",G983="Unknown"),(H983="Unknown")),(AND(OR(H983="Non-lead",H983="Copper",H983="Galvanized",H983="Plastic",H983="Ductile Iron",H983="Cast Iron"),(G983="Unknown")))),"Unknown",""))))</f>
        <v>Non-lead</v>
      </c>
      <c r="G983" s="12" t="s">
        <v>5089</v>
      </c>
      <c r="H983" s="12" t="s">
        <v>5089</v>
      </c>
      <c r="I983" s="12" t="s">
        <v>76</v>
      </c>
      <c r="K983" s="12" t="s">
        <v>5091</v>
      </c>
      <c r="L983" s="12" t="s">
        <v>5110</v>
      </c>
      <c r="M983" s="12" t="s">
        <v>5096</v>
      </c>
      <c r="Q983" s="12">
        <v>1912</v>
      </c>
      <c r="R983" s="12">
        <v>10</v>
      </c>
    </row>
    <row r="984" spans="1:18" s="12" customFormat="1" ht="30" x14ac:dyDescent="0.25">
      <c r="A984" s="12" t="s">
        <v>4461</v>
      </c>
      <c r="B984" s="12" t="s">
        <v>4462</v>
      </c>
      <c r="C984" s="12" t="s">
        <v>473</v>
      </c>
      <c r="D984" s="12">
        <v>20</v>
      </c>
      <c r="E984" s="12" t="s">
        <v>4452</v>
      </c>
      <c r="F984" s="20" t="str">
        <f>IF(OR((G984="Lead"),(H984="Lead")),"Lead",IF(OR((G984="GRR"),(H984="GRR")),"GRR",IF(AND(OR((G984="Non-Lead"),(G984="Copper"),(G984="Galvanized"),(G984="Plastic"),(G984="Ductile Iron"),(G984="Cast Iron")),(OR((H984="Non-Lead"),(H984="Copper"),(H984="Galvanized"),(H984="Plastic"),(H984="Ductile Iron"),(H984="Cast Iron")))),"Non-lead",IF(OR(AND(OR(G984="Non-lead",G984="Copper",G984="Galvanized",G984="Plastic",G984="Ductile Iron",G984="Cast Iron",G984="Unknown"),(H984="Unknown")),(AND(OR(H984="Non-lead",H984="Copper",H984="Galvanized",H984="Plastic",H984="Ductile Iron",H984="Cast Iron"),(G984="Unknown")))),"Unknown",""))))</f>
        <v>Non-lead</v>
      </c>
      <c r="G984" s="12" t="s">
        <v>5109</v>
      </c>
      <c r="H984" s="12" t="s">
        <v>5109</v>
      </c>
      <c r="I984" s="12" t="s">
        <v>76</v>
      </c>
      <c r="K984" s="12" t="s">
        <v>5091</v>
      </c>
      <c r="L984" s="12" t="s">
        <v>5110</v>
      </c>
      <c r="M984" s="12" t="s">
        <v>5092</v>
      </c>
      <c r="P984" s="12" t="s">
        <v>5133</v>
      </c>
      <c r="Q984" s="12">
        <v>1992</v>
      </c>
      <c r="R984" s="12">
        <v>11</v>
      </c>
    </row>
    <row r="985" spans="1:18" s="12" customFormat="1" ht="30" x14ac:dyDescent="0.25">
      <c r="A985" s="12" t="s">
        <v>4463</v>
      </c>
      <c r="B985" s="12" t="s">
        <v>4464</v>
      </c>
      <c r="C985" s="12" t="s">
        <v>274</v>
      </c>
      <c r="D985" s="12">
        <v>28</v>
      </c>
      <c r="E985" s="12" t="s">
        <v>4452</v>
      </c>
      <c r="F985" s="20" t="str">
        <f>IF(OR((G985="Lead"),(H985="Lead")),"Lead",IF(OR((G985="GRR"),(H985="GRR")),"GRR",IF(AND(OR((G985="Non-Lead"),(G985="Copper"),(G985="Galvanized"),(G985="Plastic"),(G985="Ductile Iron"),(G985="Cast Iron")),(OR((H985="Non-Lead"),(H985="Copper"),(H985="Galvanized"),(H985="Plastic"),(H985="Ductile Iron"),(H985="Cast Iron")))),"Non-lead",IF(OR(AND(OR(G985="Non-lead",G985="Copper",G985="Galvanized",G985="Plastic",G985="Ductile Iron",G985="Cast Iron",G985="Unknown"),(H985="Unknown")),(AND(OR(H985="Non-lead",H985="Copper",H985="Galvanized",H985="Plastic",H985="Ductile Iron",H985="Cast Iron"),(G985="Unknown")))),"Unknown",""))))</f>
        <v>Non-lead</v>
      </c>
      <c r="G985" s="12" t="s">
        <v>5089</v>
      </c>
      <c r="H985" s="12" t="s">
        <v>5109</v>
      </c>
      <c r="I985" s="12" t="s">
        <v>76</v>
      </c>
      <c r="K985" s="12" t="s">
        <v>5091</v>
      </c>
      <c r="L985" s="12" t="s">
        <v>5110</v>
      </c>
      <c r="M985" s="12" t="s">
        <v>5096</v>
      </c>
      <c r="P985" s="12" t="s">
        <v>5133</v>
      </c>
      <c r="Q985" s="12">
        <v>1997</v>
      </c>
      <c r="R985" s="12">
        <v>10</v>
      </c>
    </row>
    <row r="986" spans="1:18" s="12" customFormat="1" ht="30" x14ac:dyDescent="0.25">
      <c r="A986" s="12" t="s">
        <v>4465</v>
      </c>
      <c r="B986" s="12" t="s">
        <v>4466</v>
      </c>
      <c r="C986" s="12" t="s">
        <v>229</v>
      </c>
      <c r="D986" s="12">
        <v>35</v>
      </c>
      <c r="E986" s="12" t="s">
        <v>4452</v>
      </c>
      <c r="F986" s="20" t="str">
        <f>IF(OR((G986="Lead"),(H986="Lead")),"Lead",IF(OR((G986="GRR"),(H986="GRR")),"GRR",IF(AND(OR((G986="Non-Lead"),(G986="Copper"),(G986="Galvanized"),(G986="Plastic"),(G986="Ductile Iron"),(G986="Cast Iron")),(OR((H986="Non-Lead"),(H986="Copper"),(H986="Galvanized"),(H986="Plastic"),(H986="Ductile Iron"),(H986="Cast Iron")))),"Non-lead",IF(OR(AND(OR(G986="Non-lead",G986="Copper",G986="Galvanized",G986="Plastic",G986="Ductile Iron",G986="Cast Iron",G986="Unknown"),(H986="Unknown")),(AND(OR(H986="Non-lead",H986="Copper",H986="Galvanized",H986="Plastic",H986="Ductile Iron",H986="Cast Iron"),(G986="Unknown")))),"Unknown",""))))</f>
        <v>Non-lead</v>
      </c>
      <c r="G986" s="12" t="s">
        <v>5089</v>
      </c>
      <c r="H986" s="12" t="s">
        <v>5095</v>
      </c>
      <c r="I986" s="12" t="s">
        <v>76</v>
      </c>
      <c r="K986" s="12" t="s">
        <v>5091</v>
      </c>
      <c r="L986" s="12" t="s">
        <v>5113</v>
      </c>
      <c r="M986" s="12" t="s">
        <v>5092</v>
      </c>
      <c r="P986" s="12" t="s">
        <v>5341</v>
      </c>
      <c r="Q986" s="12">
        <v>2006</v>
      </c>
      <c r="R986" s="12">
        <v>10</v>
      </c>
    </row>
    <row r="987" spans="1:18" s="12" customFormat="1" ht="30" x14ac:dyDescent="0.25">
      <c r="A987" s="12" t="s">
        <v>4467</v>
      </c>
      <c r="B987" s="12" t="s">
        <v>4468</v>
      </c>
      <c r="C987" s="12" t="s">
        <v>512</v>
      </c>
      <c r="D987" s="12">
        <v>30</v>
      </c>
      <c r="E987" s="12" t="s">
        <v>4452</v>
      </c>
      <c r="F987" s="20" t="str">
        <f>IF(OR((G987="Lead"),(H987="Lead")),"Lead",IF(OR((G987="GRR"),(H987="GRR")),"GRR",IF(AND(OR((G987="Non-Lead"),(G987="Copper"),(G987="Galvanized"),(G987="Plastic"),(G987="Ductile Iron"),(G987="Cast Iron")),(OR((H987="Non-Lead"),(H987="Copper"),(H987="Galvanized"),(H987="Plastic"),(H987="Ductile Iron"),(H987="Cast Iron")))),"Non-lead",IF(OR(AND(OR(G987="Non-lead",G987="Copper",G987="Galvanized",G987="Plastic",G987="Ductile Iron",G987="Cast Iron",G987="Unknown"),(H987="Unknown")),(AND(OR(H987="Non-lead",H987="Copper",H987="Galvanized",H987="Plastic",H987="Ductile Iron",H987="Cast Iron"),(G987="Unknown")))),"Unknown",""))))</f>
        <v>Non-lead</v>
      </c>
      <c r="G987" s="12" t="s">
        <v>5089</v>
      </c>
      <c r="H987" s="12" t="s">
        <v>5089</v>
      </c>
      <c r="I987" s="12" t="s">
        <v>76</v>
      </c>
      <c r="K987" s="12" t="s">
        <v>5091</v>
      </c>
      <c r="L987" s="12" t="s">
        <v>5110</v>
      </c>
      <c r="M987" s="12" t="s">
        <v>5092</v>
      </c>
      <c r="P987" s="12" t="s">
        <v>5342</v>
      </c>
      <c r="Q987" s="12" t="s">
        <v>5187</v>
      </c>
      <c r="R987" s="12">
        <v>10</v>
      </c>
    </row>
    <row r="988" spans="1:18" s="12" customFormat="1" ht="30" x14ac:dyDescent="0.25">
      <c r="A988" s="12" t="s">
        <v>4469</v>
      </c>
      <c r="B988" s="12" t="s">
        <v>4371</v>
      </c>
      <c r="C988" s="12" t="s">
        <v>233</v>
      </c>
      <c r="D988" s="12">
        <v>4</v>
      </c>
      <c r="E988" s="12" t="s">
        <v>4452</v>
      </c>
      <c r="F988" s="20" t="str">
        <f>IF(OR((G988="Lead"),(H988="Lead")),"Lead",IF(OR((G988="GRR"),(H988="GRR")),"GRR",IF(AND(OR((G988="Non-Lead"),(G988="Copper"),(G988="Galvanized"),(G988="Plastic"),(G988="Ductile Iron"),(G988="Cast Iron")),(OR((H988="Non-Lead"),(H988="Copper"),(H988="Galvanized"),(H988="Plastic"),(H988="Ductile Iron"),(H988="Cast Iron")))),"Non-lead",IF(OR(AND(OR(G988="Non-lead",G988="Copper",G988="Galvanized",G988="Plastic",G988="Ductile Iron",G988="Cast Iron",G988="Unknown"),(H988="Unknown")),(AND(OR(H988="Non-lead",H988="Copper",H988="Galvanized",H988="Plastic",H988="Ductile Iron",H988="Cast Iron"),(G988="Unknown")))),"Unknown",""))))</f>
        <v>Non-lead</v>
      </c>
      <c r="G988" s="12" t="s">
        <v>5089</v>
      </c>
      <c r="H988" s="12" t="s">
        <v>5089</v>
      </c>
      <c r="I988" s="12" t="s">
        <v>76</v>
      </c>
      <c r="K988" s="12" t="s">
        <v>5091</v>
      </c>
      <c r="L988" s="12" t="s">
        <v>5102</v>
      </c>
      <c r="M988" s="12" t="s">
        <v>5092</v>
      </c>
      <c r="P988" s="12" t="s">
        <v>5343</v>
      </c>
      <c r="Q988" s="12" t="s">
        <v>5094</v>
      </c>
      <c r="R988" s="12">
        <v>12</v>
      </c>
    </row>
    <row r="989" spans="1:18" s="12" customFormat="1" ht="30" x14ac:dyDescent="0.25">
      <c r="A989" s="12" t="s">
        <v>4470</v>
      </c>
      <c r="B989" s="12" t="s">
        <v>4471</v>
      </c>
      <c r="C989" s="12" t="s">
        <v>195</v>
      </c>
      <c r="D989" s="12">
        <v>32</v>
      </c>
      <c r="E989" s="12" t="s">
        <v>4452</v>
      </c>
      <c r="F989" s="20" t="str">
        <f>IF(OR((G989="Lead"),(H989="Lead")),"Lead",IF(OR((G989="GRR"),(H989="GRR")),"GRR",IF(AND(OR((G989="Non-Lead"),(G989="Copper"),(G989="Galvanized"),(G989="Plastic"),(G989="Ductile Iron"),(G989="Cast Iron")),(OR((H989="Non-Lead"),(H989="Copper"),(H989="Galvanized"),(H989="Plastic"),(H989="Ductile Iron"),(H989="Cast Iron")))),"Non-lead",IF(OR(AND(OR(G989="Non-lead",G989="Copper",G989="Galvanized",G989="Plastic",G989="Ductile Iron",G989="Cast Iron",G989="Unknown"),(H989="Unknown")),(AND(OR(H989="Non-lead",H989="Copper",H989="Galvanized",H989="Plastic",H989="Ductile Iron",H989="Cast Iron"),(G989="Unknown")))),"Unknown",""))))</f>
        <v>Non-lead</v>
      </c>
      <c r="G989" s="12" t="s">
        <v>5166</v>
      </c>
      <c r="H989" s="12" t="s">
        <v>5095</v>
      </c>
      <c r="I989" s="12" t="s">
        <v>76</v>
      </c>
      <c r="K989" s="12" t="s">
        <v>5091</v>
      </c>
      <c r="L989" s="12" t="s">
        <v>5102</v>
      </c>
      <c r="M989" s="12" t="s">
        <v>5092</v>
      </c>
      <c r="Q989" s="12" t="s">
        <v>5344</v>
      </c>
      <c r="R989" s="12">
        <v>51</v>
      </c>
    </row>
    <row r="990" spans="1:18" s="12" customFormat="1" ht="30" x14ac:dyDescent="0.25">
      <c r="A990" s="12" t="s">
        <v>452</v>
      </c>
      <c r="B990" s="12" t="s">
        <v>453</v>
      </c>
      <c r="C990" s="12" t="s">
        <v>454</v>
      </c>
      <c r="D990" s="12">
        <v>23</v>
      </c>
      <c r="E990" s="12" t="s">
        <v>4452</v>
      </c>
      <c r="F990" s="20" t="str">
        <f>IF(OR((G990="Lead"),(H990="Lead")),"Lead",IF(OR((G990="GRR"),(H990="GRR")),"GRR",IF(AND(OR((G990="Non-Lead"),(G990="Copper"),(G990="Galvanized"),(G990="Plastic"),(G990="Ductile Iron"),(G990="Cast Iron")),(OR((H990="Non-Lead"),(H990="Copper"),(H990="Galvanized"),(H990="Plastic"),(H990="Ductile Iron"),(H990="Cast Iron")))),"Non-lead",IF(OR(AND(OR(G990="Non-lead",G990="Copper",G990="Galvanized",G990="Plastic",G990="Ductile Iron",G990="Cast Iron",G990="Unknown"),(H990="Unknown")),(AND(OR(H990="Non-lead",H990="Copper",H990="Galvanized",H990="Plastic",H990="Ductile Iron",H990="Cast Iron"),(G990="Unknown")))),"Unknown",""))))</f>
        <v>Non-lead</v>
      </c>
      <c r="G990" s="12" t="s">
        <v>5089</v>
      </c>
      <c r="H990" s="12" t="s">
        <v>5095</v>
      </c>
      <c r="I990" s="12" t="s">
        <v>76</v>
      </c>
      <c r="K990" s="12" t="s">
        <v>5091</v>
      </c>
      <c r="M990" s="12" t="s">
        <v>5096</v>
      </c>
      <c r="Q990" s="12">
        <v>1910</v>
      </c>
      <c r="R990" s="12">
        <v>12</v>
      </c>
    </row>
    <row r="991" spans="1:18" s="12" customFormat="1" ht="45" x14ac:dyDescent="0.25">
      <c r="A991" s="12" t="s">
        <v>4651</v>
      </c>
      <c r="B991" s="12" t="s">
        <v>4652</v>
      </c>
      <c r="E991" s="12" t="s">
        <v>4653</v>
      </c>
      <c r="F991" s="20" t="str">
        <f>IF(OR((G991="Lead"),(H991="Lead")),"Lead",IF(OR((G991="GRR"),(H991="GRR")),"GRR",IF(AND(OR((G991="Non-Lead"),(G991="Copper"),(G991="Galvanized"),(G991="Plastic"),(G991="Ductile Iron"),(G991="Cast Iron")),(OR((H991="Non-Lead"),(H991="Copper"),(H991="Galvanized"),(H991="Plastic"),(H991="Ductile Iron"),(H991="Cast Iron")))),"Non-lead",IF(OR(AND(OR(G991="Non-lead",G991="Copper",G991="Galvanized",G991="Plastic",G991="Ductile Iron",G991="Cast Iron",G991="Unknown"),(H991="Unknown")),(AND(OR(H991="Non-lead",H991="Copper",H991="Galvanized",H991="Plastic",H991="Ductile Iron",H991="Cast Iron"),(G991="Unknown")))),"Unknown",""))))</f>
        <v>Non-lead</v>
      </c>
      <c r="G991" s="12" t="s">
        <v>5095</v>
      </c>
      <c r="H991" s="12" t="s">
        <v>5095</v>
      </c>
      <c r="I991" s="12" t="s">
        <v>76</v>
      </c>
      <c r="K991" s="12" t="s">
        <v>5091</v>
      </c>
      <c r="L991" s="12" t="s">
        <v>5102</v>
      </c>
      <c r="M991" s="12" t="s">
        <v>5183</v>
      </c>
      <c r="P991" s="12" t="s">
        <v>5350</v>
      </c>
      <c r="Q991" s="12">
        <v>2007</v>
      </c>
      <c r="R991" s="12">
        <v>99</v>
      </c>
    </row>
    <row r="992" spans="1:18" s="12" customFormat="1" ht="45" x14ac:dyDescent="0.25">
      <c r="A992" s="12" t="s">
        <v>4651</v>
      </c>
      <c r="B992" s="12" t="s">
        <v>4652</v>
      </c>
      <c r="E992" s="12" t="s">
        <v>4653</v>
      </c>
      <c r="F992" s="20" t="str">
        <f>IF(OR((G992="Lead"),(H992="Lead")),"Lead",IF(OR((G992="GRR"),(H992="GRR")),"GRR",IF(AND(OR((G992="Non-Lead"),(G992="Copper"),(G992="Galvanized"),(G992="Plastic"),(G992="Ductile Iron"),(G992="Cast Iron")),(OR((H992="Non-Lead"),(H992="Copper"),(H992="Galvanized"),(H992="Plastic"),(H992="Ductile Iron"),(H992="Cast Iron")))),"Non-lead",IF(OR(AND(OR(G992="Non-lead",G992="Copper",G992="Galvanized",G992="Plastic",G992="Ductile Iron",G992="Cast Iron",G992="Unknown"),(H992="Unknown")),(AND(OR(H992="Non-lead",H992="Copper",H992="Galvanized",H992="Plastic",H992="Ductile Iron",H992="Cast Iron"),(G992="Unknown")))),"Unknown",""))))</f>
        <v>Non-lead</v>
      </c>
      <c r="G992" s="12" t="s">
        <v>5095</v>
      </c>
      <c r="H992" s="12" t="s">
        <v>5095</v>
      </c>
      <c r="I992" s="12" t="s">
        <v>76</v>
      </c>
      <c r="K992" s="12" t="s">
        <v>5091</v>
      </c>
      <c r="L992" s="12" t="s">
        <v>5102</v>
      </c>
      <c r="M992" s="12" t="s">
        <v>5106</v>
      </c>
      <c r="P992" s="12" t="s">
        <v>5351</v>
      </c>
      <c r="Q992" s="12">
        <v>2007</v>
      </c>
      <c r="R992" s="12">
        <v>99</v>
      </c>
    </row>
    <row r="993" spans="1:18" s="12" customFormat="1" ht="75" x14ac:dyDescent="0.25">
      <c r="A993" s="12" t="s">
        <v>4654</v>
      </c>
      <c r="B993" s="12" t="s">
        <v>4655</v>
      </c>
      <c r="E993" s="12" t="s">
        <v>4653</v>
      </c>
      <c r="F993" s="20" t="str">
        <f>IF(OR((G993="Lead"),(H993="Lead")),"Lead",IF(OR((G993="GRR"),(H993="GRR")),"GRR",IF(AND(OR((G993="Non-Lead"),(G993="Copper"),(G993="Galvanized"),(G993="Plastic"),(G993="Ductile Iron"),(G993="Cast Iron")),(OR((H993="Non-Lead"),(H993="Copper"),(H993="Galvanized"),(H993="Plastic"),(H993="Ductile Iron"),(H993="Cast Iron")))),"Non-lead",IF(OR(AND(OR(G993="Non-lead",G993="Copper",G993="Galvanized",G993="Plastic",G993="Ductile Iron",G993="Cast Iron",G993="Unknown"),(H993="Unknown")),(AND(OR(H993="Non-lead",H993="Copper",H993="Galvanized",H993="Plastic",H993="Ductile Iron",H993="Cast Iron"),(G993="Unknown")))),"Unknown",""))))</f>
        <v>Non-lead</v>
      </c>
      <c r="G993" s="12" t="s">
        <v>5089</v>
      </c>
      <c r="H993" s="12" t="s">
        <v>5089</v>
      </c>
      <c r="I993" s="12" t="s">
        <v>76</v>
      </c>
      <c r="K993" s="12" t="s">
        <v>5091</v>
      </c>
      <c r="L993" s="12" t="s">
        <v>5102</v>
      </c>
      <c r="M993" s="12" t="s">
        <v>5183</v>
      </c>
      <c r="P993" s="12" t="s">
        <v>5260</v>
      </c>
      <c r="Q993" s="12" t="s">
        <v>5352</v>
      </c>
      <c r="R993" s="12">
        <v>15</v>
      </c>
    </row>
    <row r="994" spans="1:18" s="12" customFormat="1" ht="75" x14ac:dyDescent="0.25">
      <c r="A994" s="12" t="s">
        <v>4651</v>
      </c>
      <c r="B994" s="12" t="s">
        <v>4652</v>
      </c>
      <c r="E994" s="12" t="s">
        <v>4653</v>
      </c>
      <c r="F994" s="20" t="str">
        <f>IF(OR((G994="Lead"),(H994="Lead")),"Lead",IF(OR((G994="GRR"),(H994="GRR")),"GRR",IF(AND(OR((G994="Non-Lead"),(G994="Copper"),(G994="Galvanized"),(G994="Plastic"),(G994="Ductile Iron"),(G994="Cast Iron")),(OR((H994="Non-Lead"),(H994="Copper"),(H994="Galvanized"),(H994="Plastic"),(H994="Ductile Iron"),(H994="Cast Iron")))),"Non-lead",IF(OR(AND(OR(G994="Non-lead",G994="Copper",G994="Galvanized",G994="Plastic",G994="Ductile Iron",G994="Cast Iron",G994="Unknown"),(H994="Unknown")),(AND(OR(H994="Non-lead",H994="Copper",H994="Galvanized",H994="Plastic",H994="Ductile Iron",H994="Cast Iron"),(G994="Unknown")))),"Unknown",""))))</f>
        <v>Non-lead</v>
      </c>
      <c r="G994" s="12" t="s">
        <v>5109</v>
      </c>
      <c r="H994" s="12" t="s">
        <v>5166</v>
      </c>
      <c r="I994" s="12" t="s">
        <v>76</v>
      </c>
      <c r="K994" s="12" t="s">
        <v>5091</v>
      </c>
      <c r="L994" s="12" t="s">
        <v>5102</v>
      </c>
      <c r="M994" s="12" t="s">
        <v>5183</v>
      </c>
      <c r="P994" s="12" t="s">
        <v>5260</v>
      </c>
      <c r="Q994" s="12" t="s">
        <v>5094</v>
      </c>
      <c r="R994" s="12">
        <v>99</v>
      </c>
    </row>
    <row r="995" spans="1:18" s="12" customFormat="1" ht="45" x14ac:dyDescent="0.25">
      <c r="A995" s="12" t="s">
        <v>4651</v>
      </c>
      <c r="B995" s="12" t="s">
        <v>4652</v>
      </c>
      <c r="E995" s="12" t="s">
        <v>4653</v>
      </c>
      <c r="F995" s="20" t="str">
        <f>IF(OR((G995="Lead"),(H995="Lead")),"Lead",IF(OR((G995="GRR"),(H995="GRR")),"GRR",IF(AND(OR((G995="Non-Lead"),(G995="Copper"),(G995="Galvanized"),(G995="Plastic"),(G995="Ductile Iron"),(G995="Cast Iron")),(OR((H995="Non-Lead"),(H995="Copper"),(H995="Galvanized"),(H995="Plastic"),(H995="Ductile Iron"),(H995="Cast Iron")))),"Non-lead",IF(OR(AND(OR(G995="Non-lead",G995="Copper",G995="Galvanized",G995="Plastic",G995="Ductile Iron",G995="Cast Iron",G995="Unknown"),(H995="Unknown")),(AND(OR(H995="Non-lead",H995="Copper",H995="Galvanized",H995="Plastic",H995="Ductile Iron",H995="Cast Iron"),(G995="Unknown")))),"Unknown",""))))</f>
        <v>Non-lead</v>
      </c>
      <c r="G995" s="12" t="s">
        <v>5166</v>
      </c>
      <c r="H995" s="12" t="s">
        <v>5166</v>
      </c>
      <c r="I995" s="12" t="s">
        <v>76</v>
      </c>
      <c r="K995" s="12" t="s">
        <v>5091</v>
      </c>
      <c r="L995" s="12" t="s">
        <v>5102</v>
      </c>
      <c r="M995" s="12" t="s">
        <v>5106</v>
      </c>
      <c r="P995" s="12" t="s">
        <v>5353</v>
      </c>
      <c r="Q995" s="12" t="s">
        <v>5094</v>
      </c>
      <c r="R995" s="12">
        <v>99</v>
      </c>
    </row>
    <row r="996" spans="1:18" s="12" customFormat="1" ht="30" x14ac:dyDescent="0.25">
      <c r="A996" s="12" t="s">
        <v>4659</v>
      </c>
      <c r="B996" s="12" t="s">
        <v>4660</v>
      </c>
      <c r="C996" s="12">
        <v>7</v>
      </c>
      <c r="D996" s="12">
        <v>1</v>
      </c>
      <c r="E996" s="12" t="s">
        <v>4661</v>
      </c>
      <c r="F996" s="20" t="str">
        <f>IF(OR((G996="Lead"),(H996="Lead")),"Lead",IF(OR((G996="GRR"),(H996="GRR")),"GRR",IF(AND(OR((G996="Non-Lead"),(G996="Copper"),(G996="Galvanized"),(G996="Plastic"),(G996="Ductile Iron"),(G996="Cast Iron")),(OR((H996="Non-Lead"),(H996="Copper"),(H996="Galvanized"),(H996="Plastic"),(H996="Ductile Iron"),(H996="Cast Iron")))),"Non-lead",IF(OR(AND(OR(G996="Non-lead",G996="Copper",G996="Galvanized",G996="Plastic",G996="Ductile Iron",G996="Cast Iron",G996="Unknown"),(H996="Unknown")),(AND(OR(H996="Non-lead",H996="Copper",H996="Galvanized",H996="Plastic",H996="Ductile Iron",H996="Cast Iron"),(G996="Unknown")))),"Unknown",""))))</f>
        <v>Non-lead</v>
      </c>
      <c r="G996" s="12" t="s">
        <v>5109</v>
      </c>
      <c r="H996" s="12" t="s">
        <v>5109</v>
      </c>
      <c r="I996" s="12" t="s">
        <v>76</v>
      </c>
      <c r="K996" s="12" t="s">
        <v>5091</v>
      </c>
      <c r="L996" s="12" t="s">
        <v>5110</v>
      </c>
      <c r="M996" s="12" t="s">
        <v>5096</v>
      </c>
      <c r="P996" s="12" t="s">
        <v>5133</v>
      </c>
      <c r="Q996" s="12">
        <v>1994</v>
      </c>
      <c r="R996" s="12">
        <v>15</v>
      </c>
    </row>
    <row r="997" spans="1:18" s="12" customFormat="1" ht="30" x14ac:dyDescent="0.25">
      <c r="A997" s="12" t="s">
        <v>4662</v>
      </c>
      <c r="B997" s="12" t="s">
        <v>4663</v>
      </c>
      <c r="C997" s="12">
        <v>15</v>
      </c>
      <c r="D997" s="12">
        <v>1</v>
      </c>
      <c r="E997" s="12" t="s">
        <v>4661</v>
      </c>
      <c r="F997" s="20" t="str">
        <f>IF(OR((G997="Lead"),(H997="Lead")),"Lead",IF(OR((G997="GRR"),(H997="GRR")),"GRR",IF(AND(OR((G997="Non-Lead"),(G997="Copper"),(G997="Galvanized"),(G997="Plastic"),(G997="Ductile Iron"),(G997="Cast Iron")),(OR((H997="Non-Lead"),(H997="Copper"),(H997="Galvanized"),(H997="Plastic"),(H997="Ductile Iron"),(H997="Cast Iron")))),"Non-lead",IF(OR(AND(OR(G997="Non-lead",G997="Copper",G997="Galvanized",G997="Plastic",G997="Ductile Iron",G997="Cast Iron",G997="Unknown"),(H997="Unknown")),(AND(OR(H997="Non-lead",H997="Copper",H997="Galvanized",H997="Plastic",H997="Ductile Iron",H997="Cast Iron"),(G997="Unknown")))),"Unknown",""))))</f>
        <v>Non-lead</v>
      </c>
      <c r="G997" s="12" t="s">
        <v>5109</v>
      </c>
      <c r="H997" s="12" t="s">
        <v>5109</v>
      </c>
      <c r="I997" s="12" t="s">
        <v>76</v>
      </c>
      <c r="K997" s="12" t="s">
        <v>5091</v>
      </c>
      <c r="L997" s="12" t="s">
        <v>5110</v>
      </c>
      <c r="M997" s="12" t="s">
        <v>5096</v>
      </c>
      <c r="P997" s="12" t="s">
        <v>5133</v>
      </c>
      <c r="Q997" s="12">
        <v>1994</v>
      </c>
      <c r="R997" s="12">
        <v>15</v>
      </c>
    </row>
    <row r="998" spans="1:18" s="12" customFormat="1" ht="30" x14ac:dyDescent="0.25">
      <c r="A998" s="12" t="s">
        <v>4664</v>
      </c>
      <c r="B998" s="12" t="s">
        <v>4665</v>
      </c>
      <c r="C998" s="12">
        <v>20</v>
      </c>
      <c r="D998" s="12">
        <v>1</v>
      </c>
      <c r="E998" s="12" t="s">
        <v>4661</v>
      </c>
      <c r="F998" s="20" t="str">
        <f>IF(OR((G998="Lead"),(H998="Lead")),"Lead",IF(OR((G998="GRR"),(H998="GRR")),"GRR",IF(AND(OR((G998="Non-Lead"),(G998="Copper"),(G998="Galvanized"),(G998="Plastic"),(G998="Ductile Iron"),(G998="Cast Iron")),(OR((H998="Non-Lead"),(H998="Copper"),(H998="Galvanized"),(H998="Plastic"),(H998="Ductile Iron"),(H998="Cast Iron")))),"Non-lead",IF(OR(AND(OR(G998="Non-lead",G998="Copper",G998="Galvanized",G998="Plastic",G998="Ductile Iron",G998="Cast Iron",G998="Unknown"),(H998="Unknown")),(AND(OR(H998="Non-lead",H998="Copper",H998="Galvanized",H998="Plastic",H998="Ductile Iron",H998="Cast Iron"),(G998="Unknown")))),"Unknown",""))))</f>
        <v>Non-lead</v>
      </c>
      <c r="G998" s="12" t="s">
        <v>5109</v>
      </c>
      <c r="H998" s="12" t="s">
        <v>5109</v>
      </c>
      <c r="I998" s="12" t="s">
        <v>76</v>
      </c>
      <c r="K998" s="12" t="s">
        <v>5091</v>
      </c>
      <c r="L998" s="12" t="s">
        <v>5110</v>
      </c>
      <c r="M998" s="12" t="s">
        <v>5096</v>
      </c>
      <c r="P998" s="12" t="s">
        <v>5133</v>
      </c>
      <c r="Q998" s="12">
        <v>1994</v>
      </c>
      <c r="R998" s="12">
        <v>15</v>
      </c>
    </row>
    <row r="999" spans="1:18" s="12" customFormat="1" ht="30" x14ac:dyDescent="0.25">
      <c r="A999" s="12" t="s">
        <v>4666</v>
      </c>
      <c r="B999" s="12" t="s">
        <v>4667</v>
      </c>
      <c r="C999" s="12">
        <v>21</v>
      </c>
      <c r="D999" s="12">
        <v>1</v>
      </c>
      <c r="E999" s="12" t="s">
        <v>4661</v>
      </c>
      <c r="F999" s="20" t="str">
        <f>IF(OR((G999="Lead"),(H999="Lead")),"Lead",IF(OR((G999="GRR"),(H999="GRR")),"GRR",IF(AND(OR((G999="Non-Lead"),(G999="Copper"),(G999="Galvanized"),(G999="Plastic"),(G999="Ductile Iron"),(G999="Cast Iron")),(OR((H999="Non-Lead"),(H999="Copper"),(H999="Galvanized"),(H999="Plastic"),(H999="Ductile Iron"),(H999="Cast Iron")))),"Non-lead",IF(OR(AND(OR(G999="Non-lead",G999="Copper",G999="Galvanized",G999="Plastic",G999="Ductile Iron",G999="Cast Iron",G999="Unknown"),(H999="Unknown")),(AND(OR(H999="Non-lead",H999="Copper",H999="Galvanized",H999="Plastic",H999="Ductile Iron",H999="Cast Iron"),(G999="Unknown")))),"Unknown",""))))</f>
        <v>Non-lead</v>
      </c>
      <c r="G999" s="12" t="s">
        <v>5109</v>
      </c>
      <c r="H999" s="12" t="s">
        <v>5109</v>
      </c>
      <c r="I999" s="12" t="s">
        <v>76</v>
      </c>
      <c r="K999" s="12" t="s">
        <v>5091</v>
      </c>
      <c r="L999" s="12" t="s">
        <v>5110</v>
      </c>
      <c r="M999" s="12" t="s">
        <v>5096</v>
      </c>
      <c r="P999" s="12" t="s">
        <v>5133</v>
      </c>
      <c r="Q999" s="12">
        <v>1994</v>
      </c>
      <c r="R999" s="12">
        <v>15</v>
      </c>
    </row>
    <row r="1000" spans="1:18" s="12" customFormat="1" ht="30" x14ac:dyDescent="0.25">
      <c r="A1000" s="12" t="s">
        <v>4668</v>
      </c>
      <c r="B1000" s="12" t="s">
        <v>4669</v>
      </c>
      <c r="C1000" s="12">
        <v>10</v>
      </c>
      <c r="D1000" s="12">
        <v>1</v>
      </c>
      <c r="E1000" s="12" t="s">
        <v>4661</v>
      </c>
      <c r="F1000" s="20" t="str">
        <f>IF(OR((G1000="Lead"),(H1000="Lead")),"Lead",IF(OR((G1000="GRR"),(H1000="GRR")),"GRR",IF(AND(OR((G1000="Non-Lead"),(G1000="Copper"),(G1000="Galvanized"),(G1000="Plastic"),(G1000="Ductile Iron"),(G1000="Cast Iron")),(OR((H1000="Non-Lead"),(H1000="Copper"),(H1000="Galvanized"),(H1000="Plastic"),(H1000="Ductile Iron"),(H1000="Cast Iron")))),"Non-lead",IF(OR(AND(OR(G1000="Non-lead",G1000="Copper",G1000="Galvanized",G1000="Plastic",G1000="Ductile Iron",G1000="Cast Iron",G1000="Unknown"),(H1000="Unknown")),(AND(OR(H1000="Non-lead",H1000="Copper",H1000="Galvanized",H1000="Plastic",H1000="Ductile Iron",H1000="Cast Iron"),(G1000="Unknown")))),"Unknown",""))))</f>
        <v>Non-lead</v>
      </c>
      <c r="G1000" s="12" t="s">
        <v>5109</v>
      </c>
      <c r="H1000" s="12" t="s">
        <v>5109</v>
      </c>
      <c r="I1000" s="12" t="s">
        <v>76</v>
      </c>
      <c r="K1000" s="12" t="s">
        <v>5091</v>
      </c>
      <c r="L1000" s="12" t="s">
        <v>5110</v>
      </c>
      <c r="M1000" s="12" t="s">
        <v>5096</v>
      </c>
      <c r="P1000" s="12" t="s">
        <v>5133</v>
      </c>
      <c r="Q1000" s="12">
        <v>1995</v>
      </c>
      <c r="R1000" s="12">
        <v>15</v>
      </c>
    </row>
    <row r="1001" spans="1:18" s="12" customFormat="1" ht="30" x14ac:dyDescent="0.25">
      <c r="A1001" s="12" t="s">
        <v>4670</v>
      </c>
      <c r="B1001" s="12" t="s">
        <v>4671</v>
      </c>
      <c r="C1001" s="12">
        <v>14</v>
      </c>
      <c r="D1001" s="12">
        <v>1</v>
      </c>
      <c r="E1001" s="12" t="s">
        <v>4661</v>
      </c>
      <c r="F1001" s="20" t="str">
        <f>IF(OR((G1001="Lead"),(H1001="Lead")),"Lead",IF(OR((G1001="GRR"),(H1001="GRR")),"GRR",IF(AND(OR((G1001="Non-Lead"),(G1001="Copper"),(G1001="Galvanized"),(G1001="Plastic"),(G1001="Ductile Iron"),(G1001="Cast Iron")),(OR((H1001="Non-Lead"),(H1001="Copper"),(H1001="Galvanized"),(H1001="Plastic"),(H1001="Ductile Iron"),(H1001="Cast Iron")))),"Non-lead",IF(OR(AND(OR(G1001="Non-lead",G1001="Copper",G1001="Galvanized",G1001="Plastic",G1001="Ductile Iron",G1001="Cast Iron",G1001="Unknown"),(H1001="Unknown")),(AND(OR(H1001="Non-lead",H1001="Copper",H1001="Galvanized",H1001="Plastic",H1001="Ductile Iron",H1001="Cast Iron"),(G1001="Unknown")))),"Unknown",""))))</f>
        <v>Non-lead</v>
      </c>
      <c r="G1001" s="12" t="s">
        <v>5109</v>
      </c>
      <c r="H1001" s="12" t="s">
        <v>5109</v>
      </c>
      <c r="I1001" s="12" t="s">
        <v>76</v>
      </c>
      <c r="K1001" s="12" t="s">
        <v>5091</v>
      </c>
      <c r="L1001" s="12" t="s">
        <v>5110</v>
      </c>
      <c r="M1001" s="12" t="s">
        <v>5096</v>
      </c>
      <c r="P1001" s="12" t="s">
        <v>5133</v>
      </c>
      <c r="Q1001" s="12">
        <v>1995</v>
      </c>
      <c r="R1001" s="12">
        <v>15</v>
      </c>
    </row>
    <row r="1002" spans="1:18" s="12" customFormat="1" ht="30" x14ac:dyDescent="0.25">
      <c r="A1002" s="12" t="s">
        <v>4672</v>
      </c>
      <c r="B1002" s="12" t="s">
        <v>4673</v>
      </c>
      <c r="C1002" s="12">
        <v>5</v>
      </c>
      <c r="D1002" s="12">
        <v>1</v>
      </c>
      <c r="E1002" s="12" t="s">
        <v>4661</v>
      </c>
      <c r="F1002" s="20" t="str">
        <f>IF(OR((G1002="Lead"),(H1002="Lead")),"Lead",IF(OR((G1002="GRR"),(H1002="GRR")),"GRR",IF(AND(OR((G1002="Non-Lead"),(G1002="Copper"),(G1002="Galvanized"),(G1002="Plastic"),(G1002="Ductile Iron"),(G1002="Cast Iron")),(OR((H1002="Non-Lead"),(H1002="Copper"),(H1002="Galvanized"),(H1002="Plastic"),(H1002="Ductile Iron"),(H1002="Cast Iron")))),"Non-lead",IF(OR(AND(OR(G1002="Non-lead",G1002="Copper",G1002="Galvanized",G1002="Plastic",G1002="Ductile Iron",G1002="Cast Iron",G1002="Unknown"),(H1002="Unknown")),(AND(OR(H1002="Non-lead",H1002="Copper",H1002="Galvanized",H1002="Plastic",H1002="Ductile Iron",H1002="Cast Iron"),(G1002="Unknown")))),"Unknown",""))))</f>
        <v>Non-lead</v>
      </c>
      <c r="G1002" s="12" t="s">
        <v>5109</v>
      </c>
      <c r="H1002" s="12" t="s">
        <v>5109</v>
      </c>
      <c r="I1002" s="12" t="s">
        <v>76</v>
      </c>
      <c r="K1002" s="12" t="s">
        <v>5091</v>
      </c>
      <c r="L1002" s="12" t="s">
        <v>5110</v>
      </c>
      <c r="M1002" s="12" t="s">
        <v>5096</v>
      </c>
      <c r="P1002" s="12" t="s">
        <v>5133</v>
      </c>
      <c r="Q1002" s="12">
        <v>1996</v>
      </c>
      <c r="R1002" s="12">
        <v>15</v>
      </c>
    </row>
    <row r="1003" spans="1:18" s="12" customFormat="1" ht="30" x14ac:dyDescent="0.25">
      <c r="A1003" s="12" t="s">
        <v>4674</v>
      </c>
      <c r="B1003" s="12" t="s">
        <v>4675</v>
      </c>
      <c r="C1003" s="12">
        <v>9</v>
      </c>
      <c r="D1003" s="12">
        <v>1</v>
      </c>
      <c r="E1003" s="12" t="s">
        <v>4661</v>
      </c>
      <c r="F1003" s="20" t="str">
        <f>IF(OR((G1003="Lead"),(H1003="Lead")),"Lead",IF(OR((G1003="GRR"),(H1003="GRR")),"GRR",IF(AND(OR((G1003="Non-Lead"),(G1003="Copper"),(G1003="Galvanized"),(G1003="Plastic"),(G1003="Ductile Iron"),(G1003="Cast Iron")),(OR((H1003="Non-Lead"),(H1003="Copper"),(H1003="Galvanized"),(H1003="Plastic"),(H1003="Ductile Iron"),(H1003="Cast Iron")))),"Non-lead",IF(OR(AND(OR(G1003="Non-lead",G1003="Copper",G1003="Galvanized",G1003="Plastic",G1003="Ductile Iron",G1003="Cast Iron",G1003="Unknown"),(H1003="Unknown")),(AND(OR(H1003="Non-lead",H1003="Copper",H1003="Galvanized",H1003="Plastic",H1003="Ductile Iron",H1003="Cast Iron"),(G1003="Unknown")))),"Unknown",""))))</f>
        <v>Non-lead</v>
      </c>
      <c r="G1003" s="12" t="s">
        <v>5109</v>
      </c>
      <c r="H1003" s="12" t="s">
        <v>5109</v>
      </c>
      <c r="I1003" s="12" t="s">
        <v>76</v>
      </c>
      <c r="K1003" s="12" t="s">
        <v>5091</v>
      </c>
      <c r="L1003" s="12" t="s">
        <v>5110</v>
      </c>
      <c r="M1003" s="12" t="s">
        <v>5096</v>
      </c>
      <c r="P1003" s="12" t="s">
        <v>5133</v>
      </c>
      <c r="Q1003" s="12">
        <v>1996</v>
      </c>
      <c r="R1003" s="12">
        <v>15</v>
      </c>
    </row>
    <row r="1004" spans="1:18" s="12" customFormat="1" ht="30" x14ac:dyDescent="0.25">
      <c r="A1004" s="12" t="s">
        <v>4676</v>
      </c>
      <c r="B1004" s="12" t="s">
        <v>4677</v>
      </c>
      <c r="C1004" s="12">
        <v>16</v>
      </c>
      <c r="D1004" s="12">
        <v>1</v>
      </c>
      <c r="E1004" s="12" t="s">
        <v>4661</v>
      </c>
      <c r="F1004" s="20" t="str">
        <f>IF(OR((G1004="Lead"),(H1004="Lead")),"Lead",IF(OR((G1004="GRR"),(H1004="GRR")),"GRR",IF(AND(OR((G1004="Non-Lead"),(G1004="Copper"),(G1004="Galvanized"),(G1004="Plastic"),(G1004="Ductile Iron"),(G1004="Cast Iron")),(OR((H1004="Non-Lead"),(H1004="Copper"),(H1004="Galvanized"),(H1004="Plastic"),(H1004="Ductile Iron"),(H1004="Cast Iron")))),"Non-lead",IF(OR(AND(OR(G1004="Non-lead",G1004="Copper",G1004="Galvanized",G1004="Plastic",G1004="Ductile Iron",G1004="Cast Iron",G1004="Unknown"),(H1004="Unknown")),(AND(OR(H1004="Non-lead",H1004="Copper",H1004="Galvanized",H1004="Plastic",H1004="Ductile Iron",H1004="Cast Iron"),(G1004="Unknown")))),"Unknown",""))))</f>
        <v>Non-lead</v>
      </c>
      <c r="G1004" s="12" t="s">
        <v>5109</v>
      </c>
      <c r="H1004" s="12" t="s">
        <v>5109</v>
      </c>
      <c r="I1004" s="12" t="s">
        <v>76</v>
      </c>
      <c r="K1004" s="12" t="s">
        <v>5091</v>
      </c>
      <c r="L1004" s="12" t="s">
        <v>5110</v>
      </c>
      <c r="M1004" s="12" t="s">
        <v>5096</v>
      </c>
      <c r="P1004" s="12" t="s">
        <v>5133</v>
      </c>
      <c r="Q1004" s="12">
        <v>1996</v>
      </c>
      <c r="R1004" s="12">
        <v>15</v>
      </c>
    </row>
    <row r="1005" spans="1:18" s="12" customFormat="1" ht="30" x14ac:dyDescent="0.25">
      <c r="A1005" s="12" t="s">
        <v>4678</v>
      </c>
      <c r="B1005" s="12" t="s">
        <v>4679</v>
      </c>
      <c r="C1005" s="12">
        <v>1</v>
      </c>
      <c r="D1005" s="12">
        <v>1</v>
      </c>
      <c r="E1005" s="12" t="s">
        <v>4661</v>
      </c>
      <c r="F1005" s="20" t="str">
        <f>IF(OR((G1005="Lead"),(H1005="Lead")),"Lead",IF(OR((G1005="GRR"),(H1005="GRR")),"GRR",IF(AND(OR((G1005="Non-Lead"),(G1005="Copper"),(G1005="Galvanized"),(G1005="Plastic"),(G1005="Ductile Iron"),(G1005="Cast Iron")),(OR((H1005="Non-Lead"),(H1005="Copper"),(H1005="Galvanized"),(H1005="Plastic"),(H1005="Ductile Iron"),(H1005="Cast Iron")))),"Non-lead",IF(OR(AND(OR(G1005="Non-lead",G1005="Copper",G1005="Galvanized",G1005="Plastic",G1005="Ductile Iron",G1005="Cast Iron",G1005="Unknown"),(H1005="Unknown")),(AND(OR(H1005="Non-lead",H1005="Copper",H1005="Galvanized",H1005="Plastic",H1005="Ductile Iron",H1005="Cast Iron"),(G1005="Unknown")))),"Unknown",""))))</f>
        <v>Non-lead</v>
      </c>
      <c r="G1005" s="12" t="s">
        <v>5109</v>
      </c>
      <c r="H1005" s="12" t="s">
        <v>5109</v>
      </c>
      <c r="I1005" s="12" t="s">
        <v>76</v>
      </c>
      <c r="K1005" s="12" t="s">
        <v>5091</v>
      </c>
      <c r="L1005" s="12" t="s">
        <v>5110</v>
      </c>
      <c r="M1005" s="12" t="s">
        <v>5101</v>
      </c>
      <c r="P1005" s="12" t="s">
        <v>5182</v>
      </c>
      <c r="Q1005" s="12">
        <v>1997</v>
      </c>
      <c r="R1005" s="12">
        <v>15</v>
      </c>
    </row>
    <row r="1006" spans="1:18" s="12" customFormat="1" ht="30" x14ac:dyDescent="0.25">
      <c r="A1006" s="12" t="s">
        <v>4680</v>
      </c>
      <c r="B1006" s="12" t="s">
        <v>4681</v>
      </c>
      <c r="C1006" s="12">
        <v>1</v>
      </c>
      <c r="D1006" s="12">
        <v>1</v>
      </c>
      <c r="E1006" s="12" t="s">
        <v>4661</v>
      </c>
      <c r="F1006" s="20" t="str">
        <f>IF(OR((G1006="Lead"),(H1006="Lead")),"Lead",IF(OR((G1006="GRR"),(H1006="GRR")),"GRR",IF(AND(OR((G1006="Non-Lead"),(G1006="Copper"),(G1006="Galvanized"),(G1006="Plastic"),(G1006="Ductile Iron"),(G1006="Cast Iron")),(OR((H1006="Non-Lead"),(H1006="Copper"),(H1006="Galvanized"),(H1006="Plastic"),(H1006="Ductile Iron"),(H1006="Cast Iron")))),"Non-lead",IF(OR(AND(OR(G1006="Non-lead",G1006="Copper",G1006="Galvanized",G1006="Plastic",G1006="Ductile Iron",G1006="Cast Iron",G1006="Unknown"),(H1006="Unknown")),(AND(OR(H1006="Non-lead",H1006="Copper",H1006="Galvanized",H1006="Plastic",H1006="Ductile Iron",H1006="Cast Iron"),(G1006="Unknown")))),"Unknown",""))))</f>
        <v>Non-lead</v>
      </c>
      <c r="G1006" s="12" t="s">
        <v>5109</v>
      </c>
      <c r="H1006" s="12" t="s">
        <v>5109</v>
      </c>
      <c r="I1006" s="12" t="s">
        <v>76</v>
      </c>
      <c r="K1006" s="12" t="s">
        <v>5091</v>
      </c>
      <c r="L1006" s="12" t="s">
        <v>5110</v>
      </c>
      <c r="M1006" s="12" t="s">
        <v>5101</v>
      </c>
      <c r="P1006" s="12" t="s">
        <v>5182</v>
      </c>
      <c r="Q1006" s="12">
        <v>1997</v>
      </c>
      <c r="R1006" s="12">
        <v>15</v>
      </c>
    </row>
    <row r="1007" spans="1:18" s="12" customFormat="1" ht="30" x14ac:dyDescent="0.25">
      <c r="A1007" s="12" t="s">
        <v>4682</v>
      </c>
      <c r="B1007" s="12" t="s">
        <v>4683</v>
      </c>
      <c r="C1007" s="12">
        <v>19</v>
      </c>
      <c r="D1007" s="12">
        <v>1</v>
      </c>
      <c r="E1007" s="12" t="s">
        <v>4661</v>
      </c>
      <c r="F1007" s="20" t="str">
        <f>IF(OR((G1007="Lead"),(H1007="Lead")),"Lead",IF(OR((G1007="GRR"),(H1007="GRR")),"GRR",IF(AND(OR((G1007="Non-Lead"),(G1007="Copper"),(G1007="Galvanized"),(G1007="Plastic"),(G1007="Ductile Iron"),(G1007="Cast Iron")),(OR((H1007="Non-Lead"),(H1007="Copper"),(H1007="Galvanized"),(H1007="Plastic"),(H1007="Ductile Iron"),(H1007="Cast Iron")))),"Non-lead",IF(OR(AND(OR(G1007="Non-lead",G1007="Copper",G1007="Galvanized",G1007="Plastic",G1007="Ductile Iron",G1007="Cast Iron",G1007="Unknown"),(H1007="Unknown")),(AND(OR(H1007="Non-lead",H1007="Copper",H1007="Galvanized",H1007="Plastic",H1007="Ductile Iron",H1007="Cast Iron"),(G1007="Unknown")))),"Unknown",""))))</f>
        <v>Non-lead</v>
      </c>
      <c r="G1007" s="12" t="s">
        <v>5109</v>
      </c>
      <c r="H1007" s="12" t="s">
        <v>5109</v>
      </c>
      <c r="I1007" s="12" t="s">
        <v>76</v>
      </c>
      <c r="K1007" s="12" t="s">
        <v>5091</v>
      </c>
      <c r="L1007" s="12" t="s">
        <v>5110</v>
      </c>
      <c r="M1007" s="12" t="s">
        <v>5096</v>
      </c>
      <c r="P1007" s="12" t="s">
        <v>5133</v>
      </c>
      <c r="Q1007" s="12">
        <v>1997</v>
      </c>
      <c r="R1007" s="12">
        <v>15</v>
      </c>
    </row>
    <row r="1008" spans="1:18" s="12" customFormat="1" ht="30" x14ac:dyDescent="0.25">
      <c r="A1008" s="12" t="s">
        <v>4684</v>
      </c>
      <c r="B1008" s="12" t="s">
        <v>4685</v>
      </c>
      <c r="C1008" s="12">
        <v>17</v>
      </c>
      <c r="D1008" s="12">
        <v>1</v>
      </c>
      <c r="E1008" s="12" t="s">
        <v>4661</v>
      </c>
      <c r="F1008" s="20" t="str">
        <f>IF(OR((G1008="Lead"),(H1008="Lead")),"Lead",IF(OR((G1008="GRR"),(H1008="GRR")),"GRR",IF(AND(OR((G1008="Non-Lead"),(G1008="Copper"),(G1008="Galvanized"),(G1008="Plastic"),(G1008="Ductile Iron"),(G1008="Cast Iron")),(OR((H1008="Non-Lead"),(H1008="Copper"),(H1008="Galvanized"),(H1008="Plastic"),(H1008="Ductile Iron"),(H1008="Cast Iron")))),"Non-lead",IF(OR(AND(OR(G1008="Non-lead",G1008="Copper",G1008="Galvanized",G1008="Plastic",G1008="Ductile Iron",G1008="Cast Iron",G1008="Unknown"),(H1008="Unknown")),(AND(OR(H1008="Non-lead",H1008="Copper",H1008="Galvanized",H1008="Plastic",H1008="Ductile Iron",H1008="Cast Iron"),(G1008="Unknown")))),"Unknown",""))))</f>
        <v>Non-lead</v>
      </c>
      <c r="G1008" s="12" t="s">
        <v>5109</v>
      </c>
      <c r="H1008" s="12" t="s">
        <v>5109</v>
      </c>
      <c r="I1008" s="12" t="s">
        <v>76</v>
      </c>
      <c r="K1008" s="12" t="s">
        <v>5091</v>
      </c>
      <c r="L1008" s="12" t="s">
        <v>5110</v>
      </c>
      <c r="M1008" s="12" t="s">
        <v>5096</v>
      </c>
      <c r="P1008" s="12" t="s">
        <v>5133</v>
      </c>
      <c r="Q1008" s="12">
        <v>1998</v>
      </c>
      <c r="R1008" s="12">
        <v>15</v>
      </c>
    </row>
    <row r="1009" spans="1:18" s="12" customFormat="1" ht="30" x14ac:dyDescent="0.25">
      <c r="A1009" s="12" t="s">
        <v>4686</v>
      </c>
      <c r="B1009" s="12" t="s">
        <v>4687</v>
      </c>
      <c r="C1009" s="12">
        <v>13</v>
      </c>
      <c r="D1009" s="12">
        <v>1</v>
      </c>
      <c r="E1009" s="12" t="s">
        <v>4661</v>
      </c>
      <c r="F1009" s="20" t="str">
        <f>IF(OR((G1009="Lead"),(H1009="Lead")),"Lead",IF(OR((G1009="GRR"),(H1009="GRR")),"GRR",IF(AND(OR((G1009="Non-Lead"),(G1009="Copper"),(G1009="Galvanized"),(G1009="Plastic"),(G1009="Ductile Iron"),(G1009="Cast Iron")),(OR((H1009="Non-Lead"),(H1009="Copper"),(H1009="Galvanized"),(H1009="Plastic"),(H1009="Ductile Iron"),(H1009="Cast Iron")))),"Non-lead",IF(OR(AND(OR(G1009="Non-lead",G1009="Copper",G1009="Galvanized",G1009="Plastic",G1009="Ductile Iron",G1009="Cast Iron",G1009="Unknown"),(H1009="Unknown")),(AND(OR(H1009="Non-lead",H1009="Copper",H1009="Galvanized",H1009="Plastic",H1009="Ductile Iron",H1009="Cast Iron"),(G1009="Unknown")))),"Unknown",""))))</f>
        <v>Non-lead</v>
      </c>
      <c r="G1009" s="12" t="s">
        <v>5109</v>
      </c>
      <c r="H1009" s="12" t="s">
        <v>5109</v>
      </c>
      <c r="I1009" s="12" t="s">
        <v>76</v>
      </c>
      <c r="K1009" s="12" t="s">
        <v>5091</v>
      </c>
      <c r="L1009" s="12" t="s">
        <v>5110</v>
      </c>
      <c r="M1009" s="12" t="s">
        <v>5096</v>
      </c>
      <c r="P1009" s="12" t="s">
        <v>5133</v>
      </c>
      <c r="Q1009" s="12">
        <v>1999</v>
      </c>
      <c r="R1009" s="12">
        <v>15</v>
      </c>
    </row>
    <row r="1010" spans="1:18" s="12" customFormat="1" ht="30" x14ac:dyDescent="0.25">
      <c r="A1010" s="12" t="s">
        <v>4688</v>
      </c>
      <c r="B1010" s="12" t="s">
        <v>4689</v>
      </c>
      <c r="C1010" s="12">
        <v>2</v>
      </c>
      <c r="D1010" s="12">
        <v>1</v>
      </c>
      <c r="E1010" s="12" t="s">
        <v>4661</v>
      </c>
      <c r="F1010" s="20" t="str">
        <f>IF(OR((G1010="Lead"),(H1010="Lead")),"Lead",IF(OR((G1010="GRR"),(H1010="GRR")),"GRR",IF(AND(OR((G1010="Non-Lead"),(G1010="Copper"),(G1010="Galvanized"),(G1010="Plastic"),(G1010="Ductile Iron"),(G1010="Cast Iron")),(OR((H1010="Non-Lead"),(H1010="Copper"),(H1010="Galvanized"),(H1010="Plastic"),(H1010="Ductile Iron"),(H1010="Cast Iron")))),"Non-lead",IF(OR(AND(OR(G1010="Non-lead",G1010="Copper",G1010="Galvanized",G1010="Plastic",G1010="Ductile Iron",G1010="Cast Iron",G1010="Unknown"),(H1010="Unknown")),(AND(OR(H1010="Non-lead",H1010="Copper",H1010="Galvanized",H1010="Plastic",H1010="Ductile Iron",H1010="Cast Iron"),(G1010="Unknown")))),"Unknown",""))))</f>
        <v>Non-lead</v>
      </c>
      <c r="G1010" s="12" t="s">
        <v>5109</v>
      </c>
      <c r="H1010" s="12" t="s">
        <v>5109</v>
      </c>
      <c r="I1010" s="12" t="s">
        <v>76</v>
      </c>
      <c r="K1010" s="12" t="s">
        <v>5091</v>
      </c>
      <c r="L1010" s="12" t="s">
        <v>5110</v>
      </c>
      <c r="M1010" s="12" t="s">
        <v>5096</v>
      </c>
      <c r="P1010" s="12" t="s">
        <v>5133</v>
      </c>
      <c r="Q1010" s="12">
        <v>2000</v>
      </c>
      <c r="R1010" s="12">
        <v>15</v>
      </c>
    </row>
    <row r="1011" spans="1:18" s="12" customFormat="1" ht="30" x14ac:dyDescent="0.25">
      <c r="A1011" s="12" t="s">
        <v>4690</v>
      </c>
      <c r="B1011" s="12" t="s">
        <v>4691</v>
      </c>
      <c r="C1011" s="12">
        <v>6</v>
      </c>
      <c r="D1011" s="12">
        <v>1</v>
      </c>
      <c r="E1011" s="12" t="s">
        <v>4661</v>
      </c>
      <c r="F1011" s="20" t="str">
        <f>IF(OR((G1011="Lead"),(H1011="Lead")),"Lead",IF(OR((G1011="GRR"),(H1011="GRR")),"GRR",IF(AND(OR((G1011="Non-Lead"),(G1011="Copper"),(G1011="Galvanized"),(G1011="Plastic"),(G1011="Ductile Iron"),(G1011="Cast Iron")),(OR((H1011="Non-Lead"),(H1011="Copper"),(H1011="Galvanized"),(H1011="Plastic"),(H1011="Ductile Iron"),(H1011="Cast Iron")))),"Non-lead",IF(OR(AND(OR(G1011="Non-lead",G1011="Copper",G1011="Galvanized",G1011="Plastic",G1011="Ductile Iron",G1011="Cast Iron",G1011="Unknown"),(H1011="Unknown")),(AND(OR(H1011="Non-lead",H1011="Copper",H1011="Galvanized",H1011="Plastic",H1011="Ductile Iron",H1011="Cast Iron"),(G1011="Unknown")))),"Unknown",""))))</f>
        <v>Non-lead</v>
      </c>
      <c r="G1011" s="12" t="s">
        <v>5109</v>
      </c>
      <c r="H1011" s="12" t="s">
        <v>5109</v>
      </c>
      <c r="I1011" s="12" t="s">
        <v>76</v>
      </c>
      <c r="K1011" s="12" t="s">
        <v>5091</v>
      </c>
      <c r="L1011" s="12" t="s">
        <v>5110</v>
      </c>
      <c r="M1011" s="12" t="s">
        <v>5096</v>
      </c>
      <c r="P1011" s="12" t="s">
        <v>5133</v>
      </c>
      <c r="Q1011" s="12">
        <v>2000</v>
      </c>
      <c r="R1011" s="12">
        <v>15</v>
      </c>
    </row>
    <row r="1012" spans="1:18" s="12" customFormat="1" ht="30" x14ac:dyDescent="0.25">
      <c r="A1012" s="12" t="s">
        <v>4692</v>
      </c>
      <c r="B1012" s="12" t="s">
        <v>4693</v>
      </c>
      <c r="C1012" s="12">
        <v>8</v>
      </c>
      <c r="D1012" s="12">
        <v>1</v>
      </c>
      <c r="E1012" s="12" t="s">
        <v>4661</v>
      </c>
      <c r="F1012" s="20" t="str">
        <f>IF(OR((G1012="Lead"),(H1012="Lead")),"Lead",IF(OR((G1012="GRR"),(H1012="GRR")),"GRR",IF(AND(OR((G1012="Non-Lead"),(G1012="Copper"),(G1012="Galvanized"),(G1012="Plastic"),(G1012="Ductile Iron"),(G1012="Cast Iron")),(OR((H1012="Non-Lead"),(H1012="Copper"),(H1012="Galvanized"),(H1012="Plastic"),(H1012="Ductile Iron"),(H1012="Cast Iron")))),"Non-lead",IF(OR(AND(OR(G1012="Non-lead",G1012="Copper",G1012="Galvanized",G1012="Plastic",G1012="Ductile Iron",G1012="Cast Iron",G1012="Unknown"),(H1012="Unknown")),(AND(OR(H1012="Non-lead",H1012="Copper",H1012="Galvanized",H1012="Plastic",H1012="Ductile Iron",H1012="Cast Iron"),(G1012="Unknown")))),"Unknown",""))))</f>
        <v>Non-lead</v>
      </c>
      <c r="G1012" s="12" t="s">
        <v>5109</v>
      </c>
      <c r="H1012" s="12" t="s">
        <v>5109</v>
      </c>
      <c r="I1012" s="12" t="s">
        <v>76</v>
      </c>
      <c r="K1012" s="12" t="s">
        <v>5091</v>
      </c>
      <c r="L1012" s="12" t="s">
        <v>5110</v>
      </c>
      <c r="M1012" s="12" t="s">
        <v>5101</v>
      </c>
      <c r="P1012" s="12" t="s">
        <v>5182</v>
      </c>
      <c r="Q1012" s="12">
        <v>2004</v>
      </c>
      <c r="R1012" s="12">
        <v>15</v>
      </c>
    </row>
    <row r="1013" spans="1:18" s="12" customFormat="1" ht="30" x14ac:dyDescent="0.25">
      <c r="A1013" s="12" t="s">
        <v>4694</v>
      </c>
      <c r="B1013" s="12" t="s">
        <v>4695</v>
      </c>
      <c r="C1013" s="12">
        <v>8</v>
      </c>
      <c r="D1013" s="12">
        <v>1</v>
      </c>
      <c r="E1013" s="12" t="s">
        <v>4661</v>
      </c>
      <c r="F1013" s="20" t="str">
        <f>IF(OR((G1013="Lead"),(H1013="Lead")),"Lead",IF(OR((G1013="GRR"),(H1013="GRR")),"GRR",IF(AND(OR((G1013="Non-Lead"),(G1013="Copper"),(G1013="Galvanized"),(G1013="Plastic"),(G1013="Ductile Iron"),(G1013="Cast Iron")),(OR((H1013="Non-Lead"),(H1013="Copper"),(H1013="Galvanized"),(H1013="Plastic"),(H1013="Ductile Iron"),(H1013="Cast Iron")))),"Non-lead",IF(OR(AND(OR(G1013="Non-lead",G1013="Copper",G1013="Galvanized",G1013="Plastic",G1013="Ductile Iron",G1013="Cast Iron",G1013="Unknown"),(H1013="Unknown")),(AND(OR(H1013="Non-lead",H1013="Copper",H1013="Galvanized",H1013="Plastic",H1013="Ductile Iron",H1013="Cast Iron"),(G1013="Unknown")))),"Unknown",""))))</f>
        <v>Non-lead</v>
      </c>
      <c r="G1013" s="12" t="s">
        <v>5109</v>
      </c>
      <c r="H1013" s="12" t="s">
        <v>5109</v>
      </c>
      <c r="I1013" s="12" t="s">
        <v>76</v>
      </c>
      <c r="K1013" s="12" t="s">
        <v>5091</v>
      </c>
      <c r="L1013" s="12" t="s">
        <v>5110</v>
      </c>
      <c r="M1013" s="12" t="s">
        <v>5101</v>
      </c>
      <c r="P1013" s="12" t="s">
        <v>5182</v>
      </c>
      <c r="Q1013" s="12">
        <v>2004</v>
      </c>
      <c r="R1013" s="12">
        <v>15</v>
      </c>
    </row>
    <row r="1014" spans="1:18" s="12" customFormat="1" ht="30" x14ac:dyDescent="0.25">
      <c r="A1014" s="12" t="s">
        <v>4696</v>
      </c>
      <c r="B1014" s="12" t="s">
        <v>4697</v>
      </c>
      <c r="C1014" s="12">
        <v>4</v>
      </c>
      <c r="D1014" s="12">
        <v>1</v>
      </c>
      <c r="E1014" s="12" t="s">
        <v>4661</v>
      </c>
      <c r="F1014" s="20" t="str">
        <f>IF(OR((G1014="Lead"),(H1014="Lead")),"Lead",IF(OR((G1014="GRR"),(H1014="GRR")),"GRR",IF(AND(OR((G1014="Non-Lead"),(G1014="Copper"),(G1014="Galvanized"),(G1014="Plastic"),(G1014="Ductile Iron"),(G1014="Cast Iron")),(OR((H1014="Non-Lead"),(H1014="Copper"),(H1014="Galvanized"),(H1014="Plastic"),(H1014="Ductile Iron"),(H1014="Cast Iron")))),"Non-lead",IF(OR(AND(OR(G1014="Non-lead",G1014="Copper",G1014="Galvanized",G1014="Plastic",G1014="Ductile Iron",G1014="Cast Iron",G1014="Unknown"),(H1014="Unknown")),(AND(OR(H1014="Non-lead",H1014="Copper",H1014="Galvanized",H1014="Plastic",H1014="Ductile Iron",H1014="Cast Iron"),(G1014="Unknown")))),"Unknown",""))))</f>
        <v>Non-lead</v>
      </c>
      <c r="G1014" s="12" t="s">
        <v>5109</v>
      </c>
      <c r="H1014" s="12" t="s">
        <v>5109</v>
      </c>
      <c r="I1014" s="12" t="s">
        <v>76</v>
      </c>
      <c r="K1014" s="12" t="s">
        <v>5091</v>
      </c>
      <c r="L1014" s="12" t="s">
        <v>5110</v>
      </c>
      <c r="M1014" s="12" t="s">
        <v>5096</v>
      </c>
      <c r="P1014" s="12" t="s">
        <v>5133</v>
      </c>
      <c r="Q1014" s="12">
        <v>2006</v>
      </c>
      <c r="R1014" s="12">
        <v>15</v>
      </c>
    </row>
    <row r="1015" spans="1:18" s="12" customFormat="1" ht="30" x14ac:dyDescent="0.25">
      <c r="A1015" s="12" t="s">
        <v>4698</v>
      </c>
      <c r="B1015" s="12" t="s">
        <v>4699</v>
      </c>
      <c r="C1015" s="12">
        <v>11</v>
      </c>
      <c r="D1015" s="12">
        <v>1</v>
      </c>
      <c r="E1015" s="12" t="s">
        <v>4661</v>
      </c>
      <c r="F1015" s="20" t="str">
        <f>IF(OR((G1015="Lead"),(H1015="Lead")),"Lead",IF(OR((G1015="GRR"),(H1015="GRR")),"GRR",IF(AND(OR((G1015="Non-Lead"),(G1015="Copper"),(G1015="Galvanized"),(G1015="Plastic"),(G1015="Ductile Iron"),(G1015="Cast Iron")),(OR((H1015="Non-Lead"),(H1015="Copper"),(H1015="Galvanized"),(H1015="Plastic"),(H1015="Ductile Iron"),(H1015="Cast Iron")))),"Non-lead",IF(OR(AND(OR(G1015="Non-lead",G1015="Copper",G1015="Galvanized",G1015="Plastic",G1015="Ductile Iron",G1015="Cast Iron",G1015="Unknown"),(H1015="Unknown")),(AND(OR(H1015="Non-lead",H1015="Copper",H1015="Galvanized",H1015="Plastic",H1015="Ductile Iron",H1015="Cast Iron"),(G1015="Unknown")))),"Unknown",""))))</f>
        <v>Non-lead</v>
      </c>
      <c r="G1015" s="12" t="s">
        <v>5109</v>
      </c>
      <c r="H1015" s="12" t="s">
        <v>5109</v>
      </c>
      <c r="I1015" s="12" t="s">
        <v>76</v>
      </c>
      <c r="K1015" s="12" t="s">
        <v>5091</v>
      </c>
      <c r="L1015" s="12" t="s">
        <v>5110</v>
      </c>
      <c r="M1015" s="12" t="s">
        <v>5096</v>
      </c>
      <c r="P1015" s="12" t="s">
        <v>5133</v>
      </c>
      <c r="Q1015" s="12">
        <v>2006</v>
      </c>
      <c r="R1015" s="12">
        <v>15</v>
      </c>
    </row>
    <row r="1016" spans="1:18" s="12" customFormat="1" ht="30" x14ac:dyDescent="0.25">
      <c r="A1016" s="12" t="s">
        <v>4700</v>
      </c>
      <c r="B1016" s="12" t="s">
        <v>4701</v>
      </c>
      <c r="C1016" s="12">
        <v>12</v>
      </c>
      <c r="D1016" s="12">
        <v>1</v>
      </c>
      <c r="E1016" s="12" t="s">
        <v>4661</v>
      </c>
      <c r="F1016" s="20" t="str">
        <f>IF(OR((G1016="Lead"),(H1016="Lead")),"Lead",IF(OR((G1016="GRR"),(H1016="GRR")),"GRR",IF(AND(OR((G1016="Non-Lead"),(G1016="Copper"),(G1016="Galvanized"),(G1016="Plastic"),(G1016="Ductile Iron"),(G1016="Cast Iron")),(OR((H1016="Non-Lead"),(H1016="Copper"),(H1016="Galvanized"),(H1016="Plastic"),(H1016="Ductile Iron"),(H1016="Cast Iron")))),"Non-lead",IF(OR(AND(OR(G1016="Non-lead",G1016="Copper",G1016="Galvanized",G1016="Plastic",G1016="Ductile Iron",G1016="Cast Iron",G1016="Unknown"),(H1016="Unknown")),(AND(OR(H1016="Non-lead",H1016="Copper",H1016="Galvanized",H1016="Plastic",H1016="Ductile Iron",H1016="Cast Iron"),(G1016="Unknown")))),"Unknown",""))))</f>
        <v>Non-lead</v>
      </c>
      <c r="G1016" s="12" t="s">
        <v>5109</v>
      </c>
      <c r="H1016" s="12" t="s">
        <v>5109</v>
      </c>
      <c r="I1016" s="12" t="s">
        <v>76</v>
      </c>
      <c r="K1016" s="12" t="s">
        <v>5091</v>
      </c>
      <c r="L1016" s="12" t="s">
        <v>5110</v>
      </c>
      <c r="M1016" s="12" t="s">
        <v>5096</v>
      </c>
      <c r="P1016" s="12" t="s">
        <v>5133</v>
      </c>
      <c r="Q1016" s="12">
        <v>2008</v>
      </c>
      <c r="R1016" s="12">
        <v>15</v>
      </c>
    </row>
    <row r="1017" spans="1:18" s="12" customFormat="1" ht="30" x14ac:dyDescent="0.25">
      <c r="A1017" s="12" t="s">
        <v>4702</v>
      </c>
      <c r="B1017" s="12" t="s">
        <v>4703</v>
      </c>
      <c r="C1017" s="12">
        <v>3</v>
      </c>
      <c r="D1017" s="12">
        <v>1</v>
      </c>
      <c r="E1017" s="12" t="s">
        <v>4661</v>
      </c>
      <c r="F1017" s="20" t="str">
        <f>IF(OR((G1017="Lead"),(H1017="Lead")),"Lead",IF(OR((G1017="GRR"),(H1017="GRR")),"GRR",IF(AND(OR((G1017="Non-Lead"),(G1017="Copper"),(G1017="Galvanized"),(G1017="Plastic"),(G1017="Ductile Iron"),(G1017="Cast Iron")),(OR((H1017="Non-Lead"),(H1017="Copper"),(H1017="Galvanized"),(H1017="Plastic"),(H1017="Ductile Iron"),(H1017="Cast Iron")))),"Non-lead",IF(OR(AND(OR(G1017="Non-lead",G1017="Copper",G1017="Galvanized",G1017="Plastic",G1017="Ductile Iron",G1017="Cast Iron",G1017="Unknown"),(H1017="Unknown")),(AND(OR(H1017="Non-lead",H1017="Copper",H1017="Galvanized",H1017="Plastic",H1017="Ductile Iron",H1017="Cast Iron"),(G1017="Unknown")))),"Unknown",""))))</f>
        <v>Non-lead</v>
      </c>
      <c r="G1017" s="12" t="s">
        <v>5109</v>
      </c>
      <c r="H1017" s="12" t="s">
        <v>5109</v>
      </c>
      <c r="I1017" s="12" t="s">
        <v>76</v>
      </c>
      <c r="K1017" s="12" t="s">
        <v>5091</v>
      </c>
      <c r="L1017" s="12" t="s">
        <v>5110</v>
      </c>
      <c r="M1017" s="12" t="s">
        <v>5096</v>
      </c>
      <c r="P1017" s="12" t="s">
        <v>5133</v>
      </c>
      <c r="Q1017" s="12">
        <v>2010</v>
      </c>
      <c r="R1017" s="12">
        <v>15</v>
      </c>
    </row>
    <row r="1018" spans="1:18" s="12" customFormat="1" ht="30" x14ac:dyDescent="0.25">
      <c r="A1018" s="12" t="s">
        <v>4704</v>
      </c>
      <c r="B1018" s="12" t="s">
        <v>4705</v>
      </c>
      <c r="C1018" s="12">
        <v>18</v>
      </c>
      <c r="D1018" s="12">
        <v>1</v>
      </c>
      <c r="E1018" s="12" t="s">
        <v>4661</v>
      </c>
      <c r="F1018" s="20" t="str">
        <f>IF(OR((G1018="Lead"),(H1018="Lead")),"Lead",IF(OR((G1018="GRR"),(H1018="GRR")),"GRR",IF(AND(OR((G1018="Non-Lead"),(G1018="Copper"),(G1018="Galvanized"),(G1018="Plastic"),(G1018="Ductile Iron"),(G1018="Cast Iron")),(OR((H1018="Non-Lead"),(H1018="Copper"),(H1018="Galvanized"),(H1018="Plastic"),(H1018="Ductile Iron"),(H1018="Cast Iron")))),"Non-lead",IF(OR(AND(OR(G1018="Non-lead",G1018="Copper",G1018="Galvanized",G1018="Plastic",G1018="Ductile Iron",G1018="Cast Iron",G1018="Unknown"),(H1018="Unknown")),(AND(OR(H1018="Non-lead",H1018="Copper",H1018="Galvanized",H1018="Plastic",H1018="Ductile Iron",H1018="Cast Iron"),(G1018="Unknown")))),"Unknown",""))))</f>
        <v>Non-lead</v>
      </c>
      <c r="G1018" s="12" t="s">
        <v>5109</v>
      </c>
      <c r="H1018" s="12" t="s">
        <v>5109</v>
      </c>
      <c r="I1018" s="12" t="s">
        <v>76</v>
      </c>
      <c r="K1018" s="12" t="s">
        <v>5091</v>
      </c>
      <c r="L1018" s="12" t="s">
        <v>5110</v>
      </c>
      <c r="M1018" s="12" t="s">
        <v>5096</v>
      </c>
      <c r="P1018" s="12" t="s">
        <v>5133</v>
      </c>
      <c r="Q1018" s="12">
        <v>2019</v>
      </c>
      <c r="R1018" s="12">
        <v>15</v>
      </c>
    </row>
    <row r="1019" spans="1:18" s="12" customFormat="1" ht="30" x14ac:dyDescent="0.25">
      <c r="A1019" s="12" t="s">
        <v>4706</v>
      </c>
      <c r="B1019" s="12" t="s">
        <v>4707</v>
      </c>
      <c r="C1019" s="12">
        <v>9</v>
      </c>
      <c r="D1019" s="12">
        <v>1</v>
      </c>
      <c r="E1019" s="12" t="s">
        <v>4708</v>
      </c>
      <c r="F1019" s="20" t="str">
        <f>IF(OR((G1019="Lead"),(H1019="Lead")),"Lead",IF(OR((G1019="GRR"),(H1019="GRR")),"GRR",IF(AND(OR((G1019="Non-Lead"),(G1019="Copper"),(G1019="Galvanized"),(G1019="Plastic"),(G1019="Ductile Iron"),(G1019="Cast Iron")),(OR((H1019="Non-Lead"),(H1019="Copper"),(H1019="Galvanized"),(H1019="Plastic"),(H1019="Ductile Iron"),(H1019="Cast Iron")))),"Non-lead",IF(OR(AND(OR(G1019="Non-lead",G1019="Copper",G1019="Galvanized",G1019="Plastic",G1019="Ductile Iron",G1019="Cast Iron",G1019="Unknown"),(H1019="Unknown")),(AND(OR(H1019="Non-lead",H1019="Copper",H1019="Galvanized",H1019="Plastic",H1019="Ductile Iron",H1019="Cast Iron"),(G1019="Unknown")))),"Unknown",""))))</f>
        <v>Non-lead</v>
      </c>
      <c r="G1019" s="12" t="s">
        <v>5109</v>
      </c>
      <c r="H1019" s="12" t="s">
        <v>5126</v>
      </c>
      <c r="I1019" s="12" t="s">
        <v>76</v>
      </c>
      <c r="K1019" s="12" t="s">
        <v>5091</v>
      </c>
      <c r="L1019" s="12" t="s">
        <v>5110</v>
      </c>
      <c r="M1019" s="12" t="s">
        <v>5096</v>
      </c>
      <c r="Q1019" s="12">
        <v>1970</v>
      </c>
      <c r="R1019" s="12">
        <v>10</v>
      </c>
    </row>
    <row r="1020" spans="1:18" s="12" customFormat="1" ht="30" x14ac:dyDescent="0.25">
      <c r="A1020" s="12" t="s">
        <v>4730</v>
      </c>
      <c r="B1020" s="12" t="s">
        <v>4731</v>
      </c>
      <c r="C1020" s="12">
        <v>1</v>
      </c>
      <c r="D1020" s="12">
        <v>1</v>
      </c>
      <c r="E1020" s="12" t="s">
        <v>4732</v>
      </c>
      <c r="F1020" s="20" t="str">
        <f>IF(OR((G1020="Lead"),(H1020="Lead")),"Lead",IF(OR((G1020="GRR"),(H1020="GRR")),"GRR",IF(AND(OR((G1020="Non-Lead"),(G1020="Copper"),(G1020="Galvanized"),(G1020="Plastic"),(G1020="Ductile Iron"),(G1020="Cast Iron")),(OR((H1020="Non-Lead"),(H1020="Copper"),(H1020="Galvanized"),(H1020="Plastic"),(H1020="Ductile Iron"),(H1020="Cast Iron")))),"Non-lead",IF(OR(AND(OR(G1020="Non-lead",G1020="Copper",G1020="Galvanized",G1020="Plastic",G1020="Ductile Iron",G1020="Cast Iron",G1020="Unknown"),(H1020="Unknown")),(AND(OR(H1020="Non-lead",H1020="Copper",H1020="Galvanized",H1020="Plastic",H1020="Ductile Iron",H1020="Cast Iron"),(G1020="Unknown")))),"Unknown",""))))</f>
        <v>Non-lead</v>
      </c>
      <c r="G1020" s="12" t="s">
        <v>5089</v>
      </c>
      <c r="H1020" s="12" t="s">
        <v>5095</v>
      </c>
      <c r="I1020" s="12" t="s">
        <v>76</v>
      </c>
      <c r="K1020" s="12" t="s">
        <v>5091</v>
      </c>
      <c r="L1020" s="12" t="s">
        <v>5102</v>
      </c>
      <c r="M1020" s="12" t="s">
        <v>5096</v>
      </c>
      <c r="O1020" s="12" t="s">
        <v>5162</v>
      </c>
      <c r="P1020" s="12" t="s">
        <v>5133</v>
      </c>
      <c r="Q1020" s="12">
        <v>2017</v>
      </c>
      <c r="R1020" s="12">
        <v>5</v>
      </c>
    </row>
    <row r="1021" spans="1:18" s="12" customFormat="1" ht="30" x14ac:dyDescent="0.25">
      <c r="A1021" s="12" t="s">
        <v>4733</v>
      </c>
      <c r="B1021" s="12" t="s">
        <v>4734</v>
      </c>
      <c r="C1021" s="12">
        <v>2</v>
      </c>
      <c r="D1021" s="12">
        <v>1</v>
      </c>
      <c r="E1021" s="12" t="s">
        <v>4732</v>
      </c>
      <c r="F1021" s="20" t="str">
        <f>IF(OR((G1021="Lead"),(H1021="Lead")),"Lead",IF(OR((G1021="GRR"),(H1021="GRR")),"GRR",IF(AND(OR((G1021="Non-Lead"),(G1021="Copper"),(G1021="Galvanized"),(G1021="Plastic"),(G1021="Ductile Iron"),(G1021="Cast Iron")),(OR((H1021="Non-Lead"),(H1021="Copper"),(H1021="Galvanized"),(H1021="Plastic"),(H1021="Ductile Iron"),(H1021="Cast Iron")))),"Non-lead",IF(OR(AND(OR(G1021="Non-lead",G1021="Copper",G1021="Galvanized",G1021="Plastic",G1021="Ductile Iron",G1021="Cast Iron",G1021="Unknown"),(H1021="Unknown")),(AND(OR(H1021="Non-lead",H1021="Copper",H1021="Galvanized",H1021="Plastic",H1021="Ductile Iron",H1021="Cast Iron"),(G1021="Unknown")))),"Unknown",""))))</f>
        <v>Non-lead</v>
      </c>
      <c r="G1021" s="12" t="s">
        <v>5089</v>
      </c>
      <c r="H1021" s="12" t="s">
        <v>5095</v>
      </c>
      <c r="I1021" s="12" t="s">
        <v>76</v>
      </c>
      <c r="K1021" s="12" t="s">
        <v>5091</v>
      </c>
      <c r="L1021" s="12" t="s">
        <v>5102</v>
      </c>
      <c r="M1021" s="12" t="s">
        <v>5096</v>
      </c>
      <c r="O1021" s="12" t="s">
        <v>5162</v>
      </c>
      <c r="P1021" s="12" t="s">
        <v>5133</v>
      </c>
      <c r="Q1021" s="12">
        <v>2017</v>
      </c>
      <c r="R1021" s="12">
        <v>5</v>
      </c>
    </row>
    <row r="1022" spans="1:18" s="12" customFormat="1" ht="30" x14ac:dyDescent="0.25">
      <c r="A1022" s="12" t="s">
        <v>4735</v>
      </c>
      <c r="B1022" s="12" t="s">
        <v>4736</v>
      </c>
      <c r="C1022" s="12">
        <v>3</v>
      </c>
      <c r="D1022" s="12">
        <v>1</v>
      </c>
      <c r="E1022" s="12" t="s">
        <v>4732</v>
      </c>
      <c r="F1022" s="20" t="str">
        <f>IF(OR((G1022="Lead"),(H1022="Lead")),"Lead",IF(OR((G1022="GRR"),(H1022="GRR")),"GRR",IF(AND(OR((G1022="Non-Lead"),(G1022="Copper"),(G1022="Galvanized"),(G1022="Plastic"),(G1022="Ductile Iron"),(G1022="Cast Iron")),(OR((H1022="Non-Lead"),(H1022="Copper"),(H1022="Galvanized"),(H1022="Plastic"),(H1022="Ductile Iron"),(H1022="Cast Iron")))),"Non-lead",IF(OR(AND(OR(G1022="Non-lead",G1022="Copper",G1022="Galvanized",G1022="Plastic",G1022="Ductile Iron",G1022="Cast Iron",G1022="Unknown"),(H1022="Unknown")),(AND(OR(H1022="Non-lead",H1022="Copper",H1022="Galvanized",H1022="Plastic",H1022="Ductile Iron",H1022="Cast Iron"),(G1022="Unknown")))),"Unknown",""))))</f>
        <v>Non-lead</v>
      </c>
      <c r="G1022" s="12" t="s">
        <v>5089</v>
      </c>
      <c r="H1022" s="12" t="s">
        <v>5095</v>
      </c>
      <c r="I1022" s="12" t="s">
        <v>76</v>
      </c>
      <c r="K1022" s="12" t="s">
        <v>5091</v>
      </c>
      <c r="L1022" s="12" t="s">
        <v>5102</v>
      </c>
      <c r="M1022" s="12" t="s">
        <v>5096</v>
      </c>
      <c r="O1022" s="12" t="s">
        <v>5162</v>
      </c>
      <c r="P1022" s="12" t="s">
        <v>5133</v>
      </c>
      <c r="Q1022" s="12">
        <v>2018</v>
      </c>
      <c r="R1022" s="12">
        <v>5</v>
      </c>
    </row>
    <row r="1023" spans="1:18" s="12" customFormat="1" ht="45" x14ac:dyDescent="0.25">
      <c r="A1023" s="12" t="s">
        <v>4747</v>
      </c>
      <c r="B1023" s="12" t="s">
        <v>4748</v>
      </c>
      <c r="F1023" s="20" t="str">
        <f>IF(OR((G1023="Lead"),(H1023="Lead")),"Lead",IF(OR((G1023="GRR"),(H1023="GRR")),"GRR",IF(AND(OR((G1023="Non-Lead"),(G1023="Copper"),(G1023="Galvanized"),(G1023="Plastic"),(G1023="Ductile Iron"),(G1023="Cast Iron")),(OR((H1023="Non-Lead"),(H1023="Copper"),(H1023="Galvanized"),(H1023="Plastic"),(H1023="Ductile Iron"),(H1023="Cast Iron")))),"Non-lead",IF(OR(AND(OR(G1023="Non-lead",G1023="Copper",G1023="Galvanized",G1023="Plastic",G1023="Ductile Iron",G1023="Cast Iron",G1023="Unknown"),(H1023="Unknown")),(AND(OR(H1023="Non-lead",H1023="Copper",H1023="Galvanized",H1023="Plastic",H1023="Ductile Iron",H1023="Cast Iron"),(G1023="Unknown")))),"Unknown",""))))</f>
        <v>Non-lead</v>
      </c>
      <c r="G1023" s="12" t="s">
        <v>5089</v>
      </c>
      <c r="H1023" s="12" t="s">
        <v>5109</v>
      </c>
      <c r="I1023" s="12" t="s">
        <v>76</v>
      </c>
      <c r="K1023" s="12" t="s">
        <v>5091</v>
      </c>
      <c r="L1023" s="12" t="s">
        <v>5102</v>
      </c>
      <c r="M1023" s="12" t="s">
        <v>5096</v>
      </c>
      <c r="P1023" s="12" t="s">
        <v>5354</v>
      </c>
      <c r="Q1023" s="12">
        <v>1900</v>
      </c>
      <c r="R1023" s="12">
        <v>5</v>
      </c>
    </row>
    <row r="1024" spans="1:18" s="12" customFormat="1" ht="30" x14ac:dyDescent="0.25">
      <c r="A1024" s="12" t="s">
        <v>4749</v>
      </c>
      <c r="B1024" s="12" t="s">
        <v>4750</v>
      </c>
      <c r="F1024" s="20" t="str">
        <f>IF(OR((G1024="Lead"),(H1024="Lead")),"Lead",IF(OR((G1024="GRR"),(H1024="GRR")),"GRR",IF(AND(OR((G1024="Non-Lead"),(G1024="Copper"),(G1024="Galvanized"),(G1024="Plastic"),(G1024="Ductile Iron"),(G1024="Cast Iron")),(OR((H1024="Non-Lead"),(H1024="Copper"),(H1024="Galvanized"),(H1024="Plastic"),(H1024="Ductile Iron"),(H1024="Cast Iron")))),"Non-lead",IF(OR(AND(OR(G1024="Non-lead",G1024="Copper",G1024="Galvanized",G1024="Plastic",G1024="Ductile Iron",G1024="Cast Iron",G1024="Unknown"),(H1024="Unknown")),(AND(OR(H1024="Non-lead",H1024="Copper",H1024="Galvanized",H1024="Plastic",H1024="Ductile Iron",H1024="Cast Iron"),(G1024="Unknown")))),"Unknown",""))))</f>
        <v>Non-lead</v>
      </c>
      <c r="G1024" s="12" t="s">
        <v>5109</v>
      </c>
      <c r="H1024" s="12" t="s">
        <v>5095</v>
      </c>
      <c r="I1024" s="12" t="s">
        <v>76</v>
      </c>
      <c r="K1024" s="12" t="s">
        <v>5091</v>
      </c>
      <c r="L1024" s="12" t="s">
        <v>5102</v>
      </c>
      <c r="M1024" s="12" t="s">
        <v>5096</v>
      </c>
      <c r="Q1024" s="12">
        <v>1900</v>
      </c>
      <c r="R1024" s="12">
        <v>5</v>
      </c>
    </row>
    <row r="1025" spans="1:18" s="12" customFormat="1" ht="60" x14ac:dyDescent="0.25">
      <c r="A1025" s="12" t="s">
        <v>4751</v>
      </c>
      <c r="B1025" s="12" t="s">
        <v>4752</v>
      </c>
      <c r="F1025" s="20" t="str">
        <f>IF(OR((G1025="Lead"),(H1025="Lead")),"Lead",IF(OR((G1025="GRR"),(H1025="GRR")),"GRR",IF(AND(OR((G1025="Non-Lead"),(G1025="Copper"),(G1025="Galvanized"),(G1025="Plastic"),(G1025="Ductile Iron"),(G1025="Cast Iron")),(OR((H1025="Non-Lead"),(H1025="Copper"),(H1025="Galvanized"),(H1025="Plastic"),(H1025="Ductile Iron"),(H1025="Cast Iron")))),"Non-lead",IF(OR(AND(OR(G1025="Non-lead",G1025="Copper",G1025="Galvanized",G1025="Plastic",G1025="Ductile Iron",G1025="Cast Iron",G1025="Unknown"),(H1025="Unknown")),(AND(OR(H1025="Non-lead",H1025="Copper",H1025="Galvanized",H1025="Plastic",H1025="Ductile Iron",H1025="Cast Iron"),(G1025="Unknown")))),"Unknown",""))))</f>
        <v>Non-lead</v>
      </c>
      <c r="G1025" s="12" t="s">
        <v>5089</v>
      </c>
      <c r="H1025" s="12" t="s">
        <v>5109</v>
      </c>
      <c r="I1025" s="12" t="s">
        <v>76</v>
      </c>
      <c r="K1025" s="12" t="s">
        <v>5091</v>
      </c>
      <c r="L1025" s="12" t="s">
        <v>5102</v>
      </c>
      <c r="M1025" s="12" t="s">
        <v>5096</v>
      </c>
      <c r="P1025" s="12" t="s">
        <v>5262</v>
      </c>
      <c r="Q1025" s="12">
        <v>1906</v>
      </c>
      <c r="R1025" s="12">
        <v>15</v>
      </c>
    </row>
    <row r="1026" spans="1:18" s="12" customFormat="1" ht="30" x14ac:dyDescent="0.25">
      <c r="A1026" s="12" t="s">
        <v>4753</v>
      </c>
      <c r="B1026" s="12" t="s">
        <v>4754</v>
      </c>
      <c r="F1026" s="20" t="str">
        <f>IF(OR((G1026="Lead"),(H1026="Lead")),"Lead",IF(OR((G1026="GRR"),(H1026="GRR")),"GRR",IF(AND(OR((G1026="Non-Lead"),(G1026="Copper"),(G1026="Galvanized"),(G1026="Plastic"),(G1026="Ductile Iron"),(G1026="Cast Iron")),(OR((H1026="Non-Lead"),(H1026="Copper"),(H1026="Galvanized"),(H1026="Plastic"),(H1026="Ductile Iron"),(H1026="Cast Iron")))),"Non-lead",IF(OR(AND(OR(G1026="Non-lead",G1026="Copper",G1026="Galvanized",G1026="Plastic",G1026="Ductile Iron",G1026="Cast Iron",G1026="Unknown"),(H1026="Unknown")),(AND(OR(H1026="Non-lead",H1026="Copper",H1026="Galvanized",H1026="Plastic",H1026="Ductile Iron",H1026="Cast Iron"),(G1026="Unknown")))),"Unknown",""))))</f>
        <v>Non-lead</v>
      </c>
      <c r="G1026" s="12" t="s">
        <v>5089</v>
      </c>
      <c r="H1026" s="12" t="s">
        <v>5089</v>
      </c>
      <c r="I1026" s="12" t="s">
        <v>76</v>
      </c>
      <c r="K1026" s="12" t="s">
        <v>5091</v>
      </c>
      <c r="L1026" s="12" t="s">
        <v>5110</v>
      </c>
      <c r="M1026" s="12" t="s">
        <v>5096</v>
      </c>
      <c r="Q1026" s="12">
        <v>1910</v>
      </c>
      <c r="R1026" s="12">
        <v>9</v>
      </c>
    </row>
    <row r="1027" spans="1:18" s="12" customFormat="1" ht="75" x14ac:dyDescent="0.25">
      <c r="A1027" s="12" t="s">
        <v>4755</v>
      </c>
      <c r="B1027" s="12" t="s">
        <v>4756</v>
      </c>
      <c r="F1027" s="20" t="str">
        <f>IF(OR((G1027="Lead"),(H1027="Lead")),"Lead",IF(OR((G1027="GRR"),(H1027="GRR")),"GRR",IF(AND(OR((G1027="Non-Lead"),(G1027="Copper"),(G1027="Galvanized"),(G1027="Plastic"),(G1027="Ductile Iron"),(G1027="Cast Iron")),(OR((H1027="Non-Lead"),(H1027="Copper"),(H1027="Galvanized"),(H1027="Plastic"),(H1027="Ductile Iron"),(H1027="Cast Iron")))),"Non-lead",IF(OR(AND(OR(G1027="Non-lead",G1027="Copper",G1027="Galvanized",G1027="Plastic",G1027="Ductile Iron",G1027="Cast Iron",G1027="Unknown"),(H1027="Unknown")),(AND(OR(H1027="Non-lead",H1027="Copper",H1027="Galvanized",H1027="Plastic",H1027="Ductile Iron",H1027="Cast Iron"),(G1027="Unknown")))),"Unknown",""))))</f>
        <v>Non-lead</v>
      </c>
      <c r="G1027" s="12" t="s">
        <v>5089</v>
      </c>
      <c r="H1027" s="12" t="s">
        <v>5109</v>
      </c>
      <c r="I1027" s="12" t="s">
        <v>76</v>
      </c>
      <c r="K1027" s="12" t="s">
        <v>5091</v>
      </c>
      <c r="L1027" s="12" t="s">
        <v>5102</v>
      </c>
      <c r="M1027" s="12" t="s">
        <v>5096</v>
      </c>
      <c r="P1027" s="12" t="s">
        <v>5308</v>
      </c>
      <c r="Q1027" s="12">
        <v>1920</v>
      </c>
      <c r="R1027" s="12">
        <v>6</v>
      </c>
    </row>
    <row r="1028" spans="1:18" s="12" customFormat="1" ht="75" x14ac:dyDescent="0.25">
      <c r="A1028" s="12" t="s">
        <v>4757</v>
      </c>
      <c r="B1028" s="12" t="s">
        <v>4758</v>
      </c>
      <c r="F1028" s="20" t="str">
        <f>IF(OR((G1028="Lead"),(H1028="Lead")),"Lead",IF(OR((G1028="GRR"),(H1028="GRR")),"GRR",IF(AND(OR((G1028="Non-Lead"),(G1028="Copper"),(G1028="Galvanized"),(G1028="Plastic"),(G1028="Ductile Iron"),(G1028="Cast Iron")),(OR((H1028="Non-Lead"),(H1028="Copper"),(H1028="Galvanized"),(H1028="Plastic"),(H1028="Ductile Iron"),(H1028="Cast Iron")))),"Non-lead",IF(OR(AND(OR(G1028="Non-lead",G1028="Copper",G1028="Galvanized",G1028="Plastic",G1028="Ductile Iron",G1028="Cast Iron",G1028="Unknown"),(H1028="Unknown")),(AND(OR(H1028="Non-lead",H1028="Copper",H1028="Galvanized",H1028="Plastic",H1028="Ductile Iron",H1028="Cast Iron"),(G1028="Unknown")))),"Unknown",""))))</f>
        <v>Non-lead</v>
      </c>
      <c r="G1028" s="12" t="s">
        <v>5089</v>
      </c>
      <c r="H1028" s="12" t="s">
        <v>5089</v>
      </c>
      <c r="I1028" s="12" t="s">
        <v>76</v>
      </c>
      <c r="K1028" s="12" t="s">
        <v>5091</v>
      </c>
      <c r="L1028" s="12" t="s">
        <v>5110</v>
      </c>
      <c r="M1028" s="12" t="s">
        <v>5096</v>
      </c>
      <c r="P1028" s="12" t="s">
        <v>5355</v>
      </c>
      <c r="Q1028" s="12">
        <v>1927</v>
      </c>
      <c r="R1028" s="12">
        <v>10</v>
      </c>
    </row>
    <row r="1029" spans="1:18" s="12" customFormat="1" ht="30" x14ac:dyDescent="0.25">
      <c r="A1029" s="12" t="s">
        <v>4759</v>
      </c>
      <c r="B1029" s="12" t="s">
        <v>4760</v>
      </c>
      <c r="F1029" s="20" t="str">
        <f>IF(OR((G1029="Lead"),(H1029="Lead")),"Lead",IF(OR((G1029="GRR"),(H1029="GRR")),"GRR",IF(AND(OR((G1029="Non-Lead"),(G1029="Copper"),(G1029="Galvanized"),(G1029="Plastic"),(G1029="Ductile Iron"),(G1029="Cast Iron")),(OR((H1029="Non-Lead"),(H1029="Copper"),(H1029="Galvanized"),(H1029="Plastic"),(H1029="Ductile Iron"),(H1029="Cast Iron")))),"Non-lead",IF(OR(AND(OR(G1029="Non-lead",G1029="Copper",G1029="Galvanized",G1029="Plastic",G1029="Ductile Iron",G1029="Cast Iron",G1029="Unknown"),(H1029="Unknown")),(AND(OR(H1029="Non-lead",H1029="Copper",H1029="Galvanized",H1029="Plastic",H1029="Ductile Iron",H1029="Cast Iron"),(G1029="Unknown")))),"Unknown",""))))</f>
        <v>Non-lead</v>
      </c>
      <c r="G1029" s="12" t="s">
        <v>5089</v>
      </c>
      <c r="H1029" s="12" t="s">
        <v>5109</v>
      </c>
      <c r="I1029" s="12" t="s">
        <v>76</v>
      </c>
      <c r="K1029" s="12" t="s">
        <v>5091</v>
      </c>
      <c r="L1029" s="12" t="s">
        <v>5102</v>
      </c>
      <c r="M1029" s="12" t="s">
        <v>5096</v>
      </c>
      <c r="P1029" s="12" t="s">
        <v>5356</v>
      </c>
      <c r="Q1029" s="12">
        <v>1929</v>
      </c>
      <c r="R1029" s="12">
        <v>9</v>
      </c>
    </row>
    <row r="1030" spans="1:18" s="12" customFormat="1" ht="30" x14ac:dyDescent="0.25">
      <c r="A1030" s="12" t="s">
        <v>4761</v>
      </c>
      <c r="B1030" s="12" t="s">
        <v>4762</v>
      </c>
      <c r="F1030" s="20" t="str">
        <f>IF(OR((G1030="Lead"),(H1030="Lead")),"Lead",IF(OR((G1030="GRR"),(H1030="GRR")),"GRR",IF(AND(OR((G1030="Non-Lead"),(G1030="Copper"),(G1030="Galvanized"),(G1030="Plastic"),(G1030="Ductile Iron"),(G1030="Cast Iron")),(OR((H1030="Non-Lead"),(H1030="Copper"),(H1030="Galvanized"),(H1030="Plastic"),(H1030="Ductile Iron"),(H1030="Cast Iron")))),"Non-lead",IF(OR(AND(OR(G1030="Non-lead",G1030="Copper",G1030="Galvanized",G1030="Plastic",G1030="Ductile Iron",G1030="Cast Iron",G1030="Unknown"),(H1030="Unknown")),(AND(OR(H1030="Non-lead",H1030="Copper",H1030="Galvanized",H1030="Plastic",H1030="Ductile Iron",H1030="Cast Iron"),(G1030="Unknown")))),"Unknown",""))))</f>
        <v>Non-lead</v>
      </c>
      <c r="G1030" s="12" t="s">
        <v>5089</v>
      </c>
      <c r="H1030" s="12" t="s">
        <v>5095</v>
      </c>
      <c r="I1030" s="12" t="s">
        <v>76</v>
      </c>
      <c r="K1030" s="12" t="s">
        <v>5091</v>
      </c>
      <c r="L1030" s="12" t="s">
        <v>5110</v>
      </c>
      <c r="M1030" s="12" t="s">
        <v>5096</v>
      </c>
      <c r="P1030" s="12" t="s">
        <v>5357</v>
      </c>
      <c r="Q1030" s="12">
        <v>1930</v>
      </c>
      <c r="R1030" s="12">
        <v>7</v>
      </c>
    </row>
    <row r="1031" spans="1:18" s="12" customFormat="1" ht="30" x14ac:dyDescent="0.25">
      <c r="A1031" s="12" t="s">
        <v>4763</v>
      </c>
      <c r="B1031" s="12" t="s">
        <v>4764</v>
      </c>
      <c r="F1031" s="20" t="str">
        <f>IF(OR((G1031="Lead"),(H1031="Lead")),"Lead",IF(OR((G1031="GRR"),(H1031="GRR")),"GRR",IF(AND(OR((G1031="Non-Lead"),(G1031="Copper"),(G1031="Galvanized"),(G1031="Plastic"),(G1031="Ductile Iron"),(G1031="Cast Iron")),(OR((H1031="Non-Lead"),(H1031="Copper"),(H1031="Galvanized"),(H1031="Plastic"),(H1031="Ductile Iron"),(H1031="Cast Iron")))),"Non-lead",IF(OR(AND(OR(G1031="Non-lead",G1031="Copper",G1031="Galvanized",G1031="Plastic",G1031="Ductile Iron",G1031="Cast Iron",G1031="Unknown"),(H1031="Unknown")),(AND(OR(H1031="Non-lead",H1031="Copper",H1031="Galvanized",H1031="Plastic",H1031="Ductile Iron",H1031="Cast Iron"),(G1031="Unknown")))),"Unknown",""))))</f>
        <v>Non-lead</v>
      </c>
      <c r="G1031" s="12" t="s">
        <v>5089</v>
      </c>
      <c r="H1031" s="12" t="s">
        <v>5095</v>
      </c>
      <c r="I1031" s="12" t="s">
        <v>76</v>
      </c>
      <c r="K1031" s="12" t="s">
        <v>5091</v>
      </c>
      <c r="L1031" s="12" t="s">
        <v>5102</v>
      </c>
      <c r="M1031" s="12" t="s">
        <v>5096</v>
      </c>
      <c r="P1031" s="12" t="s">
        <v>5309</v>
      </c>
      <c r="Q1031" s="12">
        <v>1938</v>
      </c>
      <c r="R1031" s="12">
        <v>7</v>
      </c>
    </row>
    <row r="1032" spans="1:18" s="12" customFormat="1" ht="45" x14ac:dyDescent="0.25">
      <c r="A1032" s="12" t="s">
        <v>4765</v>
      </c>
      <c r="B1032" s="12" t="s">
        <v>4766</v>
      </c>
      <c r="F1032" s="20" t="str">
        <f>IF(OR((G1032="Lead"),(H1032="Lead")),"Lead",IF(OR((G1032="GRR"),(H1032="GRR")),"GRR",IF(AND(OR((G1032="Non-Lead"),(G1032="Copper"),(G1032="Galvanized"),(G1032="Plastic"),(G1032="Ductile Iron"),(G1032="Cast Iron")),(OR((H1032="Non-Lead"),(H1032="Copper"),(H1032="Galvanized"),(H1032="Plastic"),(H1032="Ductile Iron"),(H1032="Cast Iron")))),"Non-lead",IF(OR(AND(OR(G1032="Non-lead",G1032="Copper",G1032="Galvanized",G1032="Plastic",G1032="Ductile Iron",G1032="Cast Iron",G1032="Unknown"),(H1032="Unknown")),(AND(OR(H1032="Non-lead",H1032="Copper",H1032="Galvanized",H1032="Plastic",H1032="Ductile Iron",H1032="Cast Iron"),(G1032="Unknown")))),"Unknown",""))))</f>
        <v>Non-lead</v>
      </c>
      <c r="G1032" s="12" t="s">
        <v>5089</v>
      </c>
      <c r="H1032" s="12" t="s">
        <v>5095</v>
      </c>
      <c r="I1032" s="12" t="s">
        <v>76</v>
      </c>
      <c r="K1032" s="12" t="s">
        <v>5091</v>
      </c>
      <c r="L1032" s="12" t="s">
        <v>5102</v>
      </c>
      <c r="M1032" s="12" t="s">
        <v>5092</v>
      </c>
      <c r="P1032" s="12" t="s">
        <v>5358</v>
      </c>
      <c r="Q1032" s="12">
        <v>1950</v>
      </c>
      <c r="R1032" s="12">
        <v>7</v>
      </c>
    </row>
    <row r="1033" spans="1:18" s="12" customFormat="1" ht="30" x14ac:dyDescent="0.25">
      <c r="A1033" s="12" t="s">
        <v>4767</v>
      </c>
      <c r="B1033" s="12" t="s">
        <v>4768</v>
      </c>
      <c r="F1033" s="20" t="str">
        <f>IF(OR((G1033="Lead"),(H1033="Lead")),"Lead",IF(OR((G1033="GRR"),(H1033="GRR")),"GRR",IF(AND(OR((G1033="Non-Lead"),(G1033="Copper"),(G1033="Galvanized"),(G1033="Plastic"),(G1033="Ductile Iron"),(G1033="Cast Iron")),(OR((H1033="Non-Lead"),(H1033="Copper"),(H1033="Galvanized"),(H1033="Plastic"),(H1033="Ductile Iron"),(H1033="Cast Iron")))),"Non-lead",IF(OR(AND(OR(G1033="Non-lead",G1033="Copper",G1033="Galvanized",G1033="Plastic",G1033="Ductile Iron",G1033="Cast Iron",G1033="Unknown"),(H1033="Unknown")),(AND(OR(H1033="Non-lead",H1033="Copper",H1033="Galvanized",H1033="Plastic",H1033="Ductile Iron",H1033="Cast Iron"),(G1033="Unknown")))),"Unknown",""))))</f>
        <v>Non-lead</v>
      </c>
      <c r="G1033" s="12" t="s">
        <v>5089</v>
      </c>
      <c r="H1033" s="12" t="s">
        <v>5126</v>
      </c>
      <c r="I1033" s="12" t="s">
        <v>76</v>
      </c>
      <c r="K1033" s="12" t="s">
        <v>5091</v>
      </c>
      <c r="L1033" s="12" t="s">
        <v>5110</v>
      </c>
      <c r="M1033" s="12" t="s">
        <v>5096</v>
      </c>
      <c r="Q1033" s="12">
        <v>1959</v>
      </c>
      <c r="R1033" s="12">
        <v>9</v>
      </c>
    </row>
    <row r="1034" spans="1:18" s="12" customFormat="1" ht="30" x14ac:dyDescent="0.25">
      <c r="A1034" s="12" t="s">
        <v>4769</v>
      </c>
      <c r="B1034" s="12" t="s">
        <v>4770</v>
      </c>
      <c r="F1034" s="20" t="str">
        <f>IF(OR((G1034="Lead"),(H1034="Lead")),"Lead",IF(OR((G1034="GRR"),(H1034="GRR")),"GRR",IF(AND(OR((G1034="Non-Lead"),(G1034="Copper"),(G1034="Galvanized"),(G1034="Plastic"),(G1034="Ductile Iron"),(G1034="Cast Iron")),(OR((H1034="Non-Lead"),(H1034="Copper"),(H1034="Galvanized"),(H1034="Plastic"),(H1034="Ductile Iron"),(H1034="Cast Iron")))),"Non-lead",IF(OR(AND(OR(G1034="Non-lead",G1034="Copper",G1034="Galvanized",G1034="Plastic",G1034="Ductile Iron",G1034="Cast Iron",G1034="Unknown"),(H1034="Unknown")),(AND(OR(H1034="Non-lead",H1034="Copper",H1034="Galvanized",H1034="Plastic",H1034="Ductile Iron",H1034="Cast Iron"),(G1034="Unknown")))),"Unknown",""))))</f>
        <v>Non-lead</v>
      </c>
      <c r="G1034" s="12" t="s">
        <v>5095</v>
      </c>
      <c r="H1034" s="12" t="s">
        <v>5109</v>
      </c>
      <c r="I1034" s="12" t="s">
        <v>76</v>
      </c>
      <c r="K1034" s="12" t="s">
        <v>5091</v>
      </c>
      <c r="L1034" s="12" t="s">
        <v>5102</v>
      </c>
      <c r="M1034" s="12" t="s">
        <v>5117</v>
      </c>
      <c r="P1034" s="12" t="s">
        <v>5246</v>
      </c>
      <c r="Q1034" s="12">
        <v>1960</v>
      </c>
      <c r="R1034" s="12">
        <v>1</v>
      </c>
    </row>
    <row r="1035" spans="1:18" s="12" customFormat="1" ht="30" x14ac:dyDescent="0.25">
      <c r="A1035" s="12" t="s">
        <v>4771</v>
      </c>
      <c r="B1035" s="12" t="s">
        <v>4772</v>
      </c>
      <c r="F1035" s="20" t="str">
        <f>IF(OR((G1035="Lead"),(H1035="Lead")),"Lead",IF(OR((G1035="GRR"),(H1035="GRR")),"GRR",IF(AND(OR((G1035="Non-Lead"),(G1035="Copper"),(G1035="Galvanized"),(G1035="Plastic"),(G1035="Ductile Iron"),(G1035="Cast Iron")),(OR((H1035="Non-Lead"),(H1035="Copper"),(H1035="Galvanized"),(H1035="Plastic"),(H1035="Ductile Iron"),(H1035="Cast Iron")))),"Non-lead",IF(OR(AND(OR(G1035="Non-lead",G1035="Copper",G1035="Galvanized",G1035="Plastic",G1035="Ductile Iron",G1035="Cast Iron",G1035="Unknown"),(H1035="Unknown")),(AND(OR(H1035="Non-lead",H1035="Copper",H1035="Galvanized",H1035="Plastic",H1035="Ductile Iron",H1035="Cast Iron"),(G1035="Unknown")))),"Unknown",""))))</f>
        <v>Non-lead</v>
      </c>
      <c r="G1035" s="12" t="s">
        <v>5109</v>
      </c>
      <c r="H1035" s="12" t="s">
        <v>5089</v>
      </c>
      <c r="I1035" s="12" t="s">
        <v>76</v>
      </c>
      <c r="K1035" s="12" t="s">
        <v>5091</v>
      </c>
      <c r="L1035" s="12" t="s">
        <v>5102</v>
      </c>
      <c r="M1035" s="12" t="s">
        <v>5096</v>
      </c>
      <c r="Q1035" s="12">
        <v>1960</v>
      </c>
      <c r="R1035" s="12">
        <v>5</v>
      </c>
    </row>
    <row r="1036" spans="1:18" s="12" customFormat="1" ht="30" x14ac:dyDescent="0.25">
      <c r="A1036" s="12" t="s">
        <v>4773</v>
      </c>
      <c r="B1036" s="12" t="s">
        <v>4774</v>
      </c>
      <c r="F1036" s="20" t="str">
        <f>IF(OR((G1036="Lead"),(H1036="Lead")),"Lead",IF(OR((G1036="GRR"),(H1036="GRR")),"GRR",IF(AND(OR((G1036="Non-Lead"),(G1036="Copper"),(G1036="Galvanized"),(G1036="Plastic"),(G1036="Ductile Iron"),(G1036="Cast Iron")),(OR((H1036="Non-Lead"),(H1036="Copper"),(H1036="Galvanized"),(H1036="Plastic"),(H1036="Ductile Iron"),(H1036="Cast Iron")))),"Non-lead",IF(OR(AND(OR(G1036="Non-lead",G1036="Copper",G1036="Galvanized",G1036="Plastic",G1036="Ductile Iron",G1036="Cast Iron",G1036="Unknown"),(H1036="Unknown")),(AND(OR(H1036="Non-lead",H1036="Copper",H1036="Galvanized",H1036="Plastic",H1036="Ductile Iron",H1036="Cast Iron"),(G1036="Unknown")))),"Unknown",""))))</f>
        <v>Non-lead</v>
      </c>
      <c r="G1036" s="12" t="s">
        <v>5089</v>
      </c>
      <c r="H1036" s="12" t="s">
        <v>5095</v>
      </c>
      <c r="I1036" s="12" t="s">
        <v>76</v>
      </c>
      <c r="K1036" s="12" t="s">
        <v>5091</v>
      </c>
      <c r="L1036" s="12" t="s">
        <v>5102</v>
      </c>
      <c r="M1036" s="12" t="s">
        <v>5092</v>
      </c>
      <c r="P1036" s="12" t="s">
        <v>5246</v>
      </c>
      <c r="Q1036" s="12">
        <v>1961</v>
      </c>
      <c r="R1036" s="12">
        <v>1</v>
      </c>
    </row>
    <row r="1037" spans="1:18" s="12" customFormat="1" ht="30" x14ac:dyDescent="0.25">
      <c r="A1037" s="12" t="s">
        <v>4775</v>
      </c>
      <c r="B1037" s="12" t="s">
        <v>4776</v>
      </c>
      <c r="F1037" s="20" t="str">
        <f>IF(OR((G1037="Lead"),(H1037="Lead")),"Lead",IF(OR((G1037="GRR"),(H1037="GRR")),"GRR",IF(AND(OR((G1037="Non-Lead"),(G1037="Copper"),(G1037="Galvanized"),(G1037="Plastic"),(G1037="Ductile Iron"),(G1037="Cast Iron")),(OR((H1037="Non-Lead"),(H1037="Copper"),(H1037="Galvanized"),(H1037="Plastic"),(H1037="Ductile Iron"),(H1037="Cast Iron")))),"Non-lead",IF(OR(AND(OR(G1037="Non-lead",G1037="Copper",G1037="Galvanized",G1037="Plastic",G1037="Ductile Iron",G1037="Cast Iron",G1037="Unknown"),(H1037="Unknown")),(AND(OR(H1037="Non-lead",H1037="Copper",H1037="Galvanized",H1037="Plastic",H1037="Ductile Iron",H1037="Cast Iron"),(G1037="Unknown")))),"Unknown",""))))</f>
        <v>Non-lead</v>
      </c>
      <c r="G1037" s="12" t="s">
        <v>5095</v>
      </c>
      <c r="H1037" s="12" t="s">
        <v>5095</v>
      </c>
      <c r="I1037" s="12" t="s">
        <v>76</v>
      </c>
      <c r="K1037" s="12" t="s">
        <v>5091</v>
      </c>
      <c r="L1037" s="12" t="s">
        <v>5102</v>
      </c>
      <c r="M1037" s="12" t="s">
        <v>5117</v>
      </c>
      <c r="P1037" s="12" t="s">
        <v>5246</v>
      </c>
      <c r="Q1037" s="12">
        <v>1970</v>
      </c>
      <c r="R1037" s="12">
        <v>1</v>
      </c>
    </row>
    <row r="1038" spans="1:18" s="12" customFormat="1" ht="45" x14ac:dyDescent="0.25">
      <c r="A1038" s="12" t="s">
        <v>4777</v>
      </c>
      <c r="B1038" s="12" t="s">
        <v>4778</v>
      </c>
      <c r="C1038" s="12">
        <v>40</v>
      </c>
      <c r="F1038" s="20" t="str">
        <f>IF(OR((G1038="Lead"),(H1038="Lead")),"Lead",IF(OR((G1038="GRR"),(H1038="GRR")),"GRR",IF(AND(OR((G1038="Non-Lead"),(G1038="Copper"),(G1038="Galvanized"),(G1038="Plastic"),(G1038="Ductile Iron"),(G1038="Cast Iron")),(OR((H1038="Non-Lead"),(H1038="Copper"),(H1038="Galvanized"),(H1038="Plastic"),(H1038="Ductile Iron"),(H1038="Cast Iron")))),"Non-lead",IF(OR(AND(OR(G1038="Non-lead",G1038="Copper",G1038="Galvanized",G1038="Plastic",G1038="Ductile Iron",G1038="Cast Iron",G1038="Unknown"),(H1038="Unknown")),(AND(OR(H1038="Non-lead",H1038="Copper",H1038="Galvanized",H1038="Plastic",H1038="Ductile Iron",H1038="Cast Iron"),(G1038="Unknown")))),"Unknown",""))))</f>
        <v>Non-lead</v>
      </c>
      <c r="G1038" s="12" t="s">
        <v>5089</v>
      </c>
      <c r="H1038" s="12" t="s">
        <v>5095</v>
      </c>
      <c r="I1038" s="12" t="s">
        <v>76</v>
      </c>
      <c r="K1038" s="12" t="s">
        <v>5091</v>
      </c>
      <c r="L1038" s="12" t="s">
        <v>5102</v>
      </c>
      <c r="M1038" s="12" t="s">
        <v>5101</v>
      </c>
      <c r="P1038" s="12" t="s">
        <v>5359</v>
      </c>
      <c r="Q1038" s="12">
        <v>1975</v>
      </c>
      <c r="R1038" s="12">
        <v>11</v>
      </c>
    </row>
    <row r="1039" spans="1:18" s="12" customFormat="1" ht="30" x14ac:dyDescent="0.25">
      <c r="A1039" s="12" t="s">
        <v>4779</v>
      </c>
      <c r="B1039" s="12" t="s">
        <v>4780</v>
      </c>
      <c r="F1039" s="20" t="str">
        <f>IF(OR((G1039="Lead"),(H1039="Lead")),"Lead",IF(OR((G1039="GRR"),(H1039="GRR")),"GRR",IF(AND(OR((G1039="Non-Lead"),(G1039="Copper"),(G1039="Galvanized"),(G1039="Plastic"),(G1039="Ductile Iron"),(G1039="Cast Iron")),(OR((H1039="Non-Lead"),(H1039="Copper"),(H1039="Galvanized"),(H1039="Plastic"),(H1039="Ductile Iron"),(H1039="Cast Iron")))),"Non-lead",IF(OR(AND(OR(G1039="Non-lead",G1039="Copper",G1039="Galvanized",G1039="Plastic",G1039="Ductile Iron",G1039="Cast Iron",G1039="Unknown"),(H1039="Unknown")),(AND(OR(H1039="Non-lead",H1039="Copper",H1039="Galvanized",H1039="Plastic",H1039="Ductile Iron",H1039="Cast Iron"),(G1039="Unknown")))),"Unknown",""))))</f>
        <v>Non-lead</v>
      </c>
      <c r="G1039" s="12" t="s">
        <v>5089</v>
      </c>
      <c r="H1039" s="12" t="s">
        <v>5109</v>
      </c>
      <c r="I1039" s="12" t="s">
        <v>76</v>
      </c>
      <c r="K1039" s="12" t="s">
        <v>5091</v>
      </c>
      <c r="L1039" s="12" t="s">
        <v>5110</v>
      </c>
      <c r="M1039" s="12" t="s">
        <v>5096</v>
      </c>
      <c r="Q1039" s="12">
        <v>1976</v>
      </c>
      <c r="R1039" s="12">
        <v>5</v>
      </c>
    </row>
    <row r="1040" spans="1:18" s="12" customFormat="1" ht="60" x14ac:dyDescent="0.25">
      <c r="A1040" s="12" t="s">
        <v>4781</v>
      </c>
      <c r="B1040" s="12" t="s">
        <v>4782</v>
      </c>
      <c r="F1040" s="20" t="str">
        <f>IF(OR((G1040="Lead"),(H1040="Lead")),"Lead",IF(OR((G1040="GRR"),(H1040="GRR")),"GRR",IF(AND(OR((G1040="Non-Lead"),(G1040="Copper"),(G1040="Galvanized"),(G1040="Plastic"),(G1040="Ductile Iron"),(G1040="Cast Iron")),(OR((H1040="Non-Lead"),(H1040="Copper"),(H1040="Galvanized"),(H1040="Plastic"),(H1040="Ductile Iron"),(H1040="Cast Iron")))),"Non-lead",IF(OR(AND(OR(G1040="Non-lead",G1040="Copper",G1040="Galvanized",G1040="Plastic",G1040="Ductile Iron",G1040="Cast Iron",G1040="Unknown"),(H1040="Unknown")),(AND(OR(H1040="Non-lead",H1040="Copper",H1040="Galvanized",H1040="Plastic",H1040="Ductile Iron",H1040="Cast Iron"),(G1040="Unknown")))),"Unknown",""))))</f>
        <v>Non-lead</v>
      </c>
      <c r="G1040" s="12" t="s">
        <v>5089</v>
      </c>
      <c r="H1040" s="12" t="s">
        <v>5109</v>
      </c>
      <c r="I1040" s="12" t="s">
        <v>76</v>
      </c>
      <c r="K1040" s="12" t="s">
        <v>5091</v>
      </c>
      <c r="L1040" s="12" t="s">
        <v>5110</v>
      </c>
      <c r="M1040" s="12" t="s">
        <v>5096</v>
      </c>
      <c r="P1040" s="12" t="s">
        <v>5239</v>
      </c>
      <c r="Q1040" s="12">
        <v>1977</v>
      </c>
      <c r="R1040" s="12">
        <v>5</v>
      </c>
    </row>
    <row r="1041" spans="1:18" s="12" customFormat="1" ht="30" x14ac:dyDescent="0.25">
      <c r="A1041" s="12" t="s">
        <v>4783</v>
      </c>
      <c r="B1041" s="12" t="s">
        <v>4784</v>
      </c>
      <c r="F1041" s="20" t="str">
        <f>IF(OR((G1041="Lead"),(H1041="Lead")),"Lead",IF(OR((G1041="GRR"),(H1041="GRR")),"GRR",IF(AND(OR((G1041="Non-Lead"),(G1041="Copper"),(G1041="Galvanized"),(G1041="Plastic"),(G1041="Ductile Iron"),(G1041="Cast Iron")),(OR((H1041="Non-Lead"),(H1041="Copper"),(H1041="Galvanized"),(H1041="Plastic"),(H1041="Ductile Iron"),(H1041="Cast Iron")))),"Non-lead",IF(OR(AND(OR(G1041="Non-lead",G1041="Copper",G1041="Galvanized",G1041="Plastic",G1041="Ductile Iron",G1041="Cast Iron",G1041="Unknown"),(H1041="Unknown")),(AND(OR(H1041="Non-lead",H1041="Copper",H1041="Galvanized",H1041="Plastic",H1041="Ductile Iron",H1041="Cast Iron"),(G1041="Unknown")))),"Unknown",""))))</f>
        <v>Non-lead</v>
      </c>
      <c r="G1041" s="12" t="s">
        <v>5089</v>
      </c>
      <c r="H1041" s="12" t="s">
        <v>5095</v>
      </c>
      <c r="I1041" s="12" t="s">
        <v>76</v>
      </c>
      <c r="K1041" s="12" t="s">
        <v>5091</v>
      </c>
      <c r="L1041" s="12" t="s">
        <v>5102</v>
      </c>
      <c r="M1041" s="12" t="s">
        <v>5092</v>
      </c>
      <c r="P1041" s="12" t="s">
        <v>5309</v>
      </c>
      <c r="Q1041" s="12">
        <v>1977</v>
      </c>
      <c r="R1041" s="12">
        <v>99</v>
      </c>
    </row>
    <row r="1042" spans="1:18" s="12" customFormat="1" ht="30" x14ac:dyDescent="0.25">
      <c r="A1042" s="12" t="s">
        <v>4785</v>
      </c>
      <c r="B1042" s="12" t="s">
        <v>4786</v>
      </c>
      <c r="F1042" s="20" t="str">
        <f>IF(OR((G1042="Lead"),(H1042="Lead")),"Lead",IF(OR((G1042="GRR"),(H1042="GRR")),"GRR",IF(AND(OR((G1042="Non-Lead"),(G1042="Copper"),(G1042="Galvanized"),(G1042="Plastic"),(G1042="Ductile Iron"),(G1042="Cast Iron")),(OR((H1042="Non-Lead"),(H1042="Copper"),(H1042="Galvanized"),(H1042="Plastic"),(H1042="Ductile Iron"),(H1042="Cast Iron")))),"Non-lead",IF(OR(AND(OR(G1042="Non-lead",G1042="Copper",G1042="Galvanized",G1042="Plastic",G1042="Ductile Iron",G1042="Cast Iron",G1042="Unknown"),(H1042="Unknown")),(AND(OR(H1042="Non-lead",H1042="Copper",H1042="Galvanized",H1042="Plastic",H1042="Ductile Iron",H1042="Cast Iron"),(G1042="Unknown")))),"Unknown",""))))</f>
        <v>Non-lead</v>
      </c>
      <c r="G1042" s="12" t="s">
        <v>5089</v>
      </c>
      <c r="H1042" s="12" t="s">
        <v>5095</v>
      </c>
      <c r="I1042" s="12" t="s">
        <v>76</v>
      </c>
      <c r="K1042" s="12" t="s">
        <v>5091</v>
      </c>
      <c r="L1042" s="12" t="s">
        <v>5110</v>
      </c>
      <c r="M1042" s="12" t="s">
        <v>5101</v>
      </c>
      <c r="Q1042" s="12">
        <v>1981</v>
      </c>
      <c r="R1042" s="12">
        <v>10</v>
      </c>
    </row>
    <row r="1043" spans="1:18" s="12" customFormat="1" ht="30" x14ac:dyDescent="0.25">
      <c r="A1043" s="12" t="s">
        <v>4787</v>
      </c>
      <c r="B1043" s="12" t="s">
        <v>4788</v>
      </c>
      <c r="F1043" s="20" t="str">
        <f>IF(OR((G1043="Lead"),(H1043="Lead")),"Lead",IF(OR((G1043="GRR"),(H1043="GRR")),"GRR",IF(AND(OR((G1043="Non-Lead"),(G1043="Copper"),(G1043="Galvanized"),(G1043="Plastic"),(G1043="Ductile Iron"),(G1043="Cast Iron")),(OR((H1043="Non-Lead"),(H1043="Copper"),(H1043="Galvanized"),(H1043="Plastic"),(H1043="Ductile Iron"),(H1043="Cast Iron")))),"Non-lead",IF(OR(AND(OR(G1043="Non-lead",G1043="Copper",G1043="Galvanized",G1043="Plastic",G1043="Ductile Iron",G1043="Cast Iron",G1043="Unknown"),(H1043="Unknown")),(AND(OR(H1043="Non-lead",H1043="Copper",H1043="Galvanized",H1043="Plastic",H1043="Ductile Iron",H1043="Cast Iron"),(G1043="Unknown")))),"Unknown",""))))</f>
        <v>Non-lead</v>
      </c>
      <c r="G1043" s="12" t="s">
        <v>5089</v>
      </c>
      <c r="H1043" s="12" t="s">
        <v>5089</v>
      </c>
      <c r="I1043" s="12" t="s">
        <v>76</v>
      </c>
      <c r="K1043" s="12" t="s">
        <v>5091</v>
      </c>
      <c r="L1043" s="12" t="s">
        <v>5102</v>
      </c>
      <c r="M1043" s="12" t="s">
        <v>5096</v>
      </c>
      <c r="P1043" s="12" t="s">
        <v>5360</v>
      </c>
      <c r="Q1043" s="12">
        <v>1983</v>
      </c>
      <c r="R1043" s="12">
        <v>9</v>
      </c>
    </row>
    <row r="1044" spans="1:18" s="12" customFormat="1" ht="30" x14ac:dyDescent="0.25">
      <c r="A1044" s="12" t="s">
        <v>4789</v>
      </c>
      <c r="B1044" s="12" t="s">
        <v>4790</v>
      </c>
      <c r="F1044" s="20" t="str">
        <f>IF(OR((G1044="Lead"),(H1044="Lead")),"Lead",IF(OR((G1044="GRR"),(H1044="GRR")),"GRR",IF(AND(OR((G1044="Non-Lead"),(G1044="Copper"),(G1044="Galvanized"),(G1044="Plastic"),(G1044="Ductile Iron"),(G1044="Cast Iron")),(OR((H1044="Non-Lead"),(H1044="Copper"),(H1044="Galvanized"),(H1044="Plastic"),(H1044="Ductile Iron"),(H1044="Cast Iron")))),"Non-lead",IF(OR(AND(OR(G1044="Non-lead",G1044="Copper",G1044="Galvanized",G1044="Plastic",G1044="Ductile Iron",G1044="Cast Iron",G1044="Unknown"),(H1044="Unknown")),(AND(OR(H1044="Non-lead",H1044="Copper",H1044="Galvanized",H1044="Plastic",H1044="Ductile Iron",H1044="Cast Iron"),(G1044="Unknown")))),"Unknown",""))))</f>
        <v>Non-lead</v>
      </c>
      <c r="G1044" s="12" t="s">
        <v>5089</v>
      </c>
      <c r="H1044" s="12" t="s">
        <v>5095</v>
      </c>
      <c r="I1044" s="12" t="s">
        <v>76</v>
      </c>
      <c r="K1044" s="12" t="s">
        <v>5091</v>
      </c>
      <c r="L1044" s="12" t="s">
        <v>5102</v>
      </c>
      <c r="M1044" s="12" t="s">
        <v>5096</v>
      </c>
      <c r="P1044" s="12" t="s">
        <v>5361</v>
      </c>
      <c r="Q1044" s="12">
        <v>1984</v>
      </c>
      <c r="R1044" s="12">
        <v>11</v>
      </c>
    </row>
    <row r="1045" spans="1:18" s="12" customFormat="1" ht="30" x14ac:dyDescent="0.25">
      <c r="A1045" s="12" t="s">
        <v>4791</v>
      </c>
      <c r="B1045" s="12" t="s">
        <v>4792</v>
      </c>
      <c r="F1045" s="20" t="str">
        <f>IF(OR((G1045="Lead"),(H1045="Lead")),"Lead",IF(OR((G1045="GRR"),(H1045="GRR")),"GRR",IF(AND(OR((G1045="Non-Lead"),(G1045="Copper"),(G1045="Galvanized"),(G1045="Plastic"),(G1045="Ductile Iron"),(G1045="Cast Iron")),(OR((H1045="Non-Lead"),(H1045="Copper"),(H1045="Galvanized"),(H1045="Plastic"),(H1045="Ductile Iron"),(H1045="Cast Iron")))),"Non-lead",IF(OR(AND(OR(G1045="Non-lead",G1045="Copper",G1045="Galvanized",G1045="Plastic",G1045="Ductile Iron",G1045="Cast Iron",G1045="Unknown"),(H1045="Unknown")),(AND(OR(H1045="Non-lead",H1045="Copper",H1045="Galvanized",H1045="Plastic",H1045="Ductile Iron",H1045="Cast Iron"),(G1045="Unknown")))),"Unknown",""))))</f>
        <v>Non-lead</v>
      </c>
      <c r="G1045" s="12" t="s">
        <v>5089</v>
      </c>
      <c r="H1045" s="12" t="s">
        <v>5109</v>
      </c>
      <c r="I1045" s="12" t="s">
        <v>76</v>
      </c>
      <c r="K1045" s="12" t="s">
        <v>5091</v>
      </c>
      <c r="L1045" s="12" t="s">
        <v>5113</v>
      </c>
      <c r="M1045" s="12" t="s">
        <v>5096</v>
      </c>
      <c r="P1045" s="12" t="s">
        <v>5133</v>
      </c>
      <c r="Q1045" s="12">
        <v>1986</v>
      </c>
      <c r="R1045" s="12">
        <v>5</v>
      </c>
    </row>
    <row r="1046" spans="1:18" s="12" customFormat="1" ht="30" x14ac:dyDescent="0.25">
      <c r="A1046" s="12" t="s">
        <v>4793</v>
      </c>
      <c r="B1046" s="12" t="s">
        <v>4794</v>
      </c>
      <c r="F1046" s="20" t="str">
        <f>IF(OR((G1046="Lead"),(H1046="Lead")),"Lead",IF(OR((G1046="GRR"),(H1046="GRR")),"GRR",IF(AND(OR((G1046="Non-Lead"),(G1046="Copper"),(G1046="Galvanized"),(G1046="Plastic"),(G1046="Ductile Iron"),(G1046="Cast Iron")),(OR((H1046="Non-Lead"),(H1046="Copper"),(H1046="Galvanized"),(H1046="Plastic"),(H1046="Ductile Iron"),(H1046="Cast Iron")))),"Non-lead",IF(OR(AND(OR(G1046="Non-lead",G1046="Copper",G1046="Galvanized",G1046="Plastic",G1046="Ductile Iron",G1046="Cast Iron",G1046="Unknown"),(H1046="Unknown")),(AND(OR(H1046="Non-lead",H1046="Copper",H1046="Galvanized",H1046="Plastic",H1046="Ductile Iron",H1046="Cast Iron"),(G1046="Unknown")))),"Unknown",""))))</f>
        <v>Non-lead</v>
      </c>
      <c r="G1046" s="12" t="s">
        <v>5089</v>
      </c>
      <c r="H1046" s="12" t="s">
        <v>5109</v>
      </c>
      <c r="I1046" s="12" t="s">
        <v>76</v>
      </c>
      <c r="K1046" s="12" t="s">
        <v>5091</v>
      </c>
      <c r="L1046" s="12" t="s">
        <v>5113</v>
      </c>
      <c r="M1046" s="12" t="s">
        <v>5096</v>
      </c>
      <c r="P1046" s="12" t="s">
        <v>5133</v>
      </c>
      <c r="Q1046" s="12">
        <v>1988</v>
      </c>
      <c r="R1046" s="12">
        <v>5</v>
      </c>
    </row>
    <row r="1047" spans="1:18" s="12" customFormat="1" ht="30" x14ac:dyDescent="0.25">
      <c r="A1047" s="12" t="s">
        <v>4795</v>
      </c>
      <c r="B1047" s="12" t="s">
        <v>4796</v>
      </c>
      <c r="F1047" s="20" t="str">
        <f>IF(OR((G1047="Lead"),(H1047="Lead")),"Lead",IF(OR((G1047="GRR"),(H1047="GRR")),"GRR",IF(AND(OR((G1047="Non-Lead"),(G1047="Copper"),(G1047="Galvanized"),(G1047="Plastic"),(G1047="Ductile Iron"),(G1047="Cast Iron")),(OR((H1047="Non-Lead"),(H1047="Copper"),(H1047="Galvanized"),(H1047="Plastic"),(H1047="Ductile Iron"),(H1047="Cast Iron")))),"Non-lead",IF(OR(AND(OR(G1047="Non-lead",G1047="Copper",G1047="Galvanized",G1047="Plastic",G1047="Ductile Iron",G1047="Cast Iron",G1047="Unknown"),(H1047="Unknown")),(AND(OR(H1047="Non-lead",H1047="Copper",H1047="Galvanized",H1047="Plastic",H1047="Ductile Iron",H1047="Cast Iron"),(G1047="Unknown")))),"Unknown",""))))</f>
        <v>Non-lead</v>
      </c>
      <c r="G1047" s="12" t="s">
        <v>5089</v>
      </c>
      <c r="H1047" s="12" t="s">
        <v>5109</v>
      </c>
      <c r="I1047" s="12" t="s">
        <v>76</v>
      </c>
      <c r="K1047" s="12" t="s">
        <v>5091</v>
      </c>
      <c r="L1047" s="12" t="s">
        <v>5113</v>
      </c>
      <c r="M1047" s="12" t="s">
        <v>5096</v>
      </c>
      <c r="P1047" s="12" t="s">
        <v>5133</v>
      </c>
      <c r="Q1047" s="12">
        <v>1988</v>
      </c>
      <c r="R1047" s="12">
        <v>5</v>
      </c>
    </row>
    <row r="1048" spans="1:18" s="12" customFormat="1" ht="30" x14ac:dyDescent="0.25">
      <c r="A1048" s="12" t="s">
        <v>4797</v>
      </c>
      <c r="B1048" s="12" t="s">
        <v>4798</v>
      </c>
      <c r="F1048" s="20" t="str">
        <f>IF(OR((G1048="Lead"),(H1048="Lead")),"Lead",IF(OR((G1048="GRR"),(H1048="GRR")),"GRR",IF(AND(OR((G1048="Non-Lead"),(G1048="Copper"),(G1048="Galvanized"),(G1048="Plastic"),(G1048="Ductile Iron"),(G1048="Cast Iron")),(OR((H1048="Non-Lead"),(H1048="Copper"),(H1048="Galvanized"),(H1048="Plastic"),(H1048="Ductile Iron"),(H1048="Cast Iron")))),"Non-lead",IF(OR(AND(OR(G1048="Non-lead",G1048="Copper",G1048="Galvanized",G1048="Plastic",G1048="Ductile Iron",G1048="Cast Iron",G1048="Unknown"),(H1048="Unknown")),(AND(OR(H1048="Non-lead",H1048="Copper",H1048="Galvanized",H1048="Plastic",H1048="Ductile Iron",H1048="Cast Iron"),(G1048="Unknown")))),"Unknown",""))))</f>
        <v>Non-lead</v>
      </c>
      <c r="G1048" s="12" t="s">
        <v>5109</v>
      </c>
      <c r="H1048" s="12" t="s">
        <v>5109</v>
      </c>
      <c r="I1048" s="12" t="s">
        <v>76</v>
      </c>
      <c r="K1048" s="12" t="s">
        <v>5091</v>
      </c>
      <c r="L1048" s="12" t="s">
        <v>5102</v>
      </c>
      <c r="M1048" s="12" t="s">
        <v>5092</v>
      </c>
      <c r="Q1048" s="12">
        <v>1990</v>
      </c>
      <c r="R1048" s="12">
        <v>1</v>
      </c>
    </row>
    <row r="1049" spans="1:18" s="12" customFormat="1" ht="30" x14ac:dyDescent="0.25">
      <c r="A1049" s="12" t="s">
        <v>4799</v>
      </c>
      <c r="B1049" s="12" t="s">
        <v>4800</v>
      </c>
      <c r="F1049" s="20" t="str">
        <f>IF(OR((G1049="Lead"),(H1049="Lead")),"Lead",IF(OR((G1049="GRR"),(H1049="GRR")),"GRR",IF(AND(OR((G1049="Non-Lead"),(G1049="Copper"),(G1049="Galvanized"),(G1049="Plastic"),(G1049="Ductile Iron"),(G1049="Cast Iron")),(OR((H1049="Non-Lead"),(H1049="Copper"),(H1049="Galvanized"),(H1049="Plastic"),(H1049="Ductile Iron"),(H1049="Cast Iron")))),"Non-lead",IF(OR(AND(OR(G1049="Non-lead",G1049="Copper",G1049="Galvanized",G1049="Plastic",G1049="Ductile Iron",G1049="Cast Iron",G1049="Unknown"),(H1049="Unknown")),(AND(OR(H1049="Non-lead",H1049="Copper",H1049="Galvanized",H1049="Plastic",H1049="Ductile Iron",H1049="Cast Iron"),(G1049="Unknown")))),"Unknown",""))))</f>
        <v>Non-lead</v>
      </c>
      <c r="G1049" s="12" t="s">
        <v>5089</v>
      </c>
      <c r="H1049" s="12" t="s">
        <v>5109</v>
      </c>
      <c r="I1049" s="12" t="s">
        <v>76</v>
      </c>
      <c r="K1049" s="12" t="s">
        <v>5091</v>
      </c>
      <c r="L1049" s="12" t="s">
        <v>5102</v>
      </c>
      <c r="M1049" s="12" t="s">
        <v>5096</v>
      </c>
      <c r="Q1049" s="12">
        <v>1990</v>
      </c>
      <c r="R1049" s="12">
        <v>5</v>
      </c>
    </row>
    <row r="1050" spans="1:18" s="12" customFormat="1" ht="30" x14ac:dyDescent="0.25">
      <c r="A1050" s="12" t="s">
        <v>4801</v>
      </c>
      <c r="B1050" s="12" t="s">
        <v>4802</v>
      </c>
      <c r="F1050" s="20" t="str">
        <f>IF(OR((G1050="Lead"),(H1050="Lead")),"Lead",IF(OR((G1050="GRR"),(H1050="GRR")),"GRR",IF(AND(OR((G1050="Non-Lead"),(G1050="Copper"),(G1050="Galvanized"),(G1050="Plastic"),(G1050="Ductile Iron"),(G1050="Cast Iron")),(OR((H1050="Non-Lead"),(H1050="Copper"),(H1050="Galvanized"),(H1050="Plastic"),(H1050="Ductile Iron"),(H1050="Cast Iron")))),"Non-lead",IF(OR(AND(OR(G1050="Non-lead",G1050="Copper",G1050="Galvanized",G1050="Plastic",G1050="Ductile Iron",G1050="Cast Iron",G1050="Unknown"),(H1050="Unknown")),(AND(OR(H1050="Non-lead",H1050="Copper",H1050="Galvanized",H1050="Plastic",H1050="Ductile Iron",H1050="Cast Iron"),(G1050="Unknown")))),"Unknown",""))))</f>
        <v>Non-lead</v>
      </c>
      <c r="G1050" s="12" t="s">
        <v>5109</v>
      </c>
      <c r="H1050" s="12" t="s">
        <v>5109</v>
      </c>
      <c r="I1050" s="12" t="s">
        <v>76</v>
      </c>
      <c r="K1050" s="12" t="s">
        <v>5091</v>
      </c>
      <c r="L1050" s="12" t="s">
        <v>5110</v>
      </c>
      <c r="M1050" s="12" t="s">
        <v>5096</v>
      </c>
      <c r="P1050" s="12" t="s">
        <v>5133</v>
      </c>
      <c r="Q1050" s="12">
        <v>1990</v>
      </c>
      <c r="R1050" s="12">
        <v>9</v>
      </c>
    </row>
    <row r="1051" spans="1:18" s="12" customFormat="1" ht="60" x14ac:dyDescent="0.25">
      <c r="A1051" s="12" t="s">
        <v>4803</v>
      </c>
      <c r="B1051" s="12" t="s">
        <v>4804</v>
      </c>
      <c r="F1051" s="20" t="str">
        <f>IF(OR((G1051="Lead"),(H1051="Lead")),"Lead",IF(OR((G1051="GRR"),(H1051="GRR")),"GRR",IF(AND(OR((G1051="Non-Lead"),(G1051="Copper"),(G1051="Galvanized"),(G1051="Plastic"),(G1051="Ductile Iron"),(G1051="Cast Iron")),(OR((H1051="Non-Lead"),(H1051="Copper"),(H1051="Galvanized"),(H1051="Plastic"),(H1051="Ductile Iron"),(H1051="Cast Iron")))),"Non-lead",IF(OR(AND(OR(G1051="Non-lead",G1051="Copper",G1051="Galvanized",G1051="Plastic",G1051="Ductile Iron",G1051="Cast Iron",G1051="Unknown"),(H1051="Unknown")),(AND(OR(H1051="Non-lead",H1051="Copper",H1051="Galvanized",H1051="Plastic",H1051="Ductile Iron",H1051="Cast Iron"),(G1051="Unknown")))),"Unknown",""))))</f>
        <v>Non-lead</v>
      </c>
      <c r="G1051" s="12" t="s">
        <v>5089</v>
      </c>
      <c r="H1051" s="12" t="s">
        <v>5109</v>
      </c>
      <c r="I1051" s="12" t="s">
        <v>76</v>
      </c>
      <c r="K1051" s="12" t="s">
        <v>5091</v>
      </c>
      <c r="L1051" s="12" t="s">
        <v>5110</v>
      </c>
      <c r="M1051" s="12" t="s">
        <v>5096</v>
      </c>
      <c r="P1051" s="12" t="s">
        <v>5239</v>
      </c>
      <c r="Q1051" s="12">
        <v>1992</v>
      </c>
      <c r="R1051" s="12">
        <v>5</v>
      </c>
    </row>
    <row r="1052" spans="1:18" s="12" customFormat="1" ht="30" x14ac:dyDescent="0.25">
      <c r="A1052" s="12" t="s">
        <v>4805</v>
      </c>
      <c r="B1052" s="12" t="s">
        <v>4806</v>
      </c>
      <c r="C1052" s="12" t="s">
        <v>4807</v>
      </c>
      <c r="F1052" s="20" t="str">
        <f>IF(OR((G1052="Lead"),(H1052="Lead")),"Lead",IF(OR((G1052="GRR"),(H1052="GRR")),"GRR",IF(AND(OR((G1052="Non-Lead"),(G1052="Copper"),(G1052="Galvanized"),(G1052="Plastic"),(G1052="Ductile Iron"),(G1052="Cast Iron")),(OR((H1052="Non-Lead"),(H1052="Copper"),(H1052="Galvanized"),(H1052="Plastic"),(H1052="Ductile Iron"),(H1052="Cast Iron")))),"Non-lead",IF(OR(AND(OR(G1052="Non-lead",G1052="Copper",G1052="Galvanized",G1052="Plastic",G1052="Ductile Iron",G1052="Cast Iron",G1052="Unknown"),(H1052="Unknown")),(AND(OR(H1052="Non-lead",H1052="Copper",H1052="Galvanized",H1052="Plastic",H1052="Ductile Iron",H1052="Cast Iron"),(G1052="Unknown")))),"Unknown",""))))</f>
        <v>Non-lead</v>
      </c>
      <c r="G1052" s="12" t="s">
        <v>5109</v>
      </c>
      <c r="H1052" s="12" t="s">
        <v>5109</v>
      </c>
      <c r="I1052" s="12" t="s">
        <v>76</v>
      </c>
      <c r="K1052" s="12" t="s">
        <v>5091</v>
      </c>
      <c r="M1052" s="12" t="s">
        <v>5096</v>
      </c>
      <c r="P1052" s="12" t="s">
        <v>5133</v>
      </c>
      <c r="Q1052" s="12">
        <v>1992</v>
      </c>
      <c r="R1052" s="12">
        <v>16</v>
      </c>
    </row>
    <row r="1053" spans="1:18" s="12" customFormat="1" ht="30" x14ac:dyDescent="0.25">
      <c r="A1053" s="12" t="s">
        <v>4808</v>
      </c>
      <c r="B1053" s="12" t="s">
        <v>4809</v>
      </c>
      <c r="F1053" s="20" t="str">
        <f>IF(OR((G1053="Lead"),(H1053="Lead")),"Lead",IF(OR((G1053="GRR"),(H1053="GRR")),"GRR",IF(AND(OR((G1053="Non-Lead"),(G1053="Copper"),(G1053="Galvanized"),(G1053="Plastic"),(G1053="Ductile Iron"),(G1053="Cast Iron")),(OR((H1053="Non-Lead"),(H1053="Copper"),(H1053="Galvanized"),(H1053="Plastic"),(H1053="Ductile Iron"),(H1053="Cast Iron")))),"Non-lead",IF(OR(AND(OR(G1053="Non-lead",G1053="Copper",G1053="Galvanized",G1053="Plastic",G1053="Ductile Iron",G1053="Cast Iron",G1053="Unknown"),(H1053="Unknown")),(AND(OR(H1053="Non-lead",H1053="Copper",H1053="Galvanized",H1053="Plastic",H1053="Ductile Iron",H1053="Cast Iron"),(G1053="Unknown")))),"Unknown",""))))</f>
        <v>Non-lead</v>
      </c>
      <c r="G1053" s="12" t="s">
        <v>5089</v>
      </c>
      <c r="H1053" s="12" t="s">
        <v>5095</v>
      </c>
      <c r="I1053" s="12" t="s">
        <v>76</v>
      </c>
      <c r="K1053" s="12" t="s">
        <v>5091</v>
      </c>
      <c r="L1053" s="12" t="s">
        <v>5102</v>
      </c>
      <c r="M1053" s="12" t="s">
        <v>5092</v>
      </c>
      <c r="P1053" s="12" t="s">
        <v>5362</v>
      </c>
      <c r="Q1053" s="12">
        <v>1992</v>
      </c>
      <c r="R1053" s="12">
        <v>99</v>
      </c>
    </row>
    <row r="1054" spans="1:18" s="12" customFormat="1" ht="30" x14ac:dyDescent="0.25">
      <c r="A1054" s="12" t="s">
        <v>4810</v>
      </c>
      <c r="B1054" s="12" t="s">
        <v>4809</v>
      </c>
      <c r="F1054" s="20" t="str">
        <f>IF(OR((G1054="Lead"),(H1054="Lead")),"Lead",IF(OR((G1054="GRR"),(H1054="GRR")),"GRR",IF(AND(OR((G1054="Non-Lead"),(G1054="Copper"),(G1054="Galvanized"),(G1054="Plastic"),(G1054="Ductile Iron"),(G1054="Cast Iron")),(OR((H1054="Non-Lead"),(H1054="Copper"),(H1054="Galvanized"),(H1054="Plastic"),(H1054="Ductile Iron"),(H1054="Cast Iron")))),"Non-lead",IF(OR(AND(OR(G1054="Non-lead",G1054="Copper",G1054="Galvanized",G1054="Plastic",G1054="Ductile Iron",G1054="Cast Iron",G1054="Unknown"),(H1054="Unknown")),(AND(OR(H1054="Non-lead",H1054="Copper",H1054="Galvanized",H1054="Plastic",H1054="Ductile Iron",H1054="Cast Iron"),(G1054="Unknown")))),"Unknown",""))))</f>
        <v>Non-lead</v>
      </c>
      <c r="G1054" s="12" t="s">
        <v>5089</v>
      </c>
      <c r="H1054" s="12" t="s">
        <v>5095</v>
      </c>
      <c r="I1054" s="12" t="s">
        <v>76</v>
      </c>
      <c r="K1054" s="12" t="s">
        <v>5091</v>
      </c>
      <c r="L1054" s="12" t="s">
        <v>5102</v>
      </c>
      <c r="M1054" s="12" t="s">
        <v>5092</v>
      </c>
      <c r="P1054" s="12" t="s">
        <v>5363</v>
      </c>
      <c r="Q1054" s="12">
        <v>1992</v>
      </c>
      <c r="R1054" s="12">
        <v>99</v>
      </c>
    </row>
    <row r="1055" spans="1:18" s="12" customFormat="1" ht="30" x14ac:dyDescent="0.25">
      <c r="A1055" s="12" t="s">
        <v>4811</v>
      </c>
      <c r="B1055" s="12" t="s">
        <v>4812</v>
      </c>
      <c r="F1055" s="20" t="str">
        <f>IF(OR((G1055="Lead"),(H1055="Lead")),"Lead",IF(OR((G1055="GRR"),(H1055="GRR")),"GRR",IF(AND(OR((G1055="Non-Lead"),(G1055="Copper"),(G1055="Galvanized"),(G1055="Plastic"),(G1055="Ductile Iron"),(G1055="Cast Iron")),(OR((H1055="Non-Lead"),(H1055="Copper"),(H1055="Galvanized"),(H1055="Plastic"),(H1055="Ductile Iron"),(H1055="Cast Iron")))),"Non-lead",IF(OR(AND(OR(G1055="Non-lead",G1055="Copper",G1055="Galvanized",G1055="Plastic",G1055="Ductile Iron",G1055="Cast Iron",G1055="Unknown"),(H1055="Unknown")),(AND(OR(H1055="Non-lead",H1055="Copper",H1055="Galvanized",H1055="Plastic",H1055="Ductile Iron",H1055="Cast Iron"),(G1055="Unknown")))),"Unknown",""))))</f>
        <v>Non-lead</v>
      </c>
      <c r="G1055" s="12" t="s">
        <v>5109</v>
      </c>
      <c r="H1055" s="12" t="s">
        <v>5109</v>
      </c>
      <c r="I1055" s="12" t="s">
        <v>76</v>
      </c>
      <c r="K1055" s="12" t="s">
        <v>5091</v>
      </c>
      <c r="L1055" s="12" t="s">
        <v>5110</v>
      </c>
      <c r="M1055" s="12" t="s">
        <v>5092</v>
      </c>
      <c r="O1055" s="12" t="s">
        <v>5162</v>
      </c>
      <c r="P1055" s="12" t="s">
        <v>5133</v>
      </c>
      <c r="Q1055" s="12">
        <v>1992</v>
      </c>
      <c r="R1055" s="12">
        <v>99</v>
      </c>
    </row>
    <row r="1056" spans="1:18" s="12" customFormat="1" ht="120" x14ac:dyDescent="0.25">
      <c r="A1056" s="12" t="s">
        <v>4813</v>
      </c>
      <c r="B1056" s="12" t="s">
        <v>4814</v>
      </c>
      <c r="F1056" s="20" t="str">
        <f>IF(OR((G1056="Lead"),(H1056="Lead")),"Lead",IF(OR((G1056="GRR"),(H1056="GRR")),"GRR",IF(AND(OR((G1056="Non-Lead"),(G1056="Copper"),(G1056="Galvanized"),(G1056="Plastic"),(G1056="Ductile Iron"),(G1056="Cast Iron")),(OR((H1056="Non-Lead"),(H1056="Copper"),(H1056="Galvanized"),(H1056="Plastic"),(H1056="Ductile Iron"),(H1056="Cast Iron")))),"Non-lead",IF(OR(AND(OR(G1056="Non-lead",G1056="Copper",G1056="Galvanized",G1056="Plastic",G1056="Ductile Iron",G1056="Cast Iron",G1056="Unknown"),(H1056="Unknown")),(AND(OR(H1056="Non-lead",H1056="Copper",H1056="Galvanized",H1056="Plastic",H1056="Ductile Iron",H1056="Cast Iron"),(G1056="Unknown")))),"Unknown",""))))</f>
        <v>Non-lead</v>
      </c>
      <c r="G1056" s="12" t="s">
        <v>5089</v>
      </c>
      <c r="H1056" s="12" t="s">
        <v>5109</v>
      </c>
      <c r="I1056" s="12" t="s">
        <v>76</v>
      </c>
      <c r="K1056" s="12" t="s">
        <v>5091</v>
      </c>
      <c r="L1056" s="12" t="s">
        <v>5102</v>
      </c>
      <c r="M1056" s="12" t="s">
        <v>5096</v>
      </c>
      <c r="P1056" s="12" t="s">
        <v>5115</v>
      </c>
      <c r="Q1056" s="12">
        <v>1993</v>
      </c>
      <c r="R1056" s="12">
        <v>6</v>
      </c>
    </row>
    <row r="1057" spans="1:18" s="12" customFormat="1" ht="30" x14ac:dyDescent="0.25">
      <c r="A1057" s="12" t="s">
        <v>4815</v>
      </c>
      <c r="B1057" s="12" t="s">
        <v>4816</v>
      </c>
      <c r="F1057" s="20" t="str">
        <f>IF(OR((G1057="Lead"),(H1057="Lead")),"Lead",IF(OR((G1057="GRR"),(H1057="GRR")),"GRR",IF(AND(OR((G1057="Non-Lead"),(G1057="Copper"),(G1057="Galvanized"),(G1057="Plastic"),(G1057="Ductile Iron"),(G1057="Cast Iron")),(OR((H1057="Non-Lead"),(H1057="Copper"),(H1057="Galvanized"),(H1057="Plastic"),(H1057="Ductile Iron"),(H1057="Cast Iron")))),"Non-lead",IF(OR(AND(OR(G1057="Non-lead",G1057="Copper",G1057="Galvanized",G1057="Plastic",G1057="Ductile Iron",G1057="Cast Iron",G1057="Unknown"),(H1057="Unknown")),(AND(OR(H1057="Non-lead",H1057="Copper",H1057="Galvanized",H1057="Plastic",H1057="Ductile Iron",H1057="Cast Iron"),(G1057="Unknown")))),"Unknown",""))))</f>
        <v>Non-lead</v>
      </c>
      <c r="G1057" s="12" t="s">
        <v>5089</v>
      </c>
      <c r="H1057" s="12" t="s">
        <v>5109</v>
      </c>
      <c r="I1057" s="12" t="s">
        <v>76</v>
      </c>
      <c r="K1057" s="12" t="s">
        <v>5091</v>
      </c>
      <c r="L1057" s="12" t="s">
        <v>5102</v>
      </c>
      <c r="M1057" s="12" t="s">
        <v>5096</v>
      </c>
      <c r="Q1057" s="12">
        <v>1994</v>
      </c>
      <c r="R1057" s="12">
        <v>2</v>
      </c>
    </row>
    <row r="1058" spans="1:18" s="12" customFormat="1" ht="30" x14ac:dyDescent="0.25">
      <c r="A1058" s="12" t="s">
        <v>4817</v>
      </c>
      <c r="B1058" s="12" t="s">
        <v>4818</v>
      </c>
      <c r="F1058" s="20" t="str">
        <f>IF(OR((G1058="Lead"),(H1058="Lead")),"Lead",IF(OR((G1058="GRR"),(H1058="GRR")),"GRR",IF(AND(OR((G1058="Non-Lead"),(G1058="Copper"),(G1058="Galvanized"),(G1058="Plastic"),(G1058="Ductile Iron"),(G1058="Cast Iron")),(OR((H1058="Non-Lead"),(H1058="Copper"),(H1058="Galvanized"),(H1058="Plastic"),(H1058="Ductile Iron"),(H1058="Cast Iron")))),"Non-lead",IF(OR(AND(OR(G1058="Non-lead",G1058="Copper",G1058="Galvanized",G1058="Plastic",G1058="Ductile Iron",G1058="Cast Iron",G1058="Unknown"),(H1058="Unknown")),(AND(OR(H1058="Non-lead",H1058="Copper",H1058="Galvanized",H1058="Plastic",H1058="Ductile Iron",H1058="Cast Iron"),(G1058="Unknown")))),"Unknown",""))))</f>
        <v>Non-lead</v>
      </c>
      <c r="G1058" s="12" t="s">
        <v>5089</v>
      </c>
      <c r="H1058" s="12" t="s">
        <v>5095</v>
      </c>
      <c r="I1058" s="12" t="s">
        <v>76</v>
      </c>
      <c r="K1058" s="12" t="s">
        <v>5091</v>
      </c>
      <c r="L1058" s="12" t="s">
        <v>5102</v>
      </c>
      <c r="M1058" s="12" t="s">
        <v>5096</v>
      </c>
      <c r="O1058" s="12" t="s">
        <v>5162</v>
      </c>
      <c r="P1058" s="12" t="s">
        <v>5133</v>
      </c>
      <c r="Q1058" s="12">
        <v>1994</v>
      </c>
      <c r="R1058" s="12">
        <v>5</v>
      </c>
    </row>
    <row r="1059" spans="1:18" s="12" customFormat="1" ht="30" x14ac:dyDescent="0.25">
      <c r="A1059" s="12" t="s">
        <v>4819</v>
      </c>
      <c r="B1059" s="12" t="s">
        <v>4820</v>
      </c>
      <c r="F1059" s="20" t="str">
        <f>IF(OR((G1059="Lead"),(H1059="Lead")),"Lead",IF(OR((G1059="GRR"),(H1059="GRR")),"GRR",IF(AND(OR((G1059="Non-Lead"),(G1059="Copper"),(G1059="Galvanized"),(G1059="Plastic"),(G1059="Ductile Iron"),(G1059="Cast Iron")),(OR((H1059="Non-Lead"),(H1059="Copper"),(H1059="Galvanized"),(H1059="Plastic"),(H1059="Ductile Iron"),(H1059="Cast Iron")))),"Non-lead",IF(OR(AND(OR(G1059="Non-lead",G1059="Copper",G1059="Galvanized",G1059="Plastic",G1059="Ductile Iron",G1059="Cast Iron",G1059="Unknown"),(H1059="Unknown")),(AND(OR(H1059="Non-lead",H1059="Copper",H1059="Galvanized",H1059="Plastic",H1059="Ductile Iron",H1059="Cast Iron"),(G1059="Unknown")))),"Unknown",""))))</f>
        <v>Non-lead</v>
      </c>
      <c r="G1059" s="12" t="s">
        <v>5109</v>
      </c>
      <c r="H1059" s="12" t="s">
        <v>5095</v>
      </c>
      <c r="I1059" s="12" t="s">
        <v>76</v>
      </c>
      <c r="K1059" s="12" t="s">
        <v>5091</v>
      </c>
      <c r="L1059" s="12" t="s">
        <v>5110</v>
      </c>
      <c r="M1059" s="12" t="s">
        <v>5096</v>
      </c>
      <c r="P1059" s="12" t="s">
        <v>5133</v>
      </c>
      <c r="Q1059" s="12">
        <v>1994</v>
      </c>
      <c r="R1059" s="12">
        <v>9</v>
      </c>
    </row>
    <row r="1060" spans="1:18" s="12" customFormat="1" ht="30" x14ac:dyDescent="0.25">
      <c r="A1060" s="12" t="s">
        <v>4821</v>
      </c>
      <c r="B1060" s="12" t="s">
        <v>4822</v>
      </c>
      <c r="F1060" s="20" t="str">
        <f>IF(OR((G1060="Lead"),(H1060="Lead")),"Lead",IF(OR((G1060="GRR"),(H1060="GRR")),"GRR",IF(AND(OR((G1060="Non-Lead"),(G1060="Copper"),(G1060="Galvanized"),(G1060="Plastic"),(G1060="Ductile Iron"),(G1060="Cast Iron")),(OR((H1060="Non-Lead"),(H1060="Copper"),(H1060="Galvanized"),(H1060="Plastic"),(H1060="Ductile Iron"),(H1060="Cast Iron")))),"Non-lead",IF(OR(AND(OR(G1060="Non-lead",G1060="Copper",G1060="Galvanized",G1060="Plastic",G1060="Ductile Iron",G1060="Cast Iron",G1060="Unknown"),(H1060="Unknown")),(AND(OR(H1060="Non-lead",H1060="Copper",H1060="Galvanized",H1060="Plastic",H1060="Ductile Iron",H1060="Cast Iron"),(G1060="Unknown")))),"Unknown",""))))</f>
        <v>Non-lead</v>
      </c>
      <c r="G1060" s="12" t="s">
        <v>5089</v>
      </c>
      <c r="H1060" s="12" t="s">
        <v>5109</v>
      </c>
      <c r="I1060" s="12" t="s">
        <v>76</v>
      </c>
      <c r="K1060" s="12" t="s">
        <v>5091</v>
      </c>
      <c r="L1060" s="12" t="s">
        <v>5110</v>
      </c>
      <c r="M1060" s="12" t="s">
        <v>5096</v>
      </c>
      <c r="P1060" s="12" t="s">
        <v>5133</v>
      </c>
      <c r="Q1060" s="12">
        <v>1994</v>
      </c>
      <c r="R1060" s="12">
        <v>9</v>
      </c>
    </row>
    <row r="1061" spans="1:18" s="12" customFormat="1" ht="30" x14ac:dyDescent="0.25">
      <c r="A1061" s="12" t="s">
        <v>4823</v>
      </c>
      <c r="B1061" s="12" t="s">
        <v>4824</v>
      </c>
      <c r="F1061" s="20" t="str">
        <f>IF(OR((G1061="Lead"),(H1061="Lead")),"Lead",IF(OR((G1061="GRR"),(H1061="GRR")),"GRR",IF(AND(OR((G1061="Non-Lead"),(G1061="Copper"),(G1061="Galvanized"),(G1061="Plastic"),(G1061="Ductile Iron"),(G1061="Cast Iron")),(OR((H1061="Non-Lead"),(H1061="Copper"),(H1061="Galvanized"),(H1061="Plastic"),(H1061="Ductile Iron"),(H1061="Cast Iron")))),"Non-lead",IF(OR(AND(OR(G1061="Non-lead",G1061="Copper",G1061="Galvanized",G1061="Plastic",G1061="Ductile Iron",G1061="Cast Iron",G1061="Unknown"),(H1061="Unknown")),(AND(OR(H1061="Non-lead",H1061="Copper",H1061="Galvanized",H1061="Plastic",H1061="Ductile Iron",H1061="Cast Iron"),(G1061="Unknown")))),"Unknown",""))))</f>
        <v>Non-lead</v>
      </c>
      <c r="G1061" s="12" t="s">
        <v>5089</v>
      </c>
      <c r="H1061" s="12" t="s">
        <v>5109</v>
      </c>
      <c r="I1061" s="12" t="s">
        <v>76</v>
      </c>
      <c r="K1061" s="12" t="s">
        <v>5091</v>
      </c>
      <c r="L1061" s="12" t="s">
        <v>5113</v>
      </c>
      <c r="M1061" s="12" t="s">
        <v>5096</v>
      </c>
      <c r="P1061" s="12" t="s">
        <v>5133</v>
      </c>
      <c r="Q1061" s="12">
        <v>1995</v>
      </c>
      <c r="R1061" s="12">
        <v>5</v>
      </c>
    </row>
    <row r="1062" spans="1:18" s="12" customFormat="1" ht="30" x14ac:dyDescent="0.25">
      <c r="A1062" s="12" t="s">
        <v>4825</v>
      </c>
      <c r="B1062" s="12" t="s">
        <v>4826</v>
      </c>
      <c r="F1062" s="20" t="str">
        <f>IF(OR((G1062="Lead"),(H1062="Lead")),"Lead",IF(OR((G1062="GRR"),(H1062="GRR")),"GRR",IF(AND(OR((G1062="Non-Lead"),(G1062="Copper"),(G1062="Galvanized"),(G1062="Plastic"),(G1062="Ductile Iron"),(G1062="Cast Iron")),(OR((H1062="Non-Lead"),(H1062="Copper"),(H1062="Galvanized"),(H1062="Plastic"),(H1062="Ductile Iron"),(H1062="Cast Iron")))),"Non-lead",IF(OR(AND(OR(G1062="Non-lead",G1062="Copper",G1062="Galvanized",G1062="Plastic",G1062="Ductile Iron",G1062="Cast Iron",G1062="Unknown"),(H1062="Unknown")),(AND(OR(H1062="Non-lead",H1062="Copper",H1062="Galvanized",H1062="Plastic",H1062="Ductile Iron",H1062="Cast Iron"),(G1062="Unknown")))),"Unknown",""))))</f>
        <v>Non-lead</v>
      </c>
      <c r="G1062" s="12" t="s">
        <v>5089</v>
      </c>
      <c r="H1062" s="12" t="s">
        <v>5109</v>
      </c>
      <c r="I1062" s="12" t="s">
        <v>76</v>
      </c>
      <c r="K1062" s="12" t="s">
        <v>5091</v>
      </c>
      <c r="L1062" s="12" t="s">
        <v>5110</v>
      </c>
      <c r="M1062" s="12" t="s">
        <v>5096</v>
      </c>
      <c r="P1062" s="12" t="s">
        <v>5133</v>
      </c>
      <c r="Q1062" s="12">
        <v>1995</v>
      </c>
      <c r="R1062" s="12">
        <v>6</v>
      </c>
    </row>
    <row r="1063" spans="1:18" s="12" customFormat="1" ht="30" x14ac:dyDescent="0.25">
      <c r="A1063" s="12" t="s">
        <v>4827</v>
      </c>
      <c r="B1063" s="12" t="s">
        <v>4828</v>
      </c>
      <c r="F1063" s="20" t="str">
        <f>IF(OR((G1063="Lead"),(H1063="Lead")),"Lead",IF(OR((G1063="GRR"),(H1063="GRR")),"GRR",IF(AND(OR((G1063="Non-Lead"),(G1063="Copper"),(G1063="Galvanized"),(G1063="Plastic"),(G1063="Ductile Iron"),(G1063="Cast Iron")),(OR((H1063="Non-Lead"),(H1063="Copper"),(H1063="Galvanized"),(H1063="Plastic"),(H1063="Ductile Iron"),(H1063="Cast Iron")))),"Non-lead",IF(OR(AND(OR(G1063="Non-lead",G1063="Copper",G1063="Galvanized",G1063="Plastic",G1063="Ductile Iron",G1063="Cast Iron",G1063="Unknown"),(H1063="Unknown")),(AND(OR(H1063="Non-lead",H1063="Copper",H1063="Galvanized",H1063="Plastic",H1063="Ductile Iron",H1063="Cast Iron"),(G1063="Unknown")))),"Unknown",""))))</f>
        <v>Non-lead</v>
      </c>
      <c r="G1063" s="12" t="s">
        <v>5089</v>
      </c>
      <c r="H1063" s="12" t="s">
        <v>5095</v>
      </c>
      <c r="I1063" s="12" t="s">
        <v>76</v>
      </c>
      <c r="K1063" s="12" t="s">
        <v>5091</v>
      </c>
      <c r="L1063" s="12" t="s">
        <v>5102</v>
      </c>
      <c r="M1063" s="12" t="s">
        <v>5092</v>
      </c>
      <c r="O1063" s="12" t="s">
        <v>5162</v>
      </c>
      <c r="P1063" s="12" t="s">
        <v>5133</v>
      </c>
      <c r="Q1063" s="12">
        <v>1996</v>
      </c>
      <c r="R1063" s="12">
        <v>5</v>
      </c>
    </row>
    <row r="1064" spans="1:18" s="12" customFormat="1" ht="60" x14ac:dyDescent="0.25">
      <c r="A1064" s="12" t="s">
        <v>4829</v>
      </c>
      <c r="B1064" s="12" t="s">
        <v>4830</v>
      </c>
      <c r="F1064" s="20" t="str">
        <f>IF(OR((G1064="Lead"),(H1064="Lead")),"Lead",IF(OR((G1064="GRR"),(H1064="GRR")),"GRR",IF(AND(OR((G1064="Non-Lead"),(G1064="Copper"),(G1064="Galvanized"),(G1064="Plastic"),(G1064="Ductile Iron"),(G1064="Cast Iron")),(OR((H1064="Non-Lead"),(H1064="Copper"),(H1064="Galvanized"),(H1064="Plastic"),(H1064="Ductile Iron"),(H1064="Cast Iron")))),"Non-lead",IF(OR(AND(OR(G1064="Non-lead",G1064="Copper",G1064="Galvanized",G1064="Plastic",G1064="Ductile Iron",G1064="Cast Iron",G1064="Unknown"),(H1064="Unknown")),(AND(OR(H1064="Non-lead",H1064="Copper",H1064="Galvanized",H1064="Plastic",H1064="Ductile Iron",H1064="Cast Iron"),(G1064="Unknown")))),"Unknown",""))))</f>
        <v>Non-lead</v>
      </c>
      <c r="G1064" s="12" t="s">
        <v>5089</v>
      </c>
      <c r="H1064" s="12" t="s">
        <v>5089</v>
      </c>
      <c r="I1064" s="12" t="s">
        <v>76</v>
      </c>
      <c r="K1064" s="12" t="s">
        <v>5091</v>
      </c>
      <c r="L1064" s="12" t="s">
        <v>5110</v>
      </c>
      <c r="M1064" s="12" t="s">
        <v>5092</v>
      </c>
      <c r="P1064" s="12" t="s">
        <v>5232</v>
      </c>
      <c r="Q1064" s="12">
        <v>1996</v>
      </c>
      <c r="R1064" s="12">
        <v>99</v>
      </c>
    </row>
    <row r="1065" spans="1:18" s="12" customFormat="1" ht="60" x14ac:dyDescent="0.25">
      <c r="A1065" s="12" t="s">
        <v>4829</v>
      </c>
      <c r="B1065" s="12" t="s">
        <v>4830</v>
      </c>
      <c r="F1065" s="20" t="str">
        <f>IF(OR((G1065="Lead"),(H1065="Lead")),"Lead",IF(OR((G1065="GRR"),(H1065="GRR")),"GRR",IF(AND(OR((G1065="Non-Lead"),(G1065="Copper"),(G1065="Galvanized"),(G1065="Plastic"),(G1065="Ductile Iron"),(G1065="Cast Iron")),(OR((H1065="Non-Lead"),(H1065="Copper"),(H1065="Galvanized"),(H1065="Plastic"),(H1065="Ductile Iron"),(H1065="Cast Iron")))),"Non-lead",IF(OR(AND(OR(G1065="Non-lead",G1065="Copper",G1065="Galvanized",G1065="Plastic",G1065="Ductile Iron",G1065="Cast Iron",G1065="Unknown"),(H1065="Unknown")),(AND(OR(H1065="Non-lead",H1065="Copper",H1065="Galvanized",H1065="Plastic",H1065="Ductile Iron",H1065="Cast Iron"),(G1065="Unknown")))),"Unknown",""))))</f>
        <v>Non-lead</v>
      </c>
      <c r="G1065" s="12" t="s">
        <v>5095</v>
      </c>
      <c r="H1065" s="12" t="s">
        <v>5166</v>
      </c>
      <c r="I1065" s="12" t="s">
        <v>76</v>
      </c>
      <c r="K1065" s="12" t="s">
        <v>5091</v>
      </c>
      <c r="L1065" s="12" t="s">
        <v>5102</v>
      </c>
      <c r="M1065" s="12" t="s">
        <v>5106</v>
      </c>
      <c r="P1065" s="12" t="s">
        <v>5364</v>
      </c>
      <c r="Q1065" s="12">
        <v>1996</v>
      </c>
      <c r="R1065" s="12">
        <v>99</v>
      </c>
    </row>
    <row r="1066" spans="1:18" s="12" customFormat="1" ht="30" x14ac:dyDescent="0.25">
      <c r="A1066" s="12" t="s">
        <v>4831</v>
      </c>
      <c r="B1066" s="12" t="s">
        <v>4832</v>
      </c>
      <c r="F1066" s="20" t="str">
        <f>IF(OR((G1066="Lead"),(H1066="Lead")),"Lead",IF(OR((G1066="GRR"),(H1066="GRR")),"GRR",IF(AND(OR((G1066="Non-Lead"),(G1066="Copper"),(G1066="Galvanized"),(G1066="Plastic"),(G1066="Ductile Iron"),(G1066="Cast Iron")),(OR((H1066="Non-Lead"),(H1066="Copper"),(H1066="Galvanized"),(H1066="Plastic"),(H1066="Ductile Iron"),(H1066="Cast Iron")))),"Non-lead",IF(OR(AND(OR(G1066="Non-lead",G1066="Copper",G1066="Galvanized",G1066="Plastic",G1066="Ductile Iron",G1066="Cast Iron",G1066="Unknown"),(H1066="Unknown")),(AND(OR(H1066="Non-lead",H1066="Copper",H1066="Galvanized",H1066="Plastic",H1066="Ductile Iron",H1066="Cast Iron"),(G1066="Unknown")))),"Unknown",""))))</f>
        <v>Non-lead</v>
      </c>
      <c r="G1066" s="12" t="s">
        <v>5089</v>
      </c>
      <c r="H1066" s="12" t="s">
        <v>5109</v>
      </c>
      <c r="I1066" s="12" t="s">
        <v>76</v>
      </c>
      <c r="K1066" s="12" t="s">
        <v>5091</v>
      </c>
      <c r="L1066" s="12" t="s">
        <v>5110</v>
      </c>
      <c r="M1066" s="12" t="s">
        <v>5096</v>
      </c>
      <c r="P1066" s="12" t="s">
        <v>5133</v>
      </c>
      <c r="Q1066" s="12">
        <v>1998</v>
      </c>
      <c r="R1066" s="12">
        <v>4</v>
      </c>
    </row>
    <row r="1067" spans="1:18" s="12" customFormat="1" ht="30" x14ac:dyDescent="0.25">
      <c r="A1067" s="12" t="s">
        <v>4833</v>
      </c>
      <c r="B1067" s="12" t="s">
        <v>4834</v>
      </c>
      <c r="F1067" s="20" t="str">
        <f>IF(OR((G1067="Lead"),(H1067="Lead")),"Lead",IF(OR((G1067="GRR"),(H1067="GRR")),"GRR",IF(AND(OR((G1067="Non-Lead"),(G1067="Copper"),(G1067="Galvanized"),(G1067="Plastic"),(G1067="Ductile Iron"),(G1067="Cast Iron")),(OR((H1067="Non-Lead"),(H1067="Copper"),(H1067="Galvanized"),(H1067="Plastic"),(H1067="Ductile Iron"),(H1067="Cast Iron")))),"Non-lead",IF(OR(AND(OR(G1067="Non-lead",G1067="Copper",G1067="Galvanized",G1067="Plastic",G1067="Ductile Iron",G1067="Cast Iron",G1067="Unknown"),(H1067="Unknown")),(AND(OR(H1067="Non-lead",H1067="Copper",H1067="Galvanized",H1067="Plastic",H1067="Ductile Iron",H1067="Cast Iron"),(G1067="Unknown")))),"Unknown",""))))</f>
        <v>Non-lead</v>
      </c>
      <c r="G1067" s="12" t="s">
        <v>5089</v>
      </c>
      <c r="H1067" s="12" t="s">
        <v>5109</v>
      </c>
      <c r="I1067" s="12" t="s">
        <v>76</v>
      </c>
      <c r="K1067" s="12" t="s">
        <v>5091</v>
      </c>
      <c r="L1067" s="12" t="s">
        <v>5110</v>
      </c>
      <c r="M1067" s="12" t="s">
        <v>5096</v>
      </c>
      <c r="O1067" s="12" t="s">
        <v>5162</v>
      </c>
      <c r="P1067" s="12" t="s">
        <v>5133</v>
      </c>
      <c r="Q1067" s="12">
        <v>1998</v>
      </c>
      <c r="R1067" s="12">
        <v>5</v>
      </c>
    </row>
    <row r="1068" spans="1:18" s="12" customFormat="1" ht="30" x14ac:dyDescent="0.25">
      <c r="A1068" s="12" t="s">
        <v>4835</v>
      </c>
      <c r="B1068" s="12" t="s">
        <v>4836</v>
      </c>
      <c r="C1068" s="12">
        <v>15</v>
      </c>
      <c r="F1068" s="20" t="str">
        <f>IF(OR((G1068="Lead"),(H1068="Lead")),"Lead",IF(OR((G1068="GRR"),(H1068="GRR")),"GRR",IF(AND(OR((G1068="Non-Lead"),(G1068="Copper"),(G1068="Galvanized"),(G1068="Plastic"),(G1068="Ductile Iron"),(G1068="Cast Iron")),(OR((H1068="Non-Lead"),(H1068="Copper"),(H1068="Galvanized"),(H1068="Plastic"),(H1068="Ductile Iron"),(H1068="Cast Iron")))),"Non-lead",IF(OR(AND(OR(G1068="Non-lead",G1068="Copper",G1068="Galvanized",G1068="Plastic",G1068="Ductile Iron",G1068="Cast Iron",G1068="Unknown"),(H1068="Unknown")),(AND(OR(H1068="Non-lead",H1068="Copper",H1068="Galvanized",H1068="Plastic",H1068="Ductile Iron",H1068="Cast Iron"),(G1068="Unknown")))),"Unknown",""))))</f>
        <v>Non-lead</v>
      </c>
      <c r="G1068" s="12" t="s">
        <v>5089</v>
      </c>
      <c r="H1068" s="12" t="s">
        <v>5109</v>
      </c>
      <c r="I1068" s="12" t="s">
        <v>76</v>
      </c>
      <c r="K1068" s="12" t="s">
        <v>5091</v>
      </c>
      <c r="L1068" s="12" t="s">
        <v>5110</v>
      </c>
      <c r="M1068" s="12" t="s">
        <v>5096</v>
      </c>
      <c r="P1068" s="12" t="s">
        <v>5133</v>
      </c>
      <c r="Q1068" s="12">
        <v>1998</v>
      </c>
      <c r="R1068" s="12">
        <v>6</v>
      </c>
    </row>
    <row r="1069" spans="1:18" s="12" customFormat="1" ht="30" x14ac:dyDescent="0.25">
      <c r="A1069" s="12" t="s">
        <v>4837</v>
      </c>
      <c r="B1069" s="12" t="s">
        <v>4838</v>
      </c>
      <c r="F1069" s="20" t="str">
        <f>IF(OR((G1069="Lead"),(H1069="Lead")),"Lead",IF(OR((G1069="GRR"),(H1069="GRR")),"GRR",IF(AND(OR((G1069="Non-Lead"),(G1069="Copper"),(G1069="Galvanized"),(G1069="Plastic"),(G1069="Ductile Iron"),(G1069="Cast Iron")),(OR((H1069="Non-Lead"),(H1069="Copper"),(H1069="Galvanized"),(H1069="Plastic"),(H1069="Ductile Iron"),(H1069="Cast Iron")))),"Non-lead",IF(OR(AND(OR(G1069="Non-lead",G1069="Copper",G1069="Galvanized",G1069="Plastic",G1069="Ductile Iron",G1069="Cast Iron",G1069="Unknown"),(H1069="Unknown")),(AND(OR(H1069="Non-lead",H1069="Copper",H1069="Galvanized",H1069="Plastic",H1069="Ductile Iron",H1069="Cast Iron"),(G1069="Unknown")))),"Unknown",""))))</f>
        <v>Non-lead</v>
      </c>
      <c r="G1069" s="12" t="s">
        <v>5089</v>
      </c>
      <c r="H1069" s="12" t="s">
        <v>5109</v>
      </c>
      <c r="I1069" s="12" t="s">
        <v>76</v>
      </c>
      <c r="K1069" s="12" t="s">
        <v>5091</v>
      </c>
      <c r="L1069" s="12" t="s">
        <v>5110</v>
      </c>
      <c r="M1069" s="12" t="s">
        <v>5096</v>
      </c>
      <c r="P1069" s="12" t="s">
        <v>5227</v>
      </c>
      <c r="Q1069" s="12">
        <v>1998</v>
      </c>
      <c r="R1069" s="12">
        <v>16</v>
      </c>
    </row>
    <row r="1070" spans="1:18" s="12" customFormat="1" ht="45" x14ac:dyDescent="0.25">
      <c r="A1070" s="12" t="s">
        <v>4839</v>
      </c>
      <c r="B1070" s="12" t="s">
        <v>4840</v>
      </c>
      <c r="C1070" s="12" t="s">
        <v>4841</v>
      </c>
      <c r="F1070" s="20" t="str">
        <f>IF(OR((G1070="Lead"),(H1070="Lead")),"Lead",IF(OR((G1070="GRR"),(H1070="GRR")),"GRR",IF(AND(OR((G1070="Non-Lead"),(G1070="Copper"),(G1070="Galvanized"),(G1070="Plastic"),(G1070="Ductile Iron"),(G1070="Cast Iron")),(OR((H1070="Non-Lead"),(H1070="Copper"),(H1070="Galvanized"),(H1070="Plastic"),(H1070="Ductile Iron"),(H1070="Cast Iron")))),"Non-lead",IF(OR(AND(OR(G1070="Non-lead",G1070="Copper",G1070="Galvanized",G1070="Plastic",G1070="Ductile Iron",G1070="Cast Iron",G1070="Unknown"),(H1070="Unknown")),(AND(OR(H1070="Non-lead",H1070="Copper",H1070="Galvanized",H1070="Plastic",H1070="Ductile Iron",H1070="Cast Iron"),(G1070="Unknown")))),"Unknown",""))))</f>
        <v>Non-lead</v>
      </c>
      <c r="G1070" s="12" t="s">
        <v>5109</v>
      </c>
      <c r="H1070" s="12" t="s">
        <v>5109</v>
      </c>
      <c r="I1070" s="12" t="s">
        <v>76</v>
      </c>
      <c r="K1070" s="12" t="s">
        <v>5091</v>
      </c>
      <c r="L1070" s="12" t="s">
        <v>5110</v>
      </c>
      <c r="M1070" s="12" t="s">
        <v>5096</v>
      </c>
      <c r="P1070" s="12" t="s">
        <v>5133</v>
      </c>
      <c r="Q1070" s="12">
        <v>1999</v>
      </c>
      <c r="R1070" s="12">
        <v>16</v>
      </c>
    </row>
    <row r="1071" spans="1:18" s="12" customFormat="1" ht="30" x14ac:dyDescent="0.25">
      <c r="A1071" s="12" t="s">
        <v>4842</v>
      </c>
      <c r="B1071" s="12" t="s">
        <v>4843</v>
      </c>
      <c r="F1071" s="20" t="str">
        <f>IF(OR((G1071="Lead"),(H1071="Lead")),"Lead",IF(OR((G1071="GRR"),(H1071="GRR")),"GRR",IF(AND(OR((G1071="Non-Lead"),(G1071="Copper"),(G1071="Galvanized"),(G1071="Plastic"),(G1071="Ductile Iron"),(G1071="Cast Iron")),(OR((H1071="Non-Lead"),(H1071="Copper"),(H1071="Galvanized"),(H1071="Plastic"),(H1071="Ductile Iron"),(H1071="Cast Iron")))),"Non-lead",IF(OR(AND(OR(G1071="Non-lead",G1071="Copper",G1071="Galvanized",G1071="Plastic",G1071="Ductile Iron",G1071="Cast Iron",G1071="Unknown"),(H1071="Unknown")),(AND(OR(H1071="Non-lead",H1071="Copper",H1071="Galvanized",H1071="Plastic",H1071="Ductile Iron",H1071="Cast Iron"),(G1071="Unknown")))),"Unknown",""))))</f>
        <v>Non-lead</v>
      </c>
      <c r="G1071" s="12" t="s">
        <v>5089</v>
      </c>
      <c r="H1071" s="12" t="s">
        <v>5109</v>
      </c>
      <c r="I1071" s="12" t="s">
        <v>76</v>
      </c>
      <c r="K1071" s="12" t="s">
        <v>5091</v>
      </c>
      <c r="L1071" s="12" t="s">
        <v>5110</v>
      </c>
      <c r="M1071" s="12" t="s">
        <v>5096</v>
      </c>
      <c r="O1071" s="12" t="s">
        <v>5162</v>
      </c>
      <c r="P1071" s="12" t="s">
        <v>5133</v>
      </c>
      <c r="Q1071" s="12">
        <v>2000</v>
      </c>
      <c r="R1071" s="12">
        <v>5</v>
      </c>
    </row>
    <row r="1072" spans="1:18" s="12" customFormat="1" ht="30" x14ac:dyDescent="0.25">
      <c r="A1072" s="12" t="s">
        <v>4844</v>
      </c>
      <c r="B1072" s="12" t="s">
        <v>4845</v>
      </c>
      <c r="F1072" s="20" t="str">
        <f>IF(OR((G1072="Lead"),(H1072="Lead")),"Lead",IF(OR((G1072="GRR"),(H1072="GRR")),"GRR",IF(AND(OR((G1072="Non-Lead"),(G1072="Copper"),(G1072="Galvanized"),(G1072="Plastic"),(G1072="Ductile Iron"),(G1072="Cast Iron")),(OR((H1072="Non-Lead"),(H1072="Copper"),(H1072="Galvanized"),(H1072="Plastic"),(H1072="Ductile Iron"),(H1072="Cast Iron")))),"Non-lead",IF(OR(AND(OR(G1072="Non-lead",G1072="Copper",G1072="Galvanized",G1072="Plastic",G1072="Ductile Iron",G1072="Cast Iron",G1072="Unknown"),(H1072="Unknown")),(AND(OR(H1072="Non-lead",H1072="Copper",H1072="Galvanized",H1072="Plastic",H1072="Ductile Iron",H1072="Cast Iron"),(G1072="Unknown")))),"Unknown",""))))</f>
        <v>Non-lead</v>
      </c>
      <c r="G1072" s="12" t="s">
        <v>5089</v>
      </c>
      <c r="H1072" s="12" t="s">
        <v>5109</v>
      </c>
      <c r="I1072" s="12" t="s">
        <v>76</v>
      </c>
      <c r="K1072" s="12" t="s">
        <v>5091</v>
      </c>
      <c r="L1072" s="12" t="s">
        <v>5110</v>
      </c>
      <c r="M1072" s="12" t="s">
        <v>5096</v>
      </c>
      <c r="P1072" s="12" t="s">
        <v>5365</v>
      </c>
      <c r="Q1072" s="12">
        <v>2000</v>
      </c>
      <c r="R1072" s="12">
        <v>16</v>
      </c>
    </row>
    <row r="1073" spans="1:18" s="12" customFormat="1" ht="75" x14ac:dyDescent="0.25">
      <c r="A1073" s="12" t="s">
        <v>4846</v>
      </c>
      <c r="B1073" s="12" t="s">
        <v>4847</v>
      </c>
      <c r="F1073" s="20" t="str">
        <f>IF(OR((G1073="Lead"),(H1073="Lead")),"Lead",IF(OR((G1073="GRR"),(H1073="GRR")),"GRR",IF(AND(OR((G1073="Non-Lead"),(G1073="Copper"),(G1073="Galvanized"),(G1073="Plastic"),(G1073="Ductile Iron"),(G1073="Cast Iron")),(OR((H1073="Non-Lead"),(H1073="Copper"),(H1073="Galvanized"),(H1073="Plastic"),(H1073="Ductile Iron"),(H1073="Cast Iron")))),"Non-lead",IF(OR(AND(OR(G1073="Non-lead",G1073="Copper",G1073="Galvanized",G1073="Plastic",G1073="Ductile Iron",G1073="Cast Iron",G1073="Unknown"),(H1073="Unknown")),(AND(OR(H1073="Non-lead",H1073="Copper",H1073="Galvanized",H1073="Plastic",H1073="Ductile Iron",H1073="Cast Iron"),(G1073="Unknown")))),"Unknown",""))))</f>
        <v>Non-lead</v>
      </c>
      <c r="G1073" s="12" t="s">
        <v>5109</v>
      </c>
      <c r="H1073" s="12" t="s">
        <v>5109</v>
      </c>
      <c r="I1073" s="12" t="s">
        <v>76</v>
      </c>
      <c r="K1073" s="12" t="s">
        <v>5091</v>
      </c>
      <c r="L1073" s="12" t="s">
        <v>5102</v>
      </c>
      <c r="M1073" s="12" t="s">
        <v>5092</v>
      </c>
      <c r="P1073" s="12" t="s">
        <v>5240</v>
      </c>
      <c r="Q1073" s="12">
        <v>2001</v>
      </c>
      <c r="R1073" s="12">
        <v>2</v>
      </c>
    </row>
    <row r="1074" spans="1:18" s="12" customFormat="1" ht="75" x14ac:dyDescent="0.25">
      <c r="A1074" s="12" t="s">
        <v>4848</v>
      </c>
      <c r="B1074" s="12" t="s">
        <v>4849</v>
      </c>
      <c r="F1074" s="20" t="str">
        <f>IF(OR((G1074="Lead"),(H1074="Lead")),"Lead",IF(OR((G1074="GRR"),(H1074="GRR")),"GRR",IF(AND(OR((G1074="Non-Lead"),(G1074="Copper"),(G1074="Galvanized"),(G1074="Plastic"),(G1074="Ductile Iron"),(G1074="Cast Iron")),(OR((H1074="Non-Lead"),(H1074="Copper"),(H1074="Galvanized"),(H1074="Plastic"),(H1074="Ductile Iron"),(H1074="Cast Iron")))),"Non-lead",IF(OR(AND(OR(G1074="Non-lead",G1074="Copper",G1074="Galvanized",G1074="Plastic",G1074="Ductile Iron",G1074="Cast Iron",G1074="Unknown"),(H1074="Unknown")),(AND(OR(H1074="Non-lead",H1074="Copper",H1074="Galvanized",H1074="Plastic",H1074="Ductile Iron",H1074="Cast Iron"),(G1074="Unknown")))),"Unknown",""))))</f>
        <v>Non-lead</v>
      </c>
      <c r="G1074" s="12" t="s">
        <v>5109</v>
      </c>
      <c r="H1074" s="12" t="s">
        <v>5109</v>
      </c>
      <c r="I1074" s="12" t="s">
        <v>76</v>
      </c>
      <c r="K1074" s="12" t="s">
        <v>5091</v>
      </c>
      <c r="L1074" s="12" t="s">
        <v>5102</v>
      </c>
      <c r="M1074" s="12" t="s">
        <v>5092</v>
      </c>
      <c r="P1074" s="12" t="s">
        <v>5240</v>
      </c>
      <c r="Q1074" s="12">
        <v>2001</v>
      </c>
      <c r="R1074" s="12">
        <v>2</v>
      </c>
    </row>
    <row r="1075" spans="1:18" s="12" customFormat="1" ht="30" x14ac:dyDescent="0.25">
      <c r="A1075" s="12" t="s">
        <v>4850</v>
      </c>
      <c r="B1075" s="12" t="s">
        <v>4851</v>
      </c>
      <c r="F1075" s="20" t="str">
        <f>IF(OR((G1075="Lead"),(H1075="Lead")),"Lead",IF(OR((G1075="GRR"),(H1075="GRR")),"GRR",IF(AND(OR((G1075="Non-Lead"),(G1075="Copper"),(G1075="Galvanized"),(G1075="Plastic"),(G1075="Ductile Iron"),(G1075="Cast Iron")),(OR((H1075="Non-Lead"),(H1075="Copper"),(H1075="Galvanized"),(H1075="Plastic"),(H1075="Ductile Iron"),(H1075="Cast Iron")))),"Non-lead",IF(OR(AND(OR(G1075="Non-lead",G1075="Copper",G1075="Galvanized",G1075="Plastic",G1075="Ductile Iron",G1075="Cast Iron",G1075="Unknown"),(H1075="Unknown")),(AND(OR(H1075="Non-lead",H1075="Copper",H1075="Galvanized",H1075="Plastic",H1075="Ductile Iron",H1075="Cast Iron"),(G1075="Unknown")))),"Unknown",""))))</f>
        <v>Non-lead</v>
      </c>
      <c r="G1075" s="12" t="s">
        <v>5089</v>
      </c>
      <c r="H1075" s="12" t="s">
        <v>5109</v>
      </c>
      <c r="I1075" s="12" t="s">
        <v>76</v>
      </c>
      <c r="K1075" s="12" t="s">
        <v>5091</v>
      </c>
      <c r="L1075" s="12" t="s">
        <v>5110</v>
      </c>
      <c r="M1075" s="12" t="s">
        <v>5096</v>
      </c>
      <c r="P1075" s="12" t="s">
        <v>5133</v>
      </c>
      <c r="Q1075" s="12">
        <v>2001</v>
      </c>
      <c r="R1075" s="12">
        <v>6</v>
      </c>
    </row>
    <row r="1076" spans="1:18" s="12" customFormat="1" ht="30" x14ac:dyDescent="0.25">
      <c r="A1076" s="12" t="s">
        <v>4852</v>
      </c>
      <c r="B1076" s="12" t="s">
        <v>4853</v>
      </c>
      <c r="F1076" s="20" t="str">
        <f>IF(OR((G1076="Lead"),(H1076="Lead")),"Lead",IF(OR((G1076="GRR"),(H1076="GRR")),"GRR",IF(AND(OR((G1076="Non-Lead"),(G1076="Copper"),(G1076="Galvanized"),(G1076="Plastic"),(G1076="Ductile Iron"),(G1076="Cast Iron")),(OR((H1076="Non-Lead"),(H1076="Copper"),(H1076="Galvanized"),(H1076="Plastic"),(H1076="Ductile Iron"),(H1076="Cast Iron")))),"Non-lead",IF(OR(AND(OR(G1076="Non-lead",G1076="Copper",G1076="Galvanized",G1076="Plastic",G1076="Ductile Iron",G1076="Cast Iron",G1076="Unknown"),(H1076="Unknown")),(AND(OR(H1076="Non-lead",H1076="Copper",H1076="Galvanized",H1076="Plastic",H1076="Ductile Iron",H1076="Cast Iron"),(G1076="Unknown")))),"Unknown",""))))</f>
        <v>Non-lead</v>
      </c>
      <c r="G1076" s="12" t="s">
        <v>5109</v>
      </c>
      <c r="H1076" s="12" t="s">
        <v>5109</v>
      </c>
      <c r="I1076" s="12" t="s">
        <v>76</v>
      </c>
      <c r="K1076" s="12" t="s">
        <v>5091</v>
      </c>
      <c r="L1076" s="12" t="s">
        <v>5110</v>
      </c>
      <c r="M1076" s="12" t="s">
        <v>5096</v>
      </c>
      <c r="P1076" s="12" t="s">
        <v>5133</v>
      </c>
      <c r="Q1076" s="12">
        <v>2001</v>
      </c>
      <c r="R1076" s="12">
        <v>9</v>
      </c>
    </row>
    <row r="1077" spans="1:18" s="12" customFormat="1" ht="30" x14ac:dyDescent="0.25">
      <c r="A1077" s="12" t="s">
        <v>4854</v>
      </c>
      <c r="B1077" s="12" t="s">
        <v>4855</v>
      </c>
      <c r="F1077" s="20" t="str">
        <f>IF(OR((G1077="Lead"),(H1077="Lead")),"Lead",IF(OR((G1077="GRR"),(H1077="GRR")),"GRR",IF(AND(OR((G1077="Non-Lead"),(G1077="Copper"),(G1077="Galvanized"),(G1077="Plastic"),(G1077="Ductile Iron"),(G1077="Cast Iron")),(OR((H1077="Non-Lead"),(H1077="Copper"),(H1077="Galvanized"),(H1077="Plastic"),(H1077="Ductile Iron"),(H1077="Cast Iron")))),"Non-lead",IF(OR(AND(OR(G1077="Non-lead",G1077="Copper",G1077="Galvanized",G1077="Plastic",G1077="Ductile Iron",G1077="Cast Iron",G1077="Unknown"),(H1077="Unknown")),(AND(OR(H1077="Non-lead",H1077="Copper",H1077="Galvanized",H1077="Plastic",H1077="Ductile Iron",H1077="Cast Iron"),(G1077="Unknown")))),"Unknown",""))))</f>
        <v>Non-lead</v>
      </c>
      <c r="G1077" s="12" t="s">
        <v>5089</v>
      </c>
      <c r="H1077" s="12" t="s">
        <v>5109</v>
      </c>
      <c r="I1077" s="12" t="s">
        <v>76</v>
      </c>
      <c r="K1077" s="12" t="s">
        <v>5091</v>
      </c>
      <c r="L1077" s="12" t="s">
        <v>5110</v>
      </c>
      <c r="M1077" s="12" t="s">
        <v>5096</v>
      </c>
      <c r="Q1077" s="12">
        <v>2002</v>
      </c>
      <c r="R1077" s="12">
        <v>1</v>
      </c>
    </row>
    <row r="1078" spans="1:18" s="12" customFormat="1" ht="30" x14ac:dyDescent="0.25">
      <c r="A1078" s="12" t="s">
        <v>4856</v>
      </c>
      <c r="B1078" s="12" t="s">
        <v>4857</v>
      </c>
      <c r="F1078" s="20" t="str">
        <f>IF(OR((G1078="Lead"),(H1078="Lead")),"Lead",IF(OR((G1078="GRR"),(H1078="GRR")),"GRR",IF(AND(OR((G1078="Non-Lead"),(G1078="Copper"),(G1078="Galvanized"),(G1078="Plastic"),(G1078="Ductile Iron"),(G1078="Cast Iron")),(OR((H1078="Non-Lead"),(H1078="Copper"),(H1078="Galvanized"),(H1078="Plastic"),(H1078="Ductile Iron"),(H1078="Cast Iron")))),"Non-lead",IF(OR(AND(OR(G1078="Non-lead",G1078="Copper",G1078="Galvanized",G1078="Plastic",G1078="Ductile Iron",G1078="Cast Iron",G1078="Unknown"),(H1078="Unknown")),(AND(OR(H1078="Non-lead",H1078="Copper",H1078="Galvanized",H1078="Plastic",H1078="Ductile Iron",H1078="Cast Iron"),(G1078="Unknown")))),"Unknown",""))))</f>
        <v>Non-lead</v>
      </c>
      <c r="G1078" s="12" t="s">
        <v>5089</v>
      </c>
      <c r="H1078" s="12" t="s">
        <v>5095</v>
      </c>
      <c r="I1078" s="12" t="s">
        <v>76</v>
      </c>
      <c r="K1078" s="12" t="s">
        <v>5091</v>
      </c>
      <c r="L1078" s="12" t="s">
        <v>5102</v>
      </c>
      <c r="M1078" s="12" t="s">
        <v>5096</v>
      </c>
      <c r="P1078" s="12" t="s">
        <v>5133</v>
      </c>
      <c r="Q1078" s="12">
        <v>2002</v>
      </c>
      <c r="R1078" s="12">
        <v>5</v>
      </c>
    </row>
    <row r="1079" spans="1:18" s="12" customFormat="1" ht="120" x14ac:dyDescent="0.25">
      <c r="A1079" s="12" t="s">
        <v>4858</v>
      </c>
      <c r="B1079" s="12" t="s">
        <v>4814</v>
      </c>
      <c r="F1079" s="20" t="str">
        <f>IF(OR((G1079="Lead"),(H1079="Lead")),"Lead",IF(OR((G1079="GRR"),(H1079="GRR")),"GRR",IF(AND(OR((G1079="Non-Lead"),(G1079="Copper"),(G1079="Galvanized"),(G1079="Plastic"),(G1079="Ductile Iron"),(G1079="Cast Iron")),(OR((H1079="Non-Lead"),(H1079="Copper"),(H1079="Galvanized"),(H1079="Plastic"),(H1079="Ductile Iron"),(H1079="Cast Iron")))),"Non-lead",IF(OR(AND(OR(G1079="Non-lead",G1079="Copper",G1079="Galvanized",G1079="Plastic",G1079="Ductile Iron",G1079="Cast Iron",G1079="Unknown"),(H1079="Unknown")),(AND(OR(H1079="Non-lead",H1079="Copper",H1079="Galvanized",H1079="Plastic",H1079="Ductile Iron",H1079="Cast Iron"),(G1079="Unknown")))),"Unknown",""))))</f>
        <v>Non-lead</v>
      </c>
      <c r="G1079" s="12" t="s">
        <v>5089</v>
      </c>
      <c r="H1079" s="12" t="s">
        <v>5109</v>
      </c>
      <c r="I1079" s="12" t="s">
        <v>76</v>
      </c>
      <c r="K1079" s="12" t="s">
        <v>5091</v>
      </c>
      <c r="L1079" s="12" t="s">
        <v>5102</v>
      </c>
      <c r="M1079" s="12" t="s">
        <v>5096</v>
      </c>
      <c r="P1079" s="12" t="s">
        <v>5115</v>
      </c>
      <c r="Q1079" s="12">
        <v>2003</v>
      </c>
      <c r="R1079" s="12">
        <v>6</v>
      </c>
    </row>
    <row r="1080" spans="1:18" s="12" customFormat="1" ht="30" x14ac:dyDescent="0.25">
      <c r="A1080" s="12" t="s">
        <v>4859</v>
      </c>
      <c r="B1080" s="12" t="s">
        <v>4860</v>
      </c>
      <c r="F1080" s="20" t="str">
        <f>IF(OR((G1080="Lead"),(H1080="Lead")),"Lead",IF(OR((G1080="GRR"),(H1080="GRR")),"GRR",IF(AND(OR((G1080="Non-Lead"),(G1080="Copper"),(G1080="Galvanized"),(G1080="Plastic"),(G1080="Ductile Iron"),(G1080="Cast Iron")),(OR((H1080="Non-Lead"),(H1080="Copper"),(H1080="Galvanized"),(H1080="Plastic"),(H1080="Ductile Iron"),(H1080="Cast Iron")))),"Non-lead",IF(OR(AND(OR(G1080="Non-lead",G1080="Copper",G1080="Galvanized",G1080="Plastic",G1080="Ductile Iron",G1080="Cast Iron",G1080="Unknown"),(H1080="Unknown")),(AND(OR(H1080="Non-lead",H1080="Copper",H1080="Galvanized",H1080="Plastic",H1080="Ductile Iron",H1080="Cast Iron"),(G1080="Unknown")))),"Unknown",""))))</f>
        <v>Non-lead</v>
      </c>
      <c r="G1080" s="12" t="s">
        <v>5109</v>
      </c>
      <c r="H1080" s="12" t="s">
        <v>5109</v>
      </c>
      <c r="I1080" s="12" t="s">
        <v>76</v>
      </c>
      <c r="K1080" s="12" t="s">
        <v>5091</v>
      </c>
      <c r="L1080" s="12" t="s">
        <v>5110</v>
      </c>
      <c r="M1080" s="12" t="s">
        <v>5096</v>
      </c>
      <c r="P1080" s="12" t="s">
        <v>5133</v>
      </c>
      <c r="Q1080" s="12">
        <v>2004</v>
      </c>
      <c r="R1080" s="12">
        <v>5</v>
      </c>
    </row>
    <row r="1081" spans="1:18" s="12" customFormat="1" ht="30" x14ac:dyDescent="0.25">
      <c r="A1081" s="12" t="s">
        <v>4861</v>
      </c>
      <c r="B1081" s="12" t="s">
        <v>4862</v>
      </c>
      <c r="F1081" s="20" t="str">
        <f>IF(OR((G1081="Lead"),(H1081="Lead")),"Lead",IF(OR((G1081="GRR"),(H1081="GRR")),"GRR",IF(AND(OR((G1081="Non-Lead"),(G1081="Copper"),(G1081="Galvanized"),(G1081="Plastic"),(G1081="Ductile Iron"),(G1081="Cast Iron")),(OR((H1081="Non-Lead"),(H1081="Copper"),(H1081="Galvanized"),(H1081="Plastic"),(H1081="Ductile Iron"),(H1081="Cast Iron")))),"Non-lead",IF(OR(AND(OR(G1081="Non-lead",G1081="Copper",G1081="Galvanized",G1081="Plastic",G1081="Ductile Iron",G1081="Cast Iron",G1081="Unknown"),(H1081="Unknown")),(AND(OR(H1081="Non-lead",H1081="Copper",H1081="Galvanized",H1081="Plastic",H1081="Ductile Iron",H1081="Cast Iron"),(G1081="Unknown")))),"Unknown",""))))</f>
        <v>Non-lead</v>
      </c>
      <c r="G1081" s="12" t="s">
        <v>5089</v>
      </c>
      <c r="H1081" s="12" t="s">
        <v>5109</v>
      </c>
      <c r="I1081" s="12" t="s">
        <v>76</v>
      </c>
      <c r="K1081" s="12" t="s">
        <v>5091</v>
      </c>
      <c r="L1081" s="12" t="s">
        <v>5102</v>
      </c>
      <c r="M1081" s="12" t="s">
        <v>5096</v>
      </c>
      <c r="P1081" s="12" t="s">
        <v>5173</v>
      </c>
      <c r="Q1081" s="12">
        <v>2004</v>
      </c>
      <c r="R1081" s="12">
        <v>7</v>
      </c>
    </row>
    <row r="1082" spans="1:18" s="12" customFormat="1" ht="30" x14ac:dyDescent="0.25">
      <c r="A1082" s="12" t="s">
        <v>4863</v>
      </c>
      <c r="B1082" s="12" t="s">
        <v>4864</v>
      </c>
      <c r="F1082" s="20" t="str">
        <f>IF(OR((G1082="Lead"),(H1082="Lead")),"Lead",IF(OR((G1082="GRR"),(H1082="GRR")),"GRR",IF(AND(OR((G1082="Non-Lead"),(G1082="Copper"),(G1082="Galvanized"),(G1082="Plastic"),(G1082="Ductile Iron"),(G1082="Cast Iron")),(OR((H1082="Non-Lead"),(H1082="Copper"),(H1082="Galvanized"),(H1082="Plastic"),(H1082="Ductile Iron"),(H1082="Cast Iron")))),"Non-lead",IF(OR(AND(OR(G1082="Non-lead",G1082="Copper",G1082="Galvanized",G1082="Plastic",G1082="Ductile Iron",G1082="Cast Iron",G1082="Unknown"),(H1082="Unknown")),(AND(OR(H1082="Non-lead",H1082="Copper",H1082="Galvanized",H1082="Plastic",H1082="Ductile Iron",H1082="Cast Iron"),(G1082="Unknown")))),"Unknown",""))))</f>
        <v>Non-lead</v>
      </c>
      <c r="G1082" s="12" t="s">
        <v>5089</v>
      </c>
      <c r="H1082" s="12" t="s">
        <v>5109</v>
      </c>
      <c r="I1082" s="12" t="s">
        <v>76</v>
      </c>
      <c r="K1082" s="12" t="s">
        <v>5091</v>
      </c>
      <c r="L1082" s="12" t="s">
        <v>5102</v>
      </c>
      <c r="M1082" s="12" t="s">
        <v>5096</v>
      </c>
      <c r="P1082" s="12" t="s">
        <v>5173</v>
      </c>
      <c r="Q1082" s="12">
        <v>2004</v>
      </c>
      <c r="R1082" s="12">
        <v>7</v>
      </c>
    </row>
    <row r="1083" spans="1:18" s="12" customFormat="1" ht="30" x14ac:dyDescent="0.25">
      <c r="A1083" s="12" t="s">
        <v>4865</v>
      </c>
      <c r="B1083" s="12" t="s">
        <v>4866</v>
      </c>
      <c r="F1083" s="20" t="str">
        <f>IF(OR((G1083="Lead"),(H1083="Lead")),"Lead",IF(OR((G1083="GRR"),(H1083="GRR")),"GRR",IF(AND(OR((G1083="Non-Lead"),(G1083="Copper"),(G1083="Galvanized"),(G1083="Plastic"),(G1083="Ductile Iron"),(G1083="Cast Iron")),(OR((H1083="Non-Lead"),(H1083="Copper"),(H1083="Galvanized"),(H1083="Plastic"),(H1083="Ductile Iron"),(H1083="Cast Iron")))),"Non-lead",IF(OR(AND(OR(G1083="Non-lead",G1083="Copper",G1083="Galvanized",G1083="Plastic",G1083="Ductile Iron",G1083="Cast Iron",G1083="Unknown"),(H1083="Unknown")),(AND(OR(H1083="Non-lead",H1083="Copper",H1083="Galvanized",H1083="Plastic",H1083="Ductile Iron",H1083="Cast Iron"),(G1083="Unknown")))),"Unknown",""))))</f>
        <v>Non-lead</v>
      </c>
      <c r="G1083" s="12" t="s">
        <v>5089</v>
      </c>
      <c r="H1083" s="12" t="s">
        <v>5109</v>
      </c>
      <c r="I1083" s="12" t="s">
        <v>76</v>
      </c>
      <c r="K1083" s="12" t="s">
        <v>5091</v>
      </c>
      <c r="L1083" s="12" t="s">
        <v>5102</v>
      </c>
      <c r="M1083" s="12" t="s">
        <v>5096</v>
      </c>
      <c r="P1083" s="12" t="s">
        <v>5173</v>
      </c>
      <c r="Q1083" s="12">
        <v>2005</v>
      </c>
      <c r="R1083" s="12">
        <v>7</v>
      </c>
    </row>
    <row r="1084" spans="1:18" s="12" customFormat="1" ht="30" x14ac:dyDescent="0.25">
      <c r="A1084" s="12" t="s">
        <v>4867</v>
      </c>
      <c r="B1084" s="12" t="s">
        <v>4868</v>
      </c>
      <c r="F1084" s="20" t="str">
        <f>IF(OR((G1084="Lead"),(H1084="Lead")),"Lead",IF(OR((G1084="GRR"),(H1084="GRR")),"GRR",IF(AND(OR((G1084="Non-Lead"),(G1084="Copper"),(G1084="Galvanized"),(G1084="Plastic"),(G1084="Ductile Iron"),(G1084="Cast Iron")),(OR((H1084="Non-Lead"),(H1084="Copper"),(H1084="Galvanized"),(H1084="Plastic"),(H1084="Ductile Iron"),(H1084="Cast Iron")))),"Non-lead",IF(OR(AND(OR(G1084="Non-lead",G1084="Copper",G1084="Galvanized",G1084="Plastic",G1084="Ductile Iron",G1084="Cast Iron",G1084="Unknown"),(H1084="Unknown")),(AND(OR(H1084="Non-lead",H1084="Copper",H1084="Galvanized",H1084="Plastic",H1084="Ductile Iron",H1084="Cast Iron"),(G1084="Unknown")))),"Unknown",""))))</f>
        <v>Non-lead</v>
      </c>
      <c r="G1084" s="12" t="s">
        <v>5089</v>
      </c>
      <c r="H1084" s="12" t="s">
        <v>5109</v>
      </c>
      <c r="I1084" s="12" t="s">
        <v>76</v>
      </c>
      <c r="K1084" s="12" t="s">
        <v>5091</v>
      </c>
      <c r="L1084" s="12" t="s">
        <v>5102</v>
      </c>
      <c r="M1084" s="12" t="s">
        <v>5096</v>
      </c>
      <c r="P1084" s="12" t="s">
        <v>5366</v>
      </c>
      <c r="Q1084" s="12">
        <v>2005</v>
      </c>
      <c r="R1084" s="12">
        <v>7</v>
      </c>
    </row>
    <row r="1085" spans="1:18" s="12" customFormat="1" ht="30" x14ac:dyDescent="0.25">
      <c r="A1085" s="12" t="s">
        <v>4869</v>
      </c>
      <c r="B1085" s="12" t="s">
        <v>4870</v>
      </c>
      <c r="F1085" s="20" t="str">
        <f>IF(OR((G1085="Lead"),(H1085="Lead")),"Lead",IF(OR((G1085="GRR"),(H1085="GRR")),"GRR",IF(AND(OR((G1085="Non-Lead"),(G1085="Copper"),(G1085="Galvanized"),(G1085="Plastic"),(G1085="Ductile Iron"),(G1085="Cast Iron")),(OR((H1085="Non-Lead"),(H1085="Copper"),(H1085="Galvanized"),(H1085="Plastic"),(H1085="Ductile Iron"),(H1085="Cast Iron")))),"Non-lead",IF(OR(AND(OR(G1085="Non-lead",G1085="Copper",G1085="Galvanized",G1085="Plastic",G1085="Ductile Iron",G1085="Cast Iron",G1085="Unknown"),(H1085="Unknown")),(AND(OR(H1085="Non-lead",H1085="Copper",H1085="Galvanized",H1085="Plastic",H1085="Ductile Iron",H1085="Cast Iron"),(G1085="Unknown")))),"Unknown",""))))</f>
        <v>Non-lead</v>
      </c>
      <c r="G1085" s="12" t="s">
        <v>5089</v>
      </c>
      <c r="H1085" s="12" t="s">
        <v>5095</v>
      </c>
      <c r="I1085" s="12" t="s">
        <v>76</v>
      </c>
      <c r="K1085" s="12" t="s">
        <v>5091</v>
      </c>
      <c r="L1085" s="12" t="s">
        <v>5102</v>
      </c>
      <c r="M1085" s="12" t="s">
        <v>5096</v>
      </c>
      <c r="P1085" s="12" t="s">
        <v>5133</v>
      </c>
      <c r="Q1085" s="12">
        <v>2006</v>
      </c>
      <c r="R1085" s="12">
        <v>5</v>
      </c>
    </row>
    <row r="1086" spans="1:18" s="12" customFormat="1" ht="30" x14ac:dyDescent="0.25">
      <c r="A1086" s="12" t="s">
        <v>4871</v>
      </c>
      <c r="B1086" s="12" t="s">
        <v>4872</v>
      </c>
      <c r="F1086" s="20" t="str">
        <f>IF(OR((G1086="Lead"),(H1086="Lead")),"Lead",IF(OR((G1086="GRR"),(H1086="GRR")),"GRR",IF(AND(OR((G1086="Non-Lead"),(G1086="Copper"),(G1086="Galvanized"),(G1086="Plastic"),(G1086="Ductile Iron"),(G1086="Cast Iron")),(OR((H1086="Non-Lead"),(H1086="Copper"),(H1086="Galvanized"),(H1086="Plastic"),(H1086="Ductile Iron"),(H1086="Cast Iron")))),"Non-lead",IF(OR(AND(OR(G1086="Non-lead",G1086="Copper",G1086="Galvanized",G1086="Plastic",G1086="Ductile Iron",G1086="Cast Iron",G1086="Unknown"),(H1086="Unknown")),(AND(OR(H1086="Non-lead",H1086="Copper",H1086="Galvanized",H1086="Plastic",H1086="Ductile Iron",H1086="Cast Iron"),(G1086="Unknown")))),"Unknown",""))))</f>
        <v>Non-lead</v>
      </c>
      <c r="G1086" s="12" t="s">
        <v>5089</v>
      </c>
      <c r="H1086" s="12" t="s">
        <v>5109</v>
      </c>
      <c r="I1086" s="12" t="s">
        <v>76</v>
      </c>
      <c r="K1086" s="12" t="s">
        <v>5091</v>
      </c>
      <c r="L1086" s="12" t="s">
        <v>5102</v>
      </c>
      <c r="M1086" s="12" t="s">
        <v>5096</v>
      </c>
      <c r="P1086" s="12" t="s">
        <v>5163</v>
      </c>
      <c r="Q1086" s="12">
        <v>2006</v>
      </c>
      <c r="R1086" s="12">
        <v>7</v>
      </c>
    </row>
    <row r="1087" spans="1:18" s="12" customFormat="1" ht="30" x14ac:dyDescent="0.25">
      <c r="A1087" s="12" t="s">
        <v>4873</v>
      </c>
      <c r="B1087" s="12" t="s">
        <v>4874</v>
      </c>
      <c r="F1087" s="20" t="str">
        <f>IF(OR((G1087="Lead"),(H1087="Lead")),"Lead",IF(OR((G1087="GRR"),(H1087="GRR")),"GRR",IF(AND(OR((G1087="Non-Lead"),(G1087="Copper"),(G1087="Galvanized"),(G1087="Plastic"),(G1087="Ductile Iron"),(G1087="Cast Iron")),(OR((H1087="Non-Lead"),(H1087="Copper"),(H1087="Galvanized"),(H1087="Plastic"),(H1087="Ductile Iron"),(H1087="Cast Iron")))),"Non-lead",IF(OR(AND(OR(G1087="Non-lead",G1087="Copper",G1087="Galvanized",G1087="Plastic",G1087="Ductile Iron",G1087="Cast Iron",G1087="Unknown"),(H1087="Unknown")),(AND(OR(H1087="Non-lead",H1087="Copper",H1087="Galvanized",H1087="Plastic",H1087="Ductile Iron",H1087="Cast Iron"),(G1087="Unknown")))),"Unknown",""))))</f>
        <v>Non-lead</v>
      </c>
      <c r="G1087" s="12" t="s">
        <v>5109</v>
      </c>
      <c r="H1087" s="12" t="s">
        <v>5109</v>
      </c>
      <c r="I1087" s="12" t="s">
        <v>76</v>
      </c>
      <c r="K1087" s="12" t="s">
        <v>5091</v>
      </c>
      <c r="L1087" s="12" t="s">
        <v>5110</v>
      </c>
      <c r="M1087" s="12" t="s">
        <v>5096</v>
      </c>
      <c r="P1087" s="12" t="s">
        <v>5133</v>
      </c>
      <c r="Q1087" s="12">
        <v>2007</v>
      </c>
      <c r="R1087" s="12">
        <v>5</v>
      </c>
    </row>
    <row r="1088" spans="1:18" s="12" customFormat="1" ht="30" x14ac:dyDescent="0.25">
      <c r="A1088" s="12" t="s">
        <v>4875</v>
      </c>
      <c r="B1088" s="12" t="s">
        <v>4876</v>
      </c>
      <c r="F1088" s="20" t="str">
        <f>IF(OR((G1088="Lead"),(H1088="Lead")),"Lead",IF(OR((G1088="GRR"),(H1088="GRR")),"GRR",IF(AND(OR((G1088="Non-Lead"),(G1088="Copper"),(G1088="Galvanized"),(G1088="Plastic"),(G1088="Ductile Iron"),(G1088="Cast Iron")),(OR((H1088="Non-Lead"),(H1088="Copper"),(H1088="Galvanized"),(H1088="Plastic"),(H1088="Ductile Iron"),(H1088="Cast Iron")))),"Non-lead",IF(OR(AND(OR(G1088="Non-lead",G1088="Copper",G1088="Galvanized",G1088="Plastic",G1088="Ductile Iron",G1088="Cast Iron",G1088="Unknown"),(H1088="Unknown")),(AND(OR(H1088="Non-lead",H1088="Copper",H1088="Galvanized",H1088="Plastic",H1088="Ductile Iron",H1088="Cast Iron"),(G1088="Unknown")))),"Unknown",""))))</f>
        <v>Non-lead</v>
      </c>
      <c r="G1088" s="12" t="s">
        <v>5089</v>
      </c>
      <c r="H1088" s="12" t="s">
        <v>5109</v>
      </c>
      <c r="I1088" s="12" t="s">
        <v>76</v>
      </c>
      <c r="K1088" s="12" t="s">
        <v>5091</v>
      </c>
      <c r="L1088" s="12" t="s">
        <v>5110</v>
      </c>
      <c r="M1088" s="12" t="s">
        <v>5096</v>
      </c>
      <c r="P1088" s="12" t="s">
        <v>5133</v>
      </c>
      <c r="Q1088" s="12">
        <v>2007</v>
      </c>
      <c r="R1088" s="12">
        <v>6</v>
      </c>
    </row>
    <row r="1089" spans="1:18" s="12" customFormat="1" ht="30" x14ac:dyDescent="0.25">
      <c r="A1089" s="12" t="s">
        <v>4877</v>
      </c>
      <c r="B1089" s="12" t="s">
        <v>4878</v>
      </c>
      <c r="F1089" s="20" t="str">
        <f>IF(OR((G1089="Lead"),(H1089="Lead")),"Lead",IF(OR((G1089="GRR"),(H1089="GRR")),"GRR",IF(AND(OR((G1089="Non-Lead"),(G1089="Copper"),(G1089="Galvanized"),(G1089="Plastic"),(G1089="Ductile Iron"),(G1089="Cast Iron")),(OR((H1089="Non-Lead"),(H1089="Copper"),(H1089="Galvanized"),(H1089="Plastic"),(H1089="Ductile Iron"),(H1089="Cast Iron")))),"Non-lead",IF(OR(AND(OR(G1089="Non-lead",G1089="Copper",G1089="Galvanized",G1089="Plastic",G1089="Ductile Iron",G1089="Cast Iron",G1089="Unknown"),(H1089="Unknown")),(AND(OR(H1089="Non-lead",H1089="Copper",H1089="Galvanized",H1089="Plastic",H1089="Ductile Iron",H1089="Cast Iron"),(G1089="Unknown")))),"Unknown",""))))</f>
        <v>Non-lead</v>
      </c>
      <c r="G1089" s="12" t="s">
        <v>5089</v>
      </c>
      <c r="H1089" s="12" t="s">
        <v>5109</v>
      </c>
      <c r="I1089" s="12" t="s">
        <v>76</v>
      </c>
      <c r="K1089" s="12" t="s">
        <v>5091</v>
      </c>
      <c r="L1089" s="12" t="s">
        <v>5110</v>
      </c>
      <c r="M1089" s="12" t="s">
        <v>5096</v>
      </c>
      <c r="P1089" s="12" t="s">
        <v>5367</v>
      </c>
      <c r="Q1089" s="12">
        <v>2007</v>
      </c>
      <c r="R1089" s="12">
        <v>9</v>
      </c>
    </row>
    <row r="1090" spans="1:18" s="12" customFormat="1" ht="30" x14ac:dyDescent="0.25">
      <c r="A1090" s="12" t="s">
        <v>4879</v>
      </c>
      <c r="B1090" s="12" t="s">
        <v>4880</v>
      </c>
      <c r="F1090" s="20" t="str">
        <f>IF(OR((G1090="Lead"),(H1090="Lead")),"Lead",IF(OR((G1090="GRR"),(H1090="GRR")),"GRR",IF(AND(OR((G1090="Non-Lead"),(G1090="Copper"),(G1090="Galvanized"),(G1090="Plastic"),(G1090="Ductile Iron"),(G1090="Cast Iron")),(OR((H1090="Non-Lead"),(H1090="Copper"),(H1090="Galvanized"),(H1090="Plastic"),(H1090="Ductile Iron"),(H1090="Cast Iron")))),"Non-lead",IF(OR(AND(OR(G1090="Non-lead",G1090="Copper",G1090="Galvanized",G1090="Plastic",G1090="Ductile Iron",G1090="Cast Iron",G1090="Unknown"),(H1090="Unknown")),(AND(OR(H1090="Non-lead",H1090="Copper",H1090="Galvanized",H1090="Plastic",H1090="Ductile Iron",H1090="Cast Iron"),(G1090="Unknown")))),"Unknown",""))))</f>
        <v>Non-lead</v>
      </c>
      <c r="G1090" s="12" t="s">
        <v>5095</v>
      </c>
      <c r="H1090" s="12" t="s">
        <v>5095</v>
      </c>
      <c r="I1090" s="12" t="s">
        <v>76</v>
      </c>
      <c r="K1090" s="12" t="s">
        <v>5091</v>
      </c>
      <c r="L1090" s="12" t="s">
        <v>5102</v>
      </c>
      <c r="M1090" s="12" t="s">
        <v>5101</v>
      </c>
      <c r="P1090" s="12" t="s">
        <v>5368</v>
      </c>
      <c r="Q1090" s="12">
        <v>2007</v>
      </c>
      <c r="R1090" s="12">
        <v>99</v>
      </c>
    </row>
    <row r="1091" spans="1:18" s="12" customFormat="1" ht="30" x14ac:dyDescent="0.25">
      <c r="A1091" s="12" t="s">
        <v>4881</v>
      </c>
      <c r="B1091" s="12" t="s">
        <v>4880</v>
      </c>
      <c r="F1091" s="20" t="str">
        <f>IF(OR((G1091="Lead"),(H1091="Lead")),"Lead",IF(OR((G1091="GRR"),(H1091="GRR")),"GRR",IF(AND(OR((G1091="Non-Lead"),(G1091="Copper"),(G1091="Galvanized"),(G1091="Plastic"),(G1091="Ductile Iron"),(G1091="Cast Iron")),(OR((H1091="Non-Lead"),(H1091="Copper"),(H1091="Galvanized"),(H1091="Plastic"),(H1091="Ductile Iron"),(H1091="Cast Iron")))),"Non-lead",IF(OR(AND(OR(G1091="Non-lead",G1091="Copper",G1091="Galvanized",G1091="Plastic",G1091="Ductile Iron",G1091="Cast Iron",G1091="Unknown"),(H1091="Unknown")),(AND(OR(H1091="Non-lead",H1091="Copper",H1091="Galvanized",H1091="Plastic",H1091="Ductile Iron",H1091="Cast Iron"),(G1091="Unknown")))),"Unknown",""))))</f>
        <v>Non-lead</v>
      </c>
      <c r="G1091" s="12" t="s">
        <v>5095</v>
      </c>
      <c r="H1091" s="12" t="s">
        <v>5095</v>
      </c>
      <c r="I1091" s="12" t="s">
        <v>76</v>
      </c>
      <c r="K1091" s="12" t="s">
        <v>5091</v>
      </c>
      <c r="L1091" s="12" t="s">
        <v>5102</v>
      </c>
      <c r="M1091" s="12" t="s">
        <v>5101</v>
      </c>
      <c r="P1091" s="12" t="s">
        <v>5368</v>
      </c>
      <c r="Q1091" s="12">
        <v>2007</v>
      </c>
      <c r="R1091" s="12">
        <v>99</v>
      </c>
    </row>
    <row r="1092" spans="1:18" s="12" customFormat="1" ht="30" x14ac:dyDescent="0.25">
      <c r="A1092" s="12" t="s">
        <v>4879</v>
      </c>
      <c r="B1092" s="12" t="s">
        <v>4880</v>
      </c>
      <c r="F1092" s="20" t="str">
        <f>IF(OR((G1092="Lead"),(H1092="Lead")),"Lead",IF(OR((G1092="GRR"),(H1092="GRR")),"GRR",IF(AND(OR((G1092="Non-Lead"),(G1092="Copper"),(G1092="Galvanized"),(G1092="Plastic"),(G1092="Ductile Iron"),(G1092="Cast Iron")),(OR((H1092="Non-Lead"),(H1092="Copper"),(H1092="Galvanized"),(H1092="Plastic"),(H1092="Ductile Iron"),(H1092="Cast Iron")))),"Non-lead",IF(OR(AND(OR(G1092="Non-lead",G1092="Copper",G1092="Galvanized",G1092="Plastic",G1092="Ductile Iron",G1092="Cast Iron",G1092="Unknown"),(H1092="Unknown")),(AND(OR(H1092="Non-lead",H1092="Copper",H1092="Galvanized",H1092="Plastic",H1092="Ductile Iron",H1092="Cast Iron"),(G1092="Unknown")))),"Unknown",""))))</f>
        <v>Non-lead</v>
      </c>
      <c r="G1092" s="12" t="s">
        <v>5095</v>
      </c>
      <c r="H1092" s="12" t="s">
        <v>5095</v>
      </c>
      <c r="I1092" s="12" t="s">
        <v>76</v>
      </c>
      <c r="K1092" s="12" t="s">
        <v>5091</v>
      </c>
      <c r="L1092" s="12" t="s">
        <v>5102</v>
      </c>
      <c r="M1092" s="12" t="s">
        <v>5106</v>
      </c>
      <c r="P1092" s="12" t="s">
        <v>5369</v>
      </c>
      <c r="Q1092" s="12">
        <v>2007</v>
      </c>
    </row>
    <row r="1093" spans="1:18" s="12" customFormat="1" ht="30" x14ac:dyDescent="0.25">
      <c r="A1093" s="12" t="s">
        <v>4881</v>
      </c>
      <c r="B1093" s="12" t="s">
        <v>4880</v>
      </c>
      <c r="F1093" s="20" t="str">
        <f>IF(OR((G1093="Lead"),(H1093="Lead")),"Lead",IF(OR((G1093="GRR"),(H1093="GRR")),"GRR",IF(AND(OR((G1093="Non-Lead"),(G1093="Copper"),(G1093="Galvanized"),(G1093="Plastic"),(G1093="Ductile Iron"),(G1093="Cast Iron")),(OR((H1093="Non-Lead"),(H1093="Copper"),(H1093="Galvanized"),(H1093="Plastic"),(H1093="Ductile Iron"),(H1093="Cast Iron")))),"Non-lead",IF(OR(AND(OR(G1093="Non-lead",G1093="Copper",G1093="Galvanized",G1093="Plastic",G1093="Ductile Iron",G1093="Cast Iron",G1093="Unknown"),(H1093="Unknown")),(AND(OR(H1093="Non-lead",H1093="Copper",H1093="Galvanized",H1093="Plastic",H1093="Ductile Iron",H1093="Cast Iron"),(G1093="Unknown")))),"Unknown",""))))</f>
        <v>Non-lead</v>
      </c>
      <c r="G1093" s="12" t="s">
        <v>5095</v>
      </c>
      <c r="H1093" s="12" t="s">
        <v>5095</v>
      </c>
      <c r="I1093" s="12" t="s">
        <v>76</v>
      </c>
      <c r="K1093" s="12" t="s">
        <v>5091</v>
      </c>
      <c r="L1093" s="12" t="s">
        <v>5102</v>
      </c>
      <c r="M1093" s="12" t="s">
        <v>5106</v>
      </c>
      <c r="P1093" s="12" t="s">
        <v>5369</v>
      </c>
      <c r="Q1093" s="12">
        <v>2007</v>
      </c>
    </row>
    <row r="1094" spans="1:18" s="12" customFormat="1" ht="30" x14ac:dyDescent="0.25">
      <c r="A1094" s="12" t="s">
        <v>4882</v>
      </c>
      <c r="B1094" s="12" t="s">
        <v>4883</v>
      </c>
      <c r="F1094" s="20" t="str">
        <f>IF(OR((G1094="Lead"),(H1094="Lead")),"Lead",IF(OR((G1094="GRR"),(H1094="GRR")),"GRR",IF(AND(OR((G1094="Non-Lead"),(G1094="Copper"),(G1094="Galvanized"),(G1094="Plastic"),(G1094="Ductile Iron"),(G1094="Cast Iron")),(OR((H1094="Non-Lead"),(H1094="Copper"),(H1094="Galvanized"),(H1094="Plastic"),(H1094="Ductile Iron"),(H1094="Cast Iron")))),"Non-lead",IF(OR(AND(OR(G1094="Non-lead",G1094="Copper",G1094="Galvanized",G1094="Plastic",G1094="Ductile Iron",G1094="Cast Iron",G1094="Unknown"),(H1094="Unknown")),(AND(OR(H1094="Non-lead",H1094="Copper",H1094="Galvanized",H1094="Plastic",H1094="Ductile Iron",H1094="Cast Iron"),(G1094="Unknown")))),"Unknown",""))))</f>
        <v>Non-lead</v>
      </c>
      <c r="G1094" s="12" t="s">
        <v>5089</v>
      </c>
      <c r="H1094" s="12" t="s">
        <v>5089</v>
      </c>
      <c r="I1094" s="12" t="s">
        <v>76</v>
      </c>
      <c r="K1094" s="12" t="s">
        <v>5091</v>
      </c>
      <c r="L1094" s="12" t="s">
        <v>5110</v>
      </c>
      <c r="M1094" s="12" t="s">
        <v>5092</v>
      </c>
      <c r="P1094" s="12" t="s">
        <v>5370</v>
      </c>
      <c r="Q1094" s="12">
        <v>2009</v>
      </c>
      <c r="R1094" s="12">
        <v>51</v>
      </c>
    </row>
    <row r="1095" spans="1:18" s="12" customFormat="1" ht="45" x14ac:dyDescent="0.25">
      <c r="A1095" s="12" t="s">
        <v>4884</v>
      </c>
      <c r="B1095" s="12" t="s">
        <v>4885</v>
      </c>
      <c r="F1095" s="20" t="str">
        <f>IF(OR((G1095="Lead"),(H1095="Lead")),"Lead",IF(OR((G1095="GRR"),(H1095="GRR")),"GRR",IF(AND(OR((G1095="Non-Lead"),(G1095="Copper"),(G1095="Galvanized"),(G1095="Plastic"),(G1095="Ductile Iron"),(G1095="Cast Iron")),(OR((H1095="Non-Lead"),(H1095="Copper"),(H1095="Galvanized"),(H1095="Plastic"),(H1095="Ductile Iron"),(H1095="Cast Iron")))),"Non-lead",IF(OR(AND(OR(G1095="Non-lead",G1095="Copper",G1095="Galvanized",G1095="Plastic",G1095="Ductile Iron",G1095="Cast Iron",G1095="Unknown"),(H1095="Unknown")),(AND(OR(H1095="Non-lead",H1095="Copper",H1095="Galvanized",H1095="Plastic",H1095="Ductile Iron",H1095="Cast Iron"),(G1095="Unknown")))),"Unknown",""))))</f>
        <v>Non-lead</v>
      </c>
      <c r="G1095" s="12" t="s">
        <v>5095</v>
      </c>
      <c r="H1095" s="12" t="s">
        <v>5095</v>
      </c>
      <c r="I1095" s="12" t="s">
        <v>76</v>
      </c>
      <c r="K1095" s="12" t="s">
        <v>5091</v>
      </c>
      <c r="L1095" s="12" t="s">
        <v>5110</v>
      </c>
      <c r="M1095" s="12" t="s">
        <v>5092</v>
      </c>
      <c r="P1095" s="12" t="s">
        <v>5370</v>
      </c>
      <c r="Q1095" s="12">
        <v>2009</v>
      </c>
      <c r="R1095" s="12">
        <v>51</v>
      </c>
    </row>
    <row r="1096" spans="1:18" s="12" customFormat="1" ht="30" x14ac:dyDescent="0.25">
      <c r="A1096" s="12" t="s">
        <v>4886</v>
      </c>
      <c r="B1096" s="12" t="s">
        <v>4887</v>
      </c>
      <c r="F1096" s="20" t="str">
        <f>IF(OR((G1096="Lead"),(H1096="Lead")),"Lead",IF(OR((G1096="GRR"),(H1096="GRR")),"GRR",IF(AND(OR((G1096="Non-Lead"),(G1096="Copper"),(G1096="Galvanized"),(G1096="Plastic"),(G1096="Ductile Iron"),(G1096="Cast Iron")),(OR((H1096="Non-Lead"),(H1096="Copper"),(H1096="Galvanized"),(H1096="Plastic"),(H1096="Ductile Iron"),(H1096="Cast Iron")))),"Non-lead",IF(OR(AND(OR(G1096="Non-lead",G1096="Copper",G1096="Galvanized",G1096="Plastic",G1096="Ductile Iron",G1096="Cast Iron",G1096="Unknown"),(H1096="Unknown")),(AND(OR(H1096="Non-lead",H1096="Copper",H1096="Galvanized",H1096="Plastic",H1096="Ductile Iron",H1096="Cast Iron"),(G1096="Unknown")))),"Unknown",""))))</f>
        <v>Non-lead</v>
      </c>
      <c r="G1096" s="12" t="s">
        <v>5095</v>
      </c>
      <c r="H1096" s="12" t="s">
        <v>5095</v>
      </c>
      <c r="I1096" s="12" t="s">
        <v>76</v>
      </c>
      <c r="K1096" s="12" t="s">
        <v>5091</v>
      </c>
      <c r="L1096" s="12" t="s">
        <v>5102</v>
      </c>
      <c r="M1096" s="12" t="s">
        <v>5092</v>
      </c>
      <c r="P1096" s="12" t="s">
        <v>5133</v>
      </c>
      <c r="Q1096" s="12">
        <v>2011</v>
      </c>
      <c r="R1096" s="12">
        <v>7</v>
      </c>
    </row>
    <row r="1097" spans="1:18" s="12" customFormat="1" ht="45" x14ac:dyDescent="0.25">
      <c r="A1097" s="12" t="s">
        <v>4886</v>
      </c>
      <c r="B1097" s="12" t="s">
        <v>4887</v>
      </c>
      <c r="F1097" s="20" t="str">
        <f>IF(OR((G1097="Lead"),(H1097="Lead")),"Lead",IF(OR((G1097="GRR"),(H1097="GRR")),"GRR",IF(AND(OR((G1097="Non-Lead"),(G1097="Copper"),(G1097="Galvanized"),(G1097="Plastic"),(G1097="Ductile Iron"),(G1097="Cast Iron")),(OR((H1097="Non-Lead"),(H1097="Copper"),(H1097="Galvanized"),(H1097="Plastic"),(H1097="Ductile Iron"),(H1097="Cast Iron")))),"Non-lead",IF(OR(AND(OR(G1097="Non-lead",G1097="Copper",G1097="Galvanized",G1097="Plastic",G1097="Ductile Iron",G1097="Cast Iron",G1097="Unknown"),(H1097="Unknown")),(AND(OR(H1097="Non-lead",H1097="Copper",H1097="Galvanized",H1097="Plastic",H1097="Ductile Iron",H1097="Cast Iron"),(G1097="Unknown")))),"Unknown",""))))</f>
        <v>Non-lead</v>
      </c>
      <c r="G1097" s="12" t="s">
        <v>5095</v>
      </c>
      <c r="H1097" s="12" t="s">
        <v>5095</v>
      </c>
      <c r="I1097" s="12" t="s">
        <v>76</v>
      </c>
      <c r="K1097" s="12" t="s">
        <v>5091</v>
      </c>
      <c r="L1097" s="12" t="s">
        <v>5102</v>
      </c>
      <c r="M1097" s="12" t="s">
        <v>5106</v>
      </c>
      <c r="P1097" s="12" t="s">
        <v>5371</v>
      </c>
      <c r="Q1097" s="12">
        <v>2011</v>
      </c>
      <c r="R1097" s="12">
        <v>7</v>
      </c>
    </row>
    <row r="1098" spans="1:18" s="12" customFormat="1" ht="30" x14ac:dyDescent="0.25">
      <c r="A1098" s="12" t="s">
        <v>4888</v>
      </c>
      <c r="B1098" s="12" t="s">
        <v>4889</v>
      </c>
      <c r="F1098" s="20" t="str">
        <f>IF(OR((G1098="Lead"),(H1098="Lead")),"Lead",IF(OR((G1098="GRR"),(H1098="GRR")),"GRR",IF(AND(OR((G1098="Non-Lead"),(G1098="Copper"),(G1098="Galvanized"),(G1098="Plastic"),(G1098="Ductile Iron"),(G1098="Cast Iron")),(OR((H1098="Non-Lead"),(H1098="Copper"),(H1098="Galvanized"),(H1098="Plastic"),(H1098="Ductile Iron"),(H1098="Cast Iron")))),"Non-lead",IF(OR(AND(OR(G1098="Non-lead",G1098="Copper",G1098="Galvanized",G1098="Plastic",G1098="Ductile Iron",G1098="Cast Iron",G1098="Unknown"),(H1098="Unknown")),(AND(OR(H1098="Non-lead",H1098="Copper",H1098="Galvanized",H1098="Plastic",H1098="Ductile Iron",H1098="Cast Iron"),(G1098="Unknown")))),"Unknown",""))))</f>
        <v>Non-lead</v>
      </c>
      <c r="G1098" s="12" t="s">
        <v>5089</v>
      </c>
      <c r="H1098" s="12" t="s">
        <v>5095</v>
      </c>
      <c r="I1098" s="12" t="s">
        <v>76</v>
      </c>
      <c r="K1098" s="12" t="s">
        <v>5091</v>
      </c>
      <c r="L1098" s="12" t="s">
        <v>5110</v>
      </c>
      <c r="M1098" s="12" t="s">
        <v>5092</v>
      </c>
      <c r="P1098" s="12" t="s">
        <v>5372</v>
      </c>
      <c r="Q1098" s="12">
        <v>2014</v>
      </c>
      <c r="R1098" s="12">
        <v>99</v>
      </c>
    </row>
    <row r="1099" spans="1:18" s="12" customFormat="1" ht="30" x14ac:dyDescent="0.25">
      <c r="A1099" s="12" t="s">
        <v>4890</v>
      </c>
      <c r="B1099" s="12" t="s">
        <v>4891</v>
      </c>
      <c r="C1099" s="12">
        <v>1</v>
      </c>
      <c r="F1099" s="20" t="str">
        <f>IF(OR((G1099="Lead"),(H1099="Lead")),"Lead",IF(OR((G1099="GRR"),(H1099="GRR")),"GRR",IF(AND(OR((G1099="Non-Lead"),(G1099="Copper"),(G1099="Galvanized"),(G1099="Plastic"),(G1099="Ductile Iron"),(G1099="Cast Iron")),(OR((H1099="Non-Lead"),(H1099="Copper"),(H1099="Galvanized"),(H1099="Plastic"),(H1099="Ductile Iron"),(H1099="Cast Iron")))),"Non-lead",IF(OR(AND(OR(G1099="Non-lead",G1099="Copper",G1099="Galvanized",G1099="Plastic",G1099="Ductile Iron",G1099="Cast Iron",G1099="Unknown"),(H1099="Unknown")),(AND(OR(H1099="Non-lead",H1099="Copper",H1099="Galvanized",H1099="Plastic",H1099="Ductile Iron",H1099="Cast Iron"),(G1099="Unknown")))),"Unknown",""))))</f>
        <v>Non-lead</v>
      </c>
      <c r="G1099" s="12" t="s">
        <v>5095</v>
      </c>
      <c r="H1099" s="12" t="s">
        <v>5095</v>
      </c>
      <c r="I1099" s="12" t="s">
        <v>76</v>
      </c>
      <c r="K1099" s="12" t="s">
        <v>5091</v>
      </c>
      <c r="L1099" s="12" t="s">
        <v>5102</v>
      </c>
      <c r="M1099" s="12" t="s">
        <v>5092</v>
      </c>
      <c r="P1099" s="12" t="s">
        <v>5373</v>
      </c>
      <c r="Q1099" s="12">
        <v>2017</v>
      </c>
      <c r="R1099" s="12">
        <v>51</v>
      </c>
    </row>
    <row r="1100" spans="1:18" s="12" customFormat="1" ht="60" x14ac:dyDescent="0.25">
      <c r="A1100" s="12" t="s">
        <v>4892</v>
      </c>
      <c r="B1100" s="12" t="s">
        <v>4893</v>
      </c>
      <c r="C1100" s="12" t="s">
        <v>4894</v>
      </c>
      <c r="F1100" s="20" t="str">
        <f>IF(OR((G1100="Lead"),(H1100="Lead")),"Lead",IF(OR((G1100="GRR"),(H1100="GRR")),"GRR",IF(AND(OR((G1100="Non-Lead"),(G1100="Copper"),(G1100="Galvanized"),(G1100="Plastic"),(G1100="Ductile Iron"),(G1100="Cast Iron")),(OR((H1100="Non-Lead"),(H1100="Copper"),(H1100="Galvanized"),(H1100="Plastic"),(H1100="Ductile Iron"),(H1100="Cast Iron")))),"Non-lead",IF(OR(AND(OR(G1100="Non-lead",G1100="Copper",G1100="Galvanized",G1100="Plastic",G1100="Ductile Iron",G1100="Cast Iron",G1100="Unknown"),(H1100="Unknown")),(AND(OR(H1100="Non-lead",H1100="Copper",H1100="Galvanized",H1100="Plastic",H1100="Ductile Iron",H1100="Cast Iron"),(G1100="Unknown")))),"Unknown",""))))</f>
        <v>Non-lead</v>
      </c>
      <c r="G1100" s="12" t="s">
        <v>5089</v>
      </c>
      <c r="H1100" s="12" t="s">
        <v>5095</v>
      </c>
      <c r="I1100" s="12" t="s">
        <v>76</v>
      </c>
      <c r="K1100" s="12" t="s">
        <v>5091</v>
      </c>
      <c r="L1100" s="12" t="s">
        <v>5102</v>
      </c>
      <c r="M1100" s="12" t="s">
        <v>5096</v>
      </c>
      <c r="P1100" s="12" t="s">
        <v>5374</v>
      </c>
      <c r="Q1100" s="12">
        <v>2018</v>
      </c>
      <c r="R1100" s="12">
        <v>12</v>
      </c>
    </row>
    <row r="1101" spans="1:18" s="12" customFormat="1" ht="30" x14ac:dyDescent="0.25">
      <c r="A1101" s="12" t="s">
        <v>4895</v>
      </c>
      <c r="B1101" s="12" t="s">
        <v>4896</v>
      </c>
      <c r="F1101" s="20" t="str">
        <f>IF(OR((G1101="Lead"),(H1101="Lead")),"Lead",IF(OR((G1101="GRR"),(H1101="GRR")),"GRR",IF(AND(OR((G1101="Non-Lead"),(G1101="Copper"),(G1101="Galvanized"),(G1101="Plastic"),(G1101="Ductile Iron"),(G1101="Cast Iron")),(OR((H1101="Non-Lead"),(H1101="Copper"),(H1101="Galvanized"),(H1101="Plastic"),(H1101="Ductile Iron"),(H1101="Cast Iron")))),"Non-lead",IF(OR(AND(OR(G1101="Non-lead",G1101="Copper",G1101="Galvanized",G1101="Plastic",G1101="Ductile Iron",G1101="Cast Iron",G1101="Unknown"),(H1101="Unknown")),(AND(OR(H1101="Non-lead",H1101="Copper",H1101="Galvanized",H1101="Plastic",H1101="Ductile Iron",H1101="Cast Iron"),(G1101="Unknown")))),"Unknown",""))))</f>
        <v>Non-lead</v>
      </c>
      <c r="G1101" s="12" t="s">
        <v>5095</v>
      </c>
      <c r="H1101" s="12" t="s">
        <v>5095</v>
      </c>
      <c r="I1101" s="12" t="s">
        <v>76</v>
      </c>
      <c r="K1101" s="12" t="s">
        <v>5091</v>
      </c>
      <c r="L1101" s="12" t="s">
        <v>5102</v>
      </c>
      <c r="M1101" s="12" t="s">
        <v>5092</v>
      </c>
      <c r="P1101" s="12" t="s">
        <v>5375</v>
      </c>
      <c r="Q1101" s="12">
        <v>2019</v>
      </c>
      <c r="R1101" s="12">
        <v>99</v>
      </c>
    </row>
    <row r="1102" spans="1:18" s="12" customFormat="1" ht="30" x14ac:dyDescent="0.25">
      <c r="A1102" s="12" t="s">
        <v>4895</v>
      </c>
      <c r="B1102" s="12" t="s">
        <v>4896</v>
      </c>
      <c r="F1102" s="20" t="str">
        <f>IF(OR((G1102="Lead"),(H1102="Lead")),"Lead",IF(OR((G1102="GRR"),(H1102="GRR")),"GRR",IF(AND(OR((G1102="Non-Lead"),(G1102="Copper"),(G1102="Galvanized"),(G1102="Plastic"),(G1102="Ductile Iron"),(G1102="Cast Iron")),(OR((H1102="Non-Lead"),(H1102="Copper"),(H1102="Galvanized"),(H1102="Plastic"),(H1102="Ductile Iron"),(H1102="Cast Iron")))),"Non-lead",IF(OR(AND(OR(G1102="Non-lead",G1102="Copper",G1102="Galvanized",G1102="Plastic",G1102="Ductile Iron",G1102="Cast Iron",G1102="Unknown"),(H1102="Unknown")),(AND(OR(H1102="Non-lead",H1102="Copper",H1102="Galvanized",H1102="Plastic",H1102="Ductile Iron",H1102="Cast Iron"),(G1102="Unknown")))),"Unknown",""))))</f>
        <v>Non-lead</v>
      </c>
      <c r="G1102" s="12" t="s">
        <v>5118</v>
      </c>
      <c r="H1102" s="12" t="s">
        <v>5095</v>
      </c>
      <c r="I1102" s="12" t="s">
        <v>76</v>
      </c>
      <c r="K1102" s="12" t="s">
        <v>5091</v>
      </c>
      <c r="L1102" s="12" t="s">
        <v>5102</v>
      </c>
      <c r="M1102" s="12" t="s">
        <v>5106</v>
      </c>
      <c r="P1102" s="12" t="s">
        <v>5376</v>
      </c>
      <c r="Q1102" s="12">
        <v>2019</v>
      </c>
    </row>
    <row r="1103" spans="1:18" s="12" customFormat="1" ht="30" x14ac:dyDescent="0.25">
      <c r="A1103" s="12" t="s">
        <v>4897</v>
      </c>
      <c r="B1103" s="12" t="s">
        <v>4898</v>
      </c>
      <c r="F1103" s="20" t="str">
        <f>IF(OR((G1103="Lead"),(H1103="Lead")),"Lead",IF(OR((G1103="GRR"),(H1103="GRR")),"GRR",IF(AND(OR((G1103="Non-Lead"),(G1103="Copper"),(G1103="Galvanized"),(G1103="Plastic"),(G1103="Ductile Iron"),(G1103="Cast Iron")),(OR((H1103="Non-Lead"),(H1103="Copper"),(H1103="Galvanized"),(H1103="Plastic"),(H1103="Ductile Iron"),(H1103="Cast Iron")))),"Non-lead",IF(OR(AND(OR(G1103="Non-lead",G1103="Copper",G1103="Galvanized",G1103="Plastic",G1103="Ductile Iron",G1103="Cast Iron",G1103="Unknown"),(H1103="Unknown")),(AND(OR(H1103="Non-lead",H1103="Copper",H1103="Galvanized",H1103="Plastic",H1103="Ductile Iron",H1103="Cast Iron"),(G1103="Unknown")))),"Unknown",""))))</f>
        <v>Non-lead</v>
      </c>
      <c r="G1103" s="12" t="s">
        <v>5109</v>
      </c>
      <c r="H1103" s="12" t="s">
        <v>5109</v>
      </c>
      <c r="I1103" s="12" t="s">
        <v>76</v>
      </c>
      <c r="K1103" s="12" t="s">
        <v>5091</v>
      </c>
      <c r="L1103" s="12" t="s">
        <v>5102</v>
      </c>
      <c r="M1103" s="12" t="s">
        <v>5092</v>
      </c>
      <c r="Q1103" s="12">
        <v>2020</v>
      </c>
      <c r="R1103" s="12">
        <v>1</v>
      </c>
    </row>
    <row r="1104" spans="1:18" s="12" customFormat="1" ht="30" x14ac:dyDescent="0.25">
      <c r="A1104" s="12" t="s">
        <v>4899</v>
      </c>
      <c r="B1104" s="12" t="s">
        <v>4900</v>
      </c>
      <c r="F1104" s="20" t="str">
        <f>IF(OR((G1104="Lead"),(H1104="Lead")),"Lead",IF(OR((G1104="GRR"),(H1104="GRR")),"GRR",IF(AND(OR((G1104="Non-Lead"),(G1104="Copper"),(G1104="Galvanized"),(G1104="Plastic"),(G1104="Ductile Iron"),(G1104="Cast Iron")),(OR((H1104="Non-Lead"),(H1104="Copper"),(H1104="Galvanized"),(H1104="Plastic"),(H1104="Ductile Iron"),(H1104="Cast Iron")))),"Non-lead",IF(OR(AND(OR(G1104="Non-lead",G1104="Copper",G1104="Galvanized",G1104="Plastic",G1104="Ductile Iron",G1104="Cast Iron",G1104="Unknown"),(H1104="Unknown")),(AND(OR(H1104="Non-lead",H1104="Copper",H1104="Galvanized",H1104="Plastic",H1104="Ductile Iron",H1104="Cast Iron"),(G1104="Unknown")))),"Unknown",""))))</f>
        <v>Non-lead</v>
      </c>
      <c r="G1104" s="12" t="s">
        <v>5089</v>
      </c>
      <c r="H1104" s="12" t="s">
        <v>5095</v>
      </c>
      <c r="I1104" s="12" t="s">
        <v>76</v>
      </c>
      <c r="K1104" s="12" t="s">
        <v>5091</v>
      </c>
      <c r="L1104" s="12" t="s">
        <v>5110</v>
      </c>
      <c r="M1104" s="12" t="s">
        <v>5092</v>
      </c>
      <c r="P1104" s="12" t="s">
        <v>5377</v>
      </c>
      <c r="Q1104" s="12">
        <v>2021</v>
      </c>
      <c r="R1104" s="12">
        <v>51</v>
      </c>
    </row>
    <row r="1105" spans="1:18" s="12" customFormat="1" ht="60" x14ac:dyDescent="0.25">
      <c r="A1105" s="12" t="s">
        <v>4892</v>
      </c>
      <c r="B1105" s="12" t="s">
        <v>4893</v>
      </c>
      <c r="C1105" s="12" t="s">
        <v>4894</v>
      </c>
      <c r="F1105" s="20" t="str">
        <f>IF(OR((G1105="Lead"),(H1105="Lead")),"Lead",IF(OR((G1105="GRR"),(H1105="GRR")),"GRR",IF(AND(OR((G1105="Non-Lead"),(G1105="Copper"),(G1105="Galvanized"),(G1105="Plastic"),(G1105="Ductile Iron"),(G1105="Cast Iron")),(OR((H1105="Non-Lead"),(H1105="Copper"),(H1105="Galvanized"),(H1105="Plastic"),(H1105="Ductile Iron"),(H1105="Cast Iron")))),"Non-lead",IF(OR(AND(OR(G1105="Non-lead",G1105="Copper",G1105="Galvanized",G1105="Plastic",G1105="Ductile Iron",G1105="Cast Iron",G1105="Unknown"),(H1105="Unknown")),(AND(OR(H1105="Non-lead",H1105="Copper",H1105="Galvanized",H1105="Plastic",H1105="Ductile Iron",H1105="Cast Iron"),(G1105="Unknown")))),"Unknown",""))))</f>
        <v>Non-lead</v>
      </c>
      <c r="G1105" s="12" t="s">
        <v>5095</v>
      </c>
      <c r="H1105" s="12" t="s">
        <v>5095</v>
      </c>
      <c r="I1105" s="12" t="s">
        <v>76</v>
      </c>
      <c r="K1105" s="12" t="s">
        <v>5091</v>
      </c>
      <c r="L1105" s="12" t="s">
        <v>5102</v>
      </c>
      <c r="M1105" s="12" t="s">
        <v>5117</v>
      </c>
      <c r="P1105" s="12" t="s">
        <v>5378</v>
      </c>
      <c r="Q1105" s="12">
        <v>2022</v>
      </c>
      <c r="R1105" s="12">
        <v>12</v>
      </c>
    </row>
    <row r="1106" spans="1:18" s="12" customFormat="1" ht="30" x14ac:dyDescent="0.25">
      <c r="A1106" s="12" t="s">
        <v>4901</v>
      </c>
      <c r="B1106" s="12" t="s">
        <v>4902</v>
      </c>
      <c r="F1106" s="20" t="str">
        <f>IF(OR((G1106="Lead"),(H1106="Lead")),"Lead",IF(OR((G1106="GRR"),(H1106="GRR")),"GRR",IF(AND(OR((G1106="Non-Lead"),(G1106="Copper"),(G1106="Galvanized"),(G1106="Plastic"),(G1106="Ductile Iron"),(G1106="Cast Iron")),(OR((H1106="Non-Lead"),(H1106="Copper"),(H1106="Galvanized"),(H1106="Plastic"),(H1106="Ductile Iron"),(H1106="Cast Iron")))),"Non-lead",IF(OR(AND(OR(G1106="Non-lead",G1106="Copper",G1106="Galvanized",G1106="Plastic",G1106="Ductile Iron",G1106="Cast Iron",G1106="Unknown"),(H1106="Unknown")),(AND(OR(H1106="Non-lead",H1106="Copper",H1106="Galvanized",H1106="Plastic",H1106="Ductile Iron",H1106="Cast Iron"),(G1106="Unknown")))),"Unknown",""))))</f>
        <v>Non-lead</v>
      </c>
      <c r="G1106" s="12" t="s">
        <v>5095</v>
      </c>
      <c r="H1106" s="12" t="s">
        <v>5095</v>
      </c>
      <c r="I1106" s="12" t="s">
        <v>76</v>
      </c>
      <c r="K1106" s="12" t="s">
        <v>5091</v>
      </c>
      <c r="L1106" s="12" t="s">
        <v>5102</v>
      </c>
      <c r="Q1106" s="12">
        <v>2023</v>
      </c>
      <c r="R1106" s="12">
        <v>1</v>
      </c>
    </row>
    <row r="1107" spans="1:18" s="12" customFormat="1" ht="30" x14ac:dyDescent="0.25">
      <c r="A1107" s="12" t="s">
        <v>4903</v>
      </c>
      <c r="B1107" s="12" t="s">
        <v>4904</v>
      </c>
      <c r="F1107" s="20" t="str">
        <f>IF(OR((G1107="Lead"),(H1107="Lead")),"Lead",IF(OR((G1107="GRR"),(H1107="GRR")),"GRR",IF(AND(OR((G1107="Non-Lead"),(G1107="Copper"),(G1107="Galvanized"),(G1107="Plastic"),(G1107="Ductile Iron"),(G1107="Cast Iron")),(OR((H1107="Non-Lead"),(H1107="Copper"),(H1107="Galvanized"),(H1107="Plastic"),(H1107="Ductile Iron"),(H1107="Cast Iron")))),"Non-lead",IF(OR(AND(OR(G1107="Non-lead",G1107="Copper",G1107="Galvanized",G1107="Plastic",G1107="Ductile Iron",G1107="Cast Iron",G1107="Unknown"),(H1107="Unknown")),(AND(OR(H1107="Non-lead",H1107="Copper",H1107="Galvanized",H1107="Plastic",H1107="Ductile Iron",H1107="Cast Iron"),(G1107="Unknown")))),"Unknown",""))))</f>
        <v>Non-lead</v>
      </c>
      <c r="G1107" s="12" t="s">
        <v>5095</v>
      </c>
      <c r="H1107" s="12" t="s">
        <v>5095</v>
      </c>
      <c r="I1107" s="12" t="s">
        <v>76</v>
      </c>
      <c r="K1107" s="12" t="s">
        <v>5091</v>
      </c>
      <c r="L1107" s="12" t="s">
        <v>5102</v>
      </c>
      <c r="M1107" s="12" t="s">
        <v>5096</v>
      </c>
      <c r="P1107" s="12" t="s">
        <v>5133</v>
      </c>
      <c r="Q1107" s="12">
        <v>2023</v>
      </c>
      <c r="R1107" s="12">
        <v>5</v>
      </c>
    </row>
    <row r="1108" spans="1:18" s="12" customFormat="1" ht="30" x14ac:dyDescent="0.25">
      <c r="A1108" s="12" t="s">
        <v>4905</v>
      </c>
      <c r="B1108" s="12" t="s">
        <v>4906</v>
      </c>
      <c r="F1108" s="20" t="str">
        <f>IF(OR((G1108="Lead"),(H1108="Lead")),"Lead",IF(OR((G1108="GRR"),(H1108="GRR")),"GRR",IF(AND(OR((G1108="Non-Lead"),(G1108="Copper"),(G1108="Galvanized"),(G1108="Plastic"),(G1108="Ductile Iron"),(G1108="Cast Iron")),(OR((H1108="Non-Lead"),(H1108="Copper"),(H1108="Galvanized"),(H1108="Plastic"),(H1108="Ductile Iron"),(H1108="Cast Iron")))),"Non-lead",IF(OR(AND(OR(G1108="Non-lead",G1108="Copper",G1108="Galvanized",G1108="Plastic",G1108="Ductile Iron",G1108="Cast Iron",G1108="Unknown"),(H1108="Unknown")),(AND(OR(H1108="Non-lead",H1108="Copper",H1108="Galvanized",H1108="Plastic",H1108="Ductile Iron",H1108="Cast Iron"),(G1108="Unknown")))),"Unknown",""))))</f>
        <v>Non-lead</v>
      </c>
      <c r="G1108" s="12" t="s">
        <v>5089</v>
      </c>
      <c r="H1108" s="12" t="s">
        <v>5095</v>
      </c>
      <c r="I1108" s="12" t="s">
        <v>76</v>
      </c>
      <c r="K1108" s="12" t="s">
        <v>5091</v>
      </c>
      <c r="L1108" s="12" t="s">
        <v>5110</v>
      </c>
      <c r="M1108" s="12" t="s">
        <v>5096</v>
      </c>
      <c r="P1108" s="12" t="s">
        <v>5133</v>
      </c>
      <c r="Q1108" s="12">
        <v>2023</v>
      </c>
      <c r="R1108" s="12">
        <v>5</v>
      </c>
    </row>
    <row r="1109" spans="1:18" s="12" customFormat="1" ht="30" x14ac:dyDescent="0.25">
      <c r="A1109" s="12" t="s">
        <v>4907</v>
      </c>
      <c r="B1109" s="12" t="s">
        <v>4908</v>
      </c>
      <c r="F1109" s="20" t="str">
        <f>IF(OR((G1109="Lead"),(H1109="Lead")),"Lead",IF(OR((G1109="GRR"),(H1109="GRR")),"GRR",IF(AND(OR((G1109="Non-Lead"),(G1109="Copper"),(G1109="Galvanized"),(G1109="Plastic"),(G1109="Ductile Iron"),(G1109="Cast Iron")),(OR((H1109="Non-Lead"),(H1109="Copper"),(H1109="Galvanized"),(H1109="Plastic"),(H1109="Ductile Iron"),(H1109="Cast Iron")))),"Non-lead",IF(OR(AND(OR(G1109="Non-lead",G1109="Copper",G1109="Galvanized",G1109="Plastic",G1109="Ductile Iron",G1109="Cast Iron",G1109="Unknown"),(H1109="Unknown")),(AND(OR(H1109="Non-lead",H1109="Copper",H1109="Galvanized",H1109="Plastic",H1109="Ductile Iron",H1109="Cast Iron"),(G1109="Unknown")))),"Unknown",""))))</f>
        <v>Non-lead</v>
      </c>
      <c r="G1109" s="12" t="s">
        <v>5089</v>
      </c>
      <c r="H1109" s="12" t="s">
        <v>5095</v>
      </c>
      <c r="I1109" s="12" t="s">
        <v>76</v>
      </c>
      <c r="K1109" s="12" t="s">
        <v>5091</v>
      </c>
      <c r="L1109" s="12" t="s">
        <v>5110</v>
      </c>
      <c r="M1109" s="12" t="s">
        <v>5092</v>
      </c>
      <c r="P1109" s="12" t="s">
        <v>5103</v>
      </c>
      <c r="Q1109" s="12">
        <v>2023</v>
      </c>
      <c r="R1109" s="12">
        <v>5</v>
      </c>
    </row>
    <row r="1110" spans="1:18" s="12" customFormat="1" ht="45" x14ac:dyDescent="0.25">
      <c r="A1110" s="12" t="s">
        <v>4909</v>
      </c>
      <c r="B1110" s="12" t="s">
        <v>4910</v>
      </c>
      <c r="F1110" s="20" t="str">
        <f>IF(OR((G1110="Lead"),(H1110="Lead")),"Lead",IF(OR((G1110="GRR"),(H1110="GRR")),"GRR",IF(AND(OR((G1110="Non-Lead"),(G1110="Copper"),(G1110="Galvanized"),(G1110="Plastic"),(G1110="Ductile Iron"),(G1110="Cast Iron")),(OR((H1110="Non-Lead"),(H1110="Copper"),(H1110="Galvanized"),(H1110="Plastic"),(H1110="Ductile Iron"),(H1110="Cast Iron")))),"Non-lead",IF(OR(AND(OR(G1110="Non-lead",G1110="Copper",G1110="Galvanized",G1110="Plastic",G1110="Ductile Iron",G1110="Cast Iron",G1110="Unknown"),(H1110="Unknown")),(AND(OR(H1110="Non-lead",H1110="Copper",H1110="Galvanized",H1110="Plastic",H1110="Ductile Iron",H1110="Cast Iron"),(G1110="Unknown")))),"Unknown",""))))</f>
        <v>Non-lead</v>
      </c>
      <c r="G1110" s="12" t="s">
        <v>5095</v>
      </c>
      <c r="H1110" s="12" t="s">
        <v>5095</v>
      </c>
      <c r="I1110" s="12" t="s">
        <v>76</v>
      </c>
      <c r="K1110" s="12" t="s">
        <v>5091</v>
      </c>
      <c r="L1110" s="12" t="s">
        <v>5102</v>
      </c>
      <c r="M1110" s="12" t="s">
        <v>5092</v>
      </c>
      <c r="P1110" s="12" t="s">
        <v>5379</v>
      </c>
      <c r="Q1110" s="12">
        <v>2024</v>
      </c>
      <c r="R1110" s="12">
        <v>99</v>
      </c>
    </row>
    <row r="1111" spans="1:18" s="12" customFormat="1" ht="45" x14ac:dyDescent="0.25">
      <c r="A1111" s="12" t="s">
        <v>4911</v>
      </c>
      <c r="B1111" s="12" t="s">
        <v>4883</v>
      </c>
      <c r="F1111" s="20" t="str">
        <f>IF(OR((G1111="Lead"),(H1111="Lead")),"Lead",IF(OR((G1111="GRR"),(H1111="GRR")),"GRR",IF(AND(OR((G1111="Non-Lead"),(G1111="Copper"),(G1111="Galvanized"),(G1111="Plastic"),(G1111="Ductile Iron"),(G1111="Cast Iron")),(OR((H1111="Non-Lead"),(H1111="Copper"),(H1111="Galvanized"),(H1111="Plastic"),(H1111="Ductile Iron"),(H1111="Cast Iron")))),"Non-lead",IF(OR(AND(OR(G1111="Non-lead",G1111="Copper",G1111="Galvanized",G1111="Plastic",G1111="Ductile Iron",G1111="Cast Iron",G1111="Unknown"),(H1111="Unknown")),(AND(OR(H1111="Non-lead",H1111="Copper",H1111="Galvanized",H1111="Plastic",H1111="Ductile Iron",H1111="Cast Iron"),(G1111="Unknown")))),"Unknown",""))))</f>
        <v>Non-lead</v>
      </c>
      <c r="G1111" s="12" t="s">
        <v>5089</v>
      </c>
      <c r="H1111" s="12" t="s">
        <v>5089</v>
      </c>
      <c r="I1111" s="12" t="s">
        <v>76</v>
      </c>
      <c r="K1111" s="12" t="s">
        <v>5091</v>
      </c>
      <c r="L1111" s="12" t="s">
        <v>5102</v>
      </c>
      <c r="M1111" s="12" t="s">
        <v>5092</v>
      </c>
      <c r="Q1111" s="12" t="s">
        <v>5380</v>
      </c>
      <c r="R1111" s="12">
        <v>51</v>
      </c>
    </row>
    <row r="1112" spans="1:18" s="12" customFormat="1" ht="30" x14ac:dyDescent="0.25">
      <c r="A1112" s="12" t="s">
        <v>4912</v>
      </c>
      <c r="B1112" s="12" t="s">
        <v>4913</v>
      </c>
      <c r="F1112" s="20" t="str">
        <f>IF(OR((G1112="Lead"),(H1112="Lead")),"Lead",IF(OR((G1112="GRR"),(H1112="GRR")),"GRR",IF(AND(OR((G1112="Non-Lead"),(G1112="Copper"),(G1112="Galvanized"),(G1112="Plastic"),(G1112="Ductile Iron"),(G1112="Cast Iron")),(OR((H1112="Non-Lead"),(H1112="Copper"),(H1112="Galvanized"),(H1112="Plastic"),(H1112="Ductile Iron"),(H1112="Cast Iron")))),"Non-lead",IF(OR(AND(OR(G1112="Non-lead",G1112="Copper",G1112="Galvanized",G1112="Plastic",G1112="Ductile Iron",G1112="Cast Iron",G1112="Unknown"),(H1112="Unknown")),(AND(OR(H1112="Non-lead",H1112="Copper",H1112="Galvanized",H1112="Plastic",H1112="Ductile Iron",H1112="Cast Iron"),(G1112="Unknown")))),"Unknown",""))))</f>
        <v>Non-lead</v>
      </c>
      <c r="G1112" s="12" t="s">
        <v>5089</v>
      </c>
      <c r="H1112" s="12" t="s">
        <v>5095</v>
      </c>
      <c r="I1112" s="12" t="s">
        <v>76</v>
      </c>
      <c r="K1112" s="12" t="s">
        <v>5091</v>
      </c>
      <c r="L1112" s="12" t="s">
        <v>5110</v>
      </c>
      <c r="Q1112" s="12" t="s">
        <v>5381</v>
      </c>
      <c r="R1112" s="12">
        <v>16</v>
      </c>
    </row>
    <row r="1113" spans="1:18" s="12" customFormat="1" ht="120" x14ac:dyDescent="0.25">
      <c r="A1113" s="12" t="s">
        <v>4914</v>
      </c>
      <c r="B1113" s="12" t="s">
        <v>4915</v>
      </c>
      <c r="F1113" s="20" t="str">
        <f>IF(OR((G1113="Lead"),(H1113="Lead")),"Lead",IF(OR((G1113="GRR"),(H1113="GRR")),"GRR",IF(AND(OR((G1113="Non-Lead"),(G1113="Copper"),(G1113="Galvanized"),(G1113="Plastic"),(G1113="Ductile Iron"),(G1113="Cast Iron")),(OR((H1113="Non-Lead"),(H1113="Copper"),(H1113="Galvanized"),(H1113="Plastic"),(H1113="Ductile Iron"),(H1113="Cast Iron")))),"Non-lead",IF(OR(AND(OR(G1113="Non-lead",G1113="Copper",G1113="Galvanized",G1113="Plastic",G1113="Ductile Iron",G1113="Cast Iron",G1113="Unknown"),(H1113="Unknown")),(AND(OR(H1113="Non-lead",H1113="Copper",H1113="Galvanized",H1113="Plastic",H1113="Ductile Iron",H1113="Cast Iron"),(G1113="Unknown")))),"Unknown",""))))</f>
        <v>Non-lead</v>
      </c>
      <c r="G1113" s="12" t="s">
        <v>5089</v>
      </c>
      <c r="H1113" s="12" t="s">
        <v>5109</v>
      </c>
      <c r="I1113" s="12" t="s">
        <v>76</v>
      </c>
      <c r="K1113" s="12" t="s">
        <v>5091</v>
      </c>
      <c r="L1113" s="12" t="s">
        <v>5102</v>
      </c>
      <c r="M1113" s="12" t="s">
        <v>5096</v>
      </c>
      <c r="P1113" s="12" t="s">
        <v>5115</v>
      </c>
      <c r="Q1113" s="12" t="s">
        <v>5100</v>
      </c>
      <c r="R1113" s="12">
        <v>6</v>
      </c>
    </row>
    <row r="1114" spans="1:18" s="12" customFormat="1" ht="30" x14ac:dyDescent="0.25">
      <c r="A1114" s="12" t="s">
        <v>4916</v>
      </c>
      <c r="B1114" s="12" t="s">
        <v>4917</v>
      </c>
      <c r="F1114" s="20" t="str">
        <f>IF(OR((G1114="Lead"),(H1114="Lead")),"Lead",IF(OR((G1114="GRR"),(H1114="GRR")),"GRR",IF(AND(OR((G1114="Non-Lead"),(G1114="Copper"),(G1114="Galvanized"),(G1114="Plastic"),(G1114="Ductile Iron"),(G1114="Cast Iron")),(OR((H1114="Non-Lead"),(H1114="Copper"),(H1114="Galvanized"),(H1114="Plastic"),(H1114="Ductile Iron"),(H1114="Cast Iron")))),"Non-lead",IF(OR(AND(OR(G1114="Non-lead",G1114="Copper",G1114="Galvanized",G1114="Plastic",G1114="Ductile Iron",G1114="Cast Iron",G1114="Unknown"),(H1114="Unknown")),(AND(OR(H1114="Non-lead",H1114="Copper",H1114="Galvanized",H1114="Plastic",H1114="Ductile Iron",H1114="Cast Iron"),(G1114="Unknown")))),"Unknown",""))))</f>
        <v>Non-lead</v>
      </c>
      <c r="G1114" s="12" t="s">
        <v>5089</v>
      </c>
      <c r="H1114" s="12" t="s">
        <v>5089</v>
      </c>
      <c r="I1114" s="12" t="s">
        <v>76</v>
      </c>
      <c r="K1114" s="12" t="s">
        <v>5091</v>
      </c>
      <c r="L1114" s="12" t="s">
        <v>5102</v>
      </c>
      <c r="M1114" s="12" t="s">
        <v>5106</v>
      </c>
      <c r="P1114" s="12" t="s">
        <v>5382</v>
      </c>
      <c r="Q1114" s="12" t="s">
        <v>2082</v>
      </c>
      <c r="R1114" s="12">
        <v>51</v>
      </c>
    </row>
    <row r="1115" spans="1:18" s="12" customFormat="1" ht="30" x14ac:dyDescent="0.25">
      <c r="A1115" s="12" t="s">
        <v>4879</v>
      </c>
      <c r="B1115" s="12" t="s">
        <v>4880</v>
      </c>
      <c r="F1115" s="20" t="str">
        <f>IF(OR((G1115="Lead"),(H1115="Lead")),"Lead",IF(OR((G1115="GRR"),(H1115="GRR")),"GRR",IF(AND(OR((G1115="Non-Lead"),(G1115="Copper"),(G1115="Galvanized"),(G1115="Plastic"),(G1115="Ductile Iron"),(G1115="Cast Iron")),(OR((H1115="Non-Lead"),(H1115="Copper"),(H1115="Galvanized"),(H1115="Plastic"),(H1115="Ductile Iron"),(H1115="Cast Iron")))),"Non-lead",IF(OR(AND(OR(G1115="Non-lead",G1115="Copper",G1115="Galvanized",G1115="Plastic",G1115="Ductile Iron",G1115="Cast Iron",G1115="Unknown"),(H1115="Unknown")),(AND(OR(H1115="Non-lead",H1115="Copper",H1115="Galvanized",H1115="Plastic",H1115="Ductile Iron",H1115="Cast Iron"),(G1115="Unknown")))),"Unknown",""))))</f>
        <v>Non-lead</v>
      </c>
      <c r="G1115" s="12" t="s">
        <v>5095</v>
      </c>
      <c r="H1115" s="12" t="s">
        <v>5095</v>
      </c>
      <c r="I1115" s="12" t="s">
        <v>76</v>
      </c>
      <c r="K1115" s="12" t="s">
        <v>5091</v>
      </c>
      <c r="L1115" s="12" t="s">
        <v>5102</v>
      </c>
      <c r="M1115" s="12" t="s">
        <v>5092</v>
      </c>
      <c r="P1115" s="12" t="s">
        <v>5368</v>
      </c>
      <c r="Q1115" s="12" t="s">
        <v>2082</v>
      </c>
      <c r="R1115" s="12">
        <v>99</v>
      </c>
    </row>
    <row r="1116" spans="1:18" s="12" customFormat="1" ht="30" x14ac:dyDescent="0.25">
      <c r="A1116" s="12" t="s">
        <v>4918</v>
      </c>
      <c r="B1116" s="12" t="s">
        <v>4919</v>
      </c>
      <c r="F1116" s="20" t="str">
        <f>IF(OR((G1116="Lead"),(H1116="Lead")),"Lead",IF(OR((G1116="GRR"),(H1116="GRR")),"GRR",IF(AND(OR((G1116="Non-Lead"),(G1116="Copper"),(G1116="Galvanized"),(G1116="Plastic"),(G1116="Ductile Iron"),(G1116="Cast Iron")),(OR((H1116="Non-Lead"),(H1116="Copper"),(H1116="Galvanized"),(H1116="Plastic"),(H1116="Ductile Iron"),(H1116="Cast Iron")))),"Non-lead",IF(OR(AND(OR(G1116="Non-lead",G1116="Copper",G1116="Galvanized",G1116="Plastic",G1116="Ductile Iron",G1116="Cast Iron",G1116="Unknown"),(H1116="Unknown")),(AND(OR(H1116="Non-lead",H1116="Copper",H1116="Galvanized",H1116="Plastic",H1116="Ductile Iron",H1116="Cast Iron"),(G1116="Unknown")))),"Unknown",""))))</f>
        <v>Non-lead</v>
      </c>
      <c r="G1116" s="12" t="s">
        <v>5089</v>
      </c>
      <c r="H1116" s="12" t="s">
        <v>5109</v>
      </c>
      <c r="I1116" s="12" t="s">
        <v>76</v>
      </c>
      <c r="K1116" s="12" t="s">
        <v>5091</v>
      </c>
      <c r="L1116" s="12" t="s">
        <v>5110</v>
      </c>
      <c r="M1116" s="12" t="s">
        <v>5183</v>
      </c>
      <c r="O1116" s="12" t="s">
        <v>5162</v>
      </c>
      <c r="P1116" s="12" t="s">
        <v>5133</v>
      </c>
      <c r="Q1116" s="12" t="s">
        <v>4934</v>
      </c>
      <c r="R1116" s="12">
        <v>99</v>
      </c>
    </row>
    <row r="1117" spans="1:18" s="12" customFormat="1" ht="30" x14ac:dyDescent="0.25">
      <c r="A1117" s="12" t="s">
        <v>4920</v>
      </c>
      <c r="B1117" s="12" t="s">
        <v>4880</v>
      </c>
      <c r="F1117" s="20" t="str">
        <f>IF(OR((G1117="Lead"),(H1117="Lead")),"Lead",IF(OR((G1117="GRR"),(H1117="GRR")),"GRR",IF(AND(OR((G1117="Non-Lead"),(G1117="Copper"),(G1117="Galvanized"),(G1117="Plastic"),(G1117="Ductile Iron"),(G1117="Cast Iron")),(OR((H1117="Non-Lead"),(H1117="Copper"),(H1117="Galvanized"),(H1117="Plastic"),(H1117="Ductile Iron"),(H1117="Cast Iron")))),"Non-lead",IF(OR(AND(OR(G1117="Non-lead",G1117="Copper",G1117="Galvanized",G1117="Plastic",G1117="Ductile Iron",G1117="Cast Iron",G1117="Unknown"),(H1117="Unknown")),(AND(OR(H1117="Non-lead",H1117="Copper",H1117="Galvanized",H1117="Plastic",H1117="Ductile Iron",H1117="Cast Iron"),(G1117="Unknown")))),"Unknown",""))))</f>
        <v>Non-lead</v>
      </c>
      <c r="G1117" s="12" t="s">
        <v>5095</v>
      </c>
      <c r="H1117" s="12" t="s">
        <v>5095</v>
      </c>
      <c r="I1117" s="12" t="s">
        <v>76</v>
      </c>
      <c r="K1117" s="12" t="s">
        <v>5091</v>
      </c>
      <c r="L1117" s="12" t="s">
        <v>5102</v>
      </c>
      <c r="M1117" s="12" t="s">
        <v>5101</v>
      </c>
      <c r="P1117" s="12" t="s">
        <v>5368</v>
      </c>
      <c r="Q1117" s="12" t="s">
        <v>5149</v>
      </c>
      <c r="R1117" s="12">
        <v>99</v>
      </c>
    </row>
    <row r="1118" spans="1:18" s="12" customFormat="1" ht="30" x14ac:dyDescent="0.25">
      <c r="A1118" s="12" t="s">
        <v>4921</v>
      </c>
      <c r="B1118" s="12" t="s">
        <v>1501</v>
      </c>
      <c r="F1118" s="20" t="str">
        <f>IF(OR((G1118="Lead"),(H1118="Lead")),"Lead",IF(OR((G1118="GRR"),(H1118="GRR")),"GRR",IF(AND(OR((G1118="Non-Lead"),(G1118="Copper"),(G1118="Galvanized"),(G1118="Plastic"),(G1118="Ductile Iron"),(G1118="Cast Iron")),(OR((H1118="Non-Lead"),(H1118="Copper"),(H1118="Galvanized"),(H1118="Plastic"),(H1118="Ductile Iron"),(H1118="Cast Iron")))),"Non-lead",IF(OR(AND(OR(G1118="Non-lead",G1118="Copper",G1118="Galvanized",G1118="Plastic",G1118="Ductile Iron",G1118="Cast Iron",G1118="Unknown"),(H1118="Unknown")),(AND(OR(H1118="Non-lead",H1118="Copper",H1118="Galvanized",H1118="Plastic",H1118="Ductile Iron",H1118="Cast Iron"),(G1118="Unknown")))),"Unknown",""))))</f>
        <v>Non-lead</v>
      </c>
      <c r="G1118" s="12" t="s">
        <v>5089</v>
      </c>
      <c r="H1118" s="12" t="s">
        <v>5095</v>
      </c>
      <c r="I1118" s="12" t="s">
        <v>76</v>
      </c>
      <c r="K1118" s="12" t="s">
        <v>5091</v>
      </c>
      <c r="L1118" s="12" t="s">
        <v>5113</v>
      </c>
      <c r="M1118" s="12" t="s">
        <v>5092</v>
      </c>
      <c r="P1118" s="12" t="s">
        <v>5267</v>
      </c>
      <c r="Q1118" s="12" t="s">
        <v>5383</v>
      </c>
      <c r="R1118" s="12">
        <v>51</v>
      </c>
    </row>
    <row r="1119" spans="1:18" s="12" customFormat="1" ht="30" x14ac:dyDescent="0.25">
      <c r="A1119" s="12" t="s">
        <v>4922</v>
      </c>
      <c r="B1119" s="12" t="s">
        <v>4885</v>
      </c>
      <c r="F1119" s="20" t="str">
        <f>IF(OR((G1119="Lead"),(H1119="Lead")),"Lead",IF(OR((G1119="GRR"),(H1119="GRR")),"GRR",IF(AND(OR((G1119="Non-Lead"),(G1119="Copper"),(G1119="Galvanized"),(G1119="Plastic"),(G1119="Ductile Iron"),(G1119="Cast Iron")),(OR((H1119="Non-Lead"),(H1119="Copper"),(H1119="Galvanized"),(H1119="Plastic"),(H1119="Ductile Iron"),(H1119="Cast Iron")))),"Non-lead",IF(OR(AND(OR(G1119="Non-lead",G1119="Copper",G1119="Galvanized",G1119="Plastic",G1119="Ductile Iron",G1119="Cast Iron",G1119="Unknown"),(H1119="Unknown")),(AND(OR(H1119="Non-lead",H1119="Copper",H1119="Galvanized",H1119="Plastic",H1119="Ductile Iron",H1119="Cast Iron"),(G1119="Unknown")))),"Unknown",""))))</f>
        <v>Non-lead</v>
      </c>
      <c r="G1119" s="12" t="s">
        <v>5089</v>
      </c>
      <c r="H1119" s="12" t="s">
        <v>5089</v>
      </c>
      <c r="I1119" s="12" t="s">
        <v>76</v>
      </c>
      <c r="K1119" s="12" t="s">
        <v>5091</v>
      </c>
      <c r="L1119" s="12" t="s">
        <v>5110</v>
      </c>
      <c r="M1119" s="12" t="s">
        <v>5092</v>
      </c>
      <c r="P1119" s="12" t="s">
        <v>5384</v>
      </c>
      <c r="Q1119" s="12" t="s">
        <v>5274</v>
      </c>
      <c r="R1119" s="12">
        <v>51</v>
      </c>
    </row>
    <row r="1120" spans="1:18" s="12" customFormat="1" ht="30" x14ac:dyDescent="0.25">
      <c r="A1120" s="12" t="s">
        <v>4923</v>
      </c>
      <c r="B1120" s="12" t="s">
        <v>4924</v>
      </c>
      <c r="F1120" s="20" t="str">
        <f>IF(OR((G1120="Lead"),(H1120="Lead")),"Lead",IF(OR((G1120="GRR"),(H1120="GRR")),"GRR",IF(AND(OR((G1120="Non-Lead"),(G1120="Copper"),(G1120="Galvanized"),(G1120="Plastic"),(G1120="Ductile Iron"),(G1120="Cast Iron")),(OR((H1120="Non-Lead"),(H1120="Copper"),(H1120="Galvanized"),(H1120="Plastic"),(H1120="Ductile Iron"),(H1120="Cast Iron")))),"Non-lead",IF(OR(AND(OR(G1120="Non-lead",G1120="Copper",G1120="Galvanized",G1120="Plastic",G1120="Ductile Iron",G1120="Cast Iron",G1120="Unknown"),(H1120="Unknown")),(AND(OR(H1120="Non-lead",H1120="Copper",H1120="Galvanized",H1120="Plastic",H1120="Ductile Iron",H1120="Cast Iron"),(G1120="Unknown")))),"Unknown",""))))</f>
        <v>Non-lead</v>
      </c>
      <c r="G1120" s="12" t="s">
        <v>5095</v>
      </c>
      <c r="H1120" s="12" t="s">
        <v>5095</v>
      </c>
      <c r="I1120" s="12" t="s">
        <v>76</v>
      </c>
      <c r="K1120" s="12" t="s">
        <v>5091</v>
      </c>
      <c r="L1120" s="12" t="s">
        <v>5102</v>
      </c>
      <c r="M1120" s="12" t="s">
        <v>5092</v>
      </c>
      <c r="P1120" s="12" t="s">
        <v>5133</v>
      </c>
      <c r="Q1120" s="12" t="s">
        <v>5094</v>
      </c>
    </row>
    <row r="1121" spans="1:18" s="12" customFormat="1" ht="30" x14ac:dyDescent="0.25">
      <c r="A1121" s="12" t="s">
        <v>4925</v>
      </c>
      <c r="B1121" s="12" t="s">
        <v>4926</v>
      </c>
      <c r="F1121" s="20" t="str">
        <f>IF(OR((G1121="Lead"),(H1121="Lead")),"Lead",IF(OR((G1121="GRR"),(H1121="GRR")),"GRR",IF(AND(OR((G1121="Non-Lead"),(G1121="Copper"),(G1121="Galvanized"),(G1121="Plastic"),(G1121="Ductile Iron"),(G1121="Cast Iron")),(OR((H1121="Non-Lead"),(H1121="Copper"),(H1121="Galvanized"),(H1121="Plastic"),(H1121="Ductile Iron"),(H1121="Cast Iron")))),"Non-lead",IF(OR(AND(OR(G1121="Non-lead",G1121="Copper",G1121="Galvanized",G1121="Plastic",G1121="Ductile Iron",G1121="Cast Iron",G1121="Unknown"),(H1121="Unknown")),(AND(OR(H1121="Non-lead",H1121="Copper",H1121="Galvanized",H1121="Plastic",H1121="Ductile Iron",H1121="Cast Iron"),(G1121="Unknown")))),"Unknown",""))))</f>
        <v>Non-lead</v>
      </c>
      <c r="G1121" s="12" t="s">
        <v>5089</v>
      </c>
      <c r="H1121" s="12" t="s">
        <v>5095</v>
      </c>
      <c r="I1121" s="12" t="s">
        <v>76</v>
      </c>
      <c r="K1121" s="12" t="s">
        <v>5091</v>
      </c>
      <c r="L1121" s="12" t="s">
        <v>5102</v>
      </c>
      <c r="M1121" s="12" t="s">
        <v>5092</v>
      </c>
      <c r="P1121" s="12" t="s">
        <v>5385</v>
      </c>
      <c r="R1121" s="12">
        <v>51</v>
      </c>
    </row>
    <row r="1122" spans="1:18" s="12" customFormat="1" ht="45" x14ac:dyDescent="0.25">
      <c r="A1122" s="12" t="s">
        <v>4927</v>
      </c>
      <c r="B1122" s="12" t="s">
        <v>4928</v>
      </c>
      <c r="F1122" s="20" t="str">
        <f>IF(OR((G1122="Lead"),(H1122="Lead")),"Lead",IF(OR((G1122="GRR"),(H1122="GRR")),"GRR",IF(AND(OR((G1122="Non-Lead"),(G1122="Copper"),(G1122="Galvanized"),(G1122="Plastic"),(G1122="Ductile Iron"),(G1122="Cast Iron")),(OR((H1122="Non-Lead"),(H1122="Copper"),(H1122="Galvanized"),(H1122="Plastic"),(H1122="Ductile Iron"),(H1122="Cast Iron")))),"Non-lead",IF(OR(AND(OR(G1122="Non-lead",G1122="Copper",G1122="Galvanized",G1122="Plastic",G1122="Ductile Iron",G1122="Cast Iron",G1122="Unknown"),(H1122="Unknown")),(AND(OR(H1122="Non-lead",H1122="Copper",H1122="Galvanized",H1122="Plastic",H1122="Ductile Iron",H1122="Cast Iron"),(G1122="Unknown")))),"Unknown",""))))</f>
        <v>Non-lead</v>
      </c>
      <c r="G1122" s="12" t="s">
        <v>5089</v>
      </c>
      <c r="H1122" s="12" t="s">
        <v>5109</v>
      </c>
      <c r="I1122" s="12" t="s">
        <v>76</v>
      </c>
      <c r="K1122" s="12" t="s">
        <v>5091</v>
      </c>
      <c r="L1122" s="12" t="s">
        <v>5102</v>
      </c>
      <c r="M1122" s="12" t="s">
        <v>5092</v>
      </c>
      <c r="R1122" s="12">
        <v>51</v>
      </c>
    </row>
    <row r="1123" spans="1:18" s="12" customFormat="1" ht="30" x14ac:dyDescent="0.25">
      <c r="A1123" s="12" t="s">
        <v>4929</v>
      </c>
      <c r="B1123" s="12" t="s">
        <v>4930</v>
      </c>
      <c r="F1123" s="20" t="str">
        <f>IF(OR((G1123="Lead"),(H1123="Lead")),"Lead",IF(OR((G1123="GRR"),(H1123="GRR")),"GRR",IF(AND(OR((G1123="Non-Lead"),(G1123="Copper"),(G1123="Galvanized"),(G1123="Plastic"),(G1123="Ductile Iron"),(G1123="Cast Iron")),(OR((H1123="Non-Lead"),(H1123="Copper"),(H1123="Galvanized"),(H1123="Plastic"),(H1123="Ductile Iron"),(H1123="Cast Iron")))),"Non-lead",IF(OR(AND(OR(G1123="Non-lead",G1123="Copper",G1123="Galvanized",G1123="Plastic",G1123="Ductile Iron",G1123="Cast Iron",G1123="Unknown"),(H1123="Unknown")),(AND(OR(H1123="Non-lead",H1123="Copper",H1123="Galvanized",H1123="Plastic",H1123="Ductile Iron",H1123="Cast Iron"),(G1123="Unknown")))),"Unknown",""))))</f>
        <v>Non-lead</v>
      </c>
      <c r="G1123" s="12" t="s">
        <v>5095</v>
      </c>
      <c r="H1123" s="12" t="s">
        <v>5089</v>
      </c>
      <c r="I1123" s="12" t="s">
        <v>76</v>
      </c>
      <c r="K1123" s="12" t="s">
        <v>5091</v>
      </c>
      <c r="L1123" s="12" t="s">
        <v>5102</v>
      </c>
      <c r="M1123" s="12" t="s">
        <v>5183</v>
      </c>
      <c r="O1123" s="12" t="s">
        <v>5162</v>
      </c>
      <c r="R1123" s="12">
        <v>99</v>
      </c>
    </row>
    <row r="1124" spans="1:18" s="12" customFormat="1" ht="30" x14ac:dyDescent="0.25">
      <c r="A1124" s="12" t="s">
        <v>4931</v>
      </c>
      <c r="B1124" s="12" t="s">
        <v>4932</v>
      </c>
      <c r="C1124" s="12" t="s">
        <v>682</v>
      </c>
      <c r="F1124" s="20" t="str">
        <f>IF(OR((G1124="Lead"),(H1124="Lead")),"Lead",IF(OR((G1124="GRR"),(H1124="GRR")),"GRR",IF(AND(OR((G1124="Non-Lead"),(G1124="Copper"),(G1124="Galvanized"),(G1124="Plastic"),(G1124="Ductile Iron"),(G1124="Cast Iron")),(OR((H1124="Non-Lead"),(H1124="Copper"),(H1124="Galvanized"),(H1124="Plastic"),(H1124="Ductile Iron"),(H1124="Cast Iron")))),"Non-lead",IF(OR(AND(OR(G1124="Non-lead",G1124="Copper",G1124="Galvanized",G1124="Plastic",G1124="Ductile Iron",G1124="Cast Iron",G1124="Unknown"),(H1124="Unknown")),(AND(OR(H1124="Non-lead",H1124="Copper",H1124="Galvanized",H1124="Plastic",H1124="Ductile Iron",H1124="Cast Iron"),(G1124="Unknown")))),"Unknown",""))))</f>
        <v>Non-lead</v>
      </c>
      <c r="G1124" s="12" t="s">
        <v>5109</v>
      </c>
      <c r="H1124" s="12" t="s">
        <v>5109</v>
      </c>
      <c r="I1124" s="12" t="s">
        <v>76</v>
      </c>
      <c r="K1124" s="12" t="s">
        <v>5091</v>
      </c>
      <c r="L1124" s="12" t="s">
        <v>5110</v>
      </c>
      <c r="M1124" s="12" t="s">
        <v>5106</v>
      </c>
      <c r="P1124" s="12" t="s">
        <v>5347</v>
      </c>
      <c r="Q1124" s="12" t="s">
        <v>5100</v>
      </c>
      <c r="R1124" s="12">
        <v>16</v>
      </c>
    </row>
    <row r="1125" spans="1:18" s="12" customFormat="1" ht="60" x14ac:dyDescent="0.25">
      <c r="A1125" s="12" t="s">
        <v>4933</v>
      </c>
      <c r="B1125" s="12" t="s">
        <v>4934</v>
      </c>
      <c r="F1125" s="20" t="str">
        <f>IF(OR((G1125="Lead"),(H1125="Lead")),"Lead",IF(OR((G1125="GRR"),(H1125="GRR")),"GRR",IF(AND(OR((G1125="Non-Lead"),(G1125="Copper"),(G1125="Galvanized"),(G1125="Plastic"),(G1125="Ductile Iron"),(G1125="Cast Iron")),(OR((H1125="Non-Lead"),(H1125="Copper"),(H1125="Galvanized"),(H1125="Plastic"),(H1125="Ductile Iron"),(H1125="Cast Iron")))),"Non-lead",IF(OR(AND(OR(G1125="Non-lead",G1125="Copper",G1125="Galvanized",G1125="Plastic",G1125="Ductile Iron",G1125="Cast Iron",G1125="Unknown"),(H1125="Unknown")),(AND(OR(H1125="Non-lead",H1125="Copper",H1125="Galvanized",H1125="Plastic",H1125="Ductile Iron",H1125="Cast Iron"),(G1125="Unknown")))),"Unknown",""))))</f>
        <v>Non-lead</v>
      </c>
      <c r="G1125" s="12" t="s">
        <v>5089</v>
      </c>
      <c r="H1125" s="12" t="s">
        <v>5109</v>
      </c>
      <c r="I1125" s="12" t="s">
        <v>76</v>
      </c>
      <c r="K1125" s="12" t="s">
        <v>5091</v>
      </c>
      <c r="L1125" s="12" t="s">
        <v>5386</v>
      </c>
      <c r="M1125" s="12" t="s">
        <v>5092</v>
      </c>
      <c r="P1125" s="12" t="s">
        <v>5387</v>
      </c>
      <c r="Q1125" s="12" t="s">
        <v>5150</v>
      </c>
      <c r="R1125" s="12">
        <v>12</v>
      </c>
    </row>
    <row r="1126" spans="1:18" s="12" customFormat="1" ht="30" x14ac:dyDescent="0.25">
      <c r="A1126" s="12" t="s">
        <v>4959</v>
      </c>
      <c r="B1126" s="12" t="s">
        <v>4960</v>
      </c>
      <c r="F1126" s="20" t="str">
        <f>IF(OR((G1126="Lead"),(H1126="Lead")),"Lead",IF(OR((G1126="GRR"),(H1126="GRR")),"GRR",IF(AND(OR((G1126="Non-Lead"),(G1126="Copper"),(G1126="Galvanized"),(G1126="Plastic"),(G1126="Ductile Iron"),(G1126="Cast Iron")),(OR((H1126="Non-Lead"),(H1126="Copper"),(H1126="Galvanized"),(H1126="Plastic"),(H1126="Ductile Iron"),(H1126="Cast Iron")))),"Non-lead",IF(OR(AND(OR(G1126="Non-lead",G1126="Copper",G1126="Galvanized",G1126="Plastic",G1126="Ductile Iron",G1126="Cast Iron",G1126="Unknown"),(H1126="Unknown")),(AND(OR(H1126="Non-lead",H1126="Copper",H1126="Galvanized",H1126="Plastic",H1126="Ductile Iron",H1126="Cast Iron"),(G1126="Unknown")))),"Unknown",""))))</f>
        <v>Non-lead</v>
      </c>
      <c r="G1126" s="12" t="s">
        <v>5109</v>
      </c>
      <c r="H1126" s="12" t="s">
        <v>5089</v>
      </c>
      <c r="I1126" s="12" t="s">
        <v>76</v>
      </c>
      <c r="K1126" s="12" t="s">
        <v>5091</v>
      </c>
      <c r="M1126" s="12" t="s">
        <v>5096</v>
      </c>
      <c r="Q1126" s="12">
        <v>1975</v>
      </c>
      <c r="R1126" s="12">
        <v>6</v>
      </c>
    </row>
    <row r="1127" spans="1:18" s="12" customFormat="1" ht="30" x14ac:dyDescent="0.25">
      <c r="A1127" s="12" t="s">
        <v>5034</v>
      </c>
      <c r="B1127" s="12" t="s">
        <v>4928</v>
      </c>
      <c r="F1127" s="20" t="str">
        <f>IF(OR((G1127="Lead"),(H1127="Lead")),"Lead",IF(OR((G1127="GRR"),(H1127="GRR")),"GRR",IF(AND(OR((G1127="Non-Lead"),(G1127="Copper"),(G1127="Galvanized"),(G1127="Plastic"),(G1127="Ductile Iron"),(G1127="Cast Iron")),(OR((H1127="Non-Lead"),(H1127="Copper"),(H1127="Galvanized"),(H1127="Plastic"),(H1127="Ductile Iron"),(H1127="Cast Iron")))),"Non-lead",IF(OR(AND(OR(G1127="Non-lead",G1127="Copper",G1127="Galvanized",G1127="Plastic",G1127="Ductile Iron",G1127="Cast Iron",G1127="Unknown"),(H1127="Unknown")),(AND(OR(H1127="Non-lead",H1127="Copper",H1127="Galvanized",H1127="Plastic",H1127="Ductile Iron",H1127="Cast Iron"),(G1127="Unknown")))),"Unknown",""))))</f>
        <v>Non-lead</v>
      </c>
      <c r="G1127" s="12" t="s">
        <v>5109</v>
      </c>
      <c r="H1127" s="12" t="s">
        <v>5126</v>
      </c>
      <c r="I1127" s="12" t="s">
        <v>76</v>
      </c>
      <c r="K1127" s="12" t="s">
        <v>5091</v>
      </c>
      <c r="M1127" s="12" t="s">
        <v>5092</v>
      </c>
      <c r="P1127" s="12" t="s">
        <v>5390</v>
      </c>
      <c r="R1127" s="12">
        <v>99</v>
      </c>
    </row>
    <row r="1128" spans="1:18" s="12" customFormat="1" ht="45" x14ac:dyDescent="0.25">
      <c r="A1128" s="12" t="s">
        <v>80</v>
      </c>
      <c r="B1128" s="12" t="s">
        <v>81</v>
      </c>
      <c r="C1128" s="12" t="s">
        <v>82</v>
      </c>
      <c r="E1128" s="12" t="s">
        <v>83</v>
      </c>
      <c r="F1128" s="20" t="str">
        <f t="shared" ref="F1128:F1154" si="0">IF(OR((G1128="Lead"),(H1128="Lead")),"Lead",IF(OR((G1128="GRR"),(H1128="GRR")),"GRR",IF(AND(OR((G1128="Non-Lead"),(G1128="Copper"),(G1128="Galvanized"),(G1128="Plastic"),(G1128="Ductile Iron"),(G1128="Cast Iron")),(OR((H1128="Non-Lead"),(H1128="Copper"),(H1128="Galvanized"),(H1128="Plastic"),(H1128="Ductile Iron"),(H1128="Cast Iron")))),"Non-lead",IF(OR(AND(OR(G1128="Non-lead",G1128="Copper",G1128="Galvanized",G1128="Plastic",G1128="Ductile Iron",G1128="Cast Iron",G1128="Unknown"),(H1128="Unknown")),(AND(OR(H1128="Non-lead",H1128="Copper",H1128="Galvanized",H1128="Plastic",H1128="Ductile Iron",H1128="Cast Iron"),(G1128="Unknown")))),"Unknown",""))))</f>
        <v>Unknown</v>
      </c>
      <c r="G1128" s="12" t="s">
        <v>5089</v>
      </c>
      <c r="H1128" s="12" t="s">
        <v>5090</v>
      </c>
      <c r="I1128" s="12" t="s">
        <v>76</v>
      </c>
      <c r="K1128" s="12" t="s">
        <v>5091</v>
      </c>
      <c r="M1128" s="12" t="s">
        <v>5092</v>
      </c>
      <c r="P1128" s="12" t="s">
        <v>5093</v>
      </c>
      <c r="Q1128" s="12" t="s">
        <v>5094</v>
      </c>
      <c r="R1128" s="12">
        <v>16</v>
      </c>
    </row>
    <row r="1129" spans="1:18" s="12" customFormat="1" ht="30" x14ac:dyDescent="0.25">
      <c r="A1129" s="12" t="s">
        <v>159</v>
      </c>
      <c r="B1129" s="12" t="s">
        <v>160</v>
      </c>
      <c r="D1129" s="12">
        <v>4</v>
      </c>
      <c r="E1129" s="12" t="s">
        <v>161</v>
      </c>
      <c r="F1129" s="20" t="str">
        <f t="shared" si="0"/>
        <v>Unknown</v>
      </c>
      <c r="G1129" s="12" t="s">
        <v>5089</v>
      </c>
      <c r="H1129" s="12" t="s">
        <v>5090</v>
      </c>
      <c r="I1129" s="12" t="s">
        <v>76</v>
      </c>
      <c r="K1129" s="12" t="s">
        <v>5091</v>
      </c>
      <c r="M1129" s="12" t="s">
        <v>5101</v>
      </c>
      <c r="Q1129" s="12">
        <v>1972</v>
      </c>
      <c r="R1129" s="12">
        <v>9</v>
      </c>
    </row>
    <row r="1130" spans="1:18" s="12" customFormat="1" ht="30" x14ac:dyDescent="0.25">
      <c r="A1130" s="12" t="s">
        <v>162</v>
      </c>
      <c r="B1130" s="12" t="s">
        <v>163</v>
      </c>
      <c r="D1130" s="12">
        <v>4</v>
      </c>
      <c r="E1130" s="12" t="s">
        <v>161</v>
      </c>
      <c r="F1130" s="20" t="str">
        <f t="shared" si="0"/>
        <v>Unknown</v>
      </c>
      <c r="G1130" s="12" t="s">
        <v>5089</v>
      </c>
      <c r="H1130" s="12" t="s">
        <v>5090</v>
      </c>
      <c r="I1130" s="12" t="s">
        <v>76</v>
      </c>
      <c r="K1130" s="12" t="s">
        <v>5091</v>
      </c>
      <c r="M1130" s="12" t="s">
        <v>5101</v>
      </c>
      <c r="Q1130" s="12">
        <v>1972</v>
      </c>
      <c r="R1130" s="12">
        <v>9</v>
      </c>
    </row>
    <row r="1131" spans="1:18" s="12" customFormat="1" ht="45" x14ac:dyDescent="0.25">
      <c r="A1131" s="12" t="s">
        <v>207</v>
      </c>
      <c r="B1131" s="12" t="s">
        <v>208</v>
      </c>
      <c r="C1131" s="12">
        <v>1</v>
      </c>
      <c r="D1131" s="12">
        <v>1</v>
      </c>
      <c r="E1131" s="12" t="s">
        <v>204</v>
      </c>
      <c r="F1131" s="20" t="str">
        <f t="shared" si="0"/>
        <v>Unknown</v>
      </c>
      <c r="G1131" s="12" t="s">
        <v>5089</v>
      </c>
      <c r="H1131" s="12" t="s">
        <v>5090</v>
      </c>
      <c r="I1131" s="12" t="s">
        <v>76</v>
      </c>
      <c r="K1131" s="12" t="s">
        <v>5091</v>
      </c>
      <c r="L1131" s="12" t="s">
        <v>5110</v>
      </c>
      <c r="M1131" s="12" t="s">
        <v>5096</v>
      </c>
      <c r="Q1131" s="12">
        <v>1972</v>
      </c>
      <c r="R1131" s="12">
        <v>15</v>
      </c>
    </row>
    <row r="1132" spans="1:18" s="12" customFormat="1" ht="45" x14ac:dyDescent="0.25">
      <c r="A1132" s="12" t="s">
        <v>209</v>
      </c>
      <c r="B1132" s="12" t="s">
        <v>210</v>
      </c>
      <c r="C1132" s="12" t="s">
        <v>211</v>
      </c>
      <c r="D1132" s="12">
        <v>1</v>
      </c>
      <c r="E1132" s="12" t="s">
        <v>204</v>
      </c>
      <c r="F1132" s="20" t="str">
        <f t="shared" si="0"/>
        <v>Unknown</v>
      </c>
      <c r="G1132" s="12" t="s">
        <v>5089</v>
      </c>
      <c r="H1132" s="12" t="s">
        <v>5090</v>
      </c>
      <c r="I1132" s="12" t="s">
        <v>76</v>
      </c>
      <c r="K1132" s="12" t="s">
        <v>5091</v>
      </c>
      <c r="L1132" s="12" t="s">
        <v>5110</v>
      </c>
      <c r="M1132" s="12" t="s">
        <v>5096</v>
      </c>
      <c r="Q1132" s="12">
        <v>1972</v>
      </c>
      <c r="R1132" s="12">
        <v>15</v>
      </c>
    </row>
    <row r="1133" spans="1:18" s="12" customFormat="1" ht="45" x14ac:dyDescent="0.25">
      <c r="A1133" s="12" t="s">
        <v>212</v>
      </c>
      <c r="B1133" s="12" t="s">
        <v>213</v>
      </c>
      <c r="C1133" s="12">
        <v>1</v>
      </c>
      <c r="D1133" s="12">
        <v>2</v>
      </c>
      <c r="E1133" s="12" t="s">
        <v>204</v>
      </c>
      <c r="F1133" s="20" t="str">
        <f t="shared" si="0"/>
        <v>Unknown</v>
      </c>
      <c r="G1133" s="12" t="s">
        <v>5089</v>
      </c>
      <c r="H1133" s="12" t="s">
        <v>5090</v>
      </c>
      <c r="I1133" s="12" t="s">
        <v>76</v>
      </c>
      <c r="K1133" s="12" t="s">
        <v>5091</v>
      </c>
      <c r="L1133" s="12" t="s">
        <v>5110</v>
      </c>
      <c r="M1133" s="12" t="s">
        <v>5096</v>
      </c>
      <c r="Q1133" s="12">
        <v>1973</v>
      </c>
      <c r="R1133" s="12">
        <v>15</v>
      </c>
    </row>
    <row r="1134" spans="1:18" s="12" customFormat="1" ht="45" x14ac:dyDescent="0.25">
      <c r="A1134" s="12" t="s">
        <v>214</v>
      </c>
      <c r="B1134" s="12" t="s">
        <v>215</v>
      </c>
      <c r="C1134" s="12">
        <v>2</v>
      </c>
      <c r="D1134" s="12">
        <v>2</v>
      </c>
      <c r="E1134" s="12" t="s">
        <v>204</v>
      </c>
      <c r="F1134" s="20" t="str">
        <f t="shared" si="0"/>
        <v>Unknown</v>
      </c>
      <c r="G1134" s="12" t="s">
        <v>5089</v>
      </c>
      <c r="H1134" s="12" t="s">
        <v>5090</v>
      </c>
      <c r="I1134" s="12" t="s">
        <v>76</v>
      </c>
      <c r="K1134" s="12" t="s">
        <v>5091</v>
      </c>
      <c r="L1134" s="12" t="s">
        <v>5110</v>
      </c>
      <c r="M1134" s="12" t="s">
        <v>5096</v>
      </c>
      <c r="Q1134" s="12">
        <v>1973</v>
      </c>
      <c r="R1134" s="12">
        <v>15</v>
      </c>
    </row>
    <row r="1135" spans="1:18" s="12" customFormat="1" ht="30" x14ac:dyDescent="0.25">
      <c r="A1135" s="12" t="s">
        <v>216</v>
      </c>
      <c r="B1135" s="12" t="s">
        <v>217</v>
      </c>
      <c r="C1135" s="12" t="s">
        <v>218</v>
      </c>
      <c r="D1135" s="12">
        <v>1</v>
      </c>
      <c r="E1135" s="12" t="s">
        <v>219</v>
      </c>
      <c r="F1135" s="20" t="str">
        <f t="shared" si="0"/>
        <v>Unknown</v>
      </c>
      <c r="G1135" s="12" t="s">
        <v>5089</v>
      </c>
      <c r="H1135" s="12" t="s">
        <v>5090</v>
      </c>
      <c r="I1135" s="12" t="s">
        <v>76</v>
      </c>
      <c r="K1135" s="12" t="s">
        <v>5091</v>
      </c>
      <c r="L1135" s="12" t="s">
        <v>5110</v>
      </c>
      <c r="M1135" s="12" t="s">
        <v>5092</v>
      </c>
      <c r="Q1135" s="12">
        <v>1891</v>
      </c>
      <c r="R1135" s="12">
        <v>99</v>
      </c>
    </row>
    <row r="1136" spans="1:18" s="12" customFormat="1" ht="30" x14ac:dyDescent="0.25">
      <c r="A1136" s="12" t="s">
        <v>220</v>
      </c>
      <c r="B1136" s="12" t="s">
        <v>221</v>
      </c>
      <c r="C1136" s="12" t="s">
        <v>222</v>
      </c>
      <c r="D1136" s="12">
        <v>31</v>
      </c>
      <c r="E1136" s="12" t="s">
        <v>223</v>
      </c>
      <c r="F1136" s="20" t="str">
        <f t="shared" si="0"/>
        <v>Unknown</v>
      </c>
      <c r="G1136" s="12" t="s">
        <v>5089</v>
      </c>
      <c r="H1136" s="12" t="s">
        <v>5090</v>
      </c>
      <c r="I1136" s="12" t="s">
        <v>76</v>
      </c>
      <c r="K1136" s="12" t="s">
        <v>5091</v>
      </c>
      <c r="L1136" s="12" t="s">
        <v>5110</v>
      </c>
      <c r="M1136" s="12" t="s">
        <v>5101</v>
      </c>
      <c r="Q1136" s="12">
        <v>1904</v>
      </c>
      <c r="R1136" s="12">
        <v>10</v>
      </c>
    </row>
    <row r="1137" spans="1:18" s="12" customFormat="1" ht="30" x14ac:dyDescent="0.25">
      <c r="A1137" s="12" t="s">
        <v>349</v>
      </c>
      <c r="B1137" s="12" t="s">
        <v>348</v>
      </c>
      <c r="C1137" s="12" t="s">
        <v>233</v>
      </c>
      <c r="D1137" s="12">
        <v>15</v>
      </c>
      <c r="E1137" s="12" t="s">
        <v>226</v>
      </c>
      <c r="F1137" s="20" t="str">
        <f t="shared" si="0"/>
        <v>Unknown</v>
      </c>
      <c r="G1137" s="12" t="s">
        <v>5089</v>
      </c>
      <c r="H1137" s="12" t="s">
        <v>5090</v>
      </c>
      <c r="I1137" s="12" t="s">
        <v>76</v>
      </c>
      <c r="K1137" s="12" t="s">
        <v>5091</v>
      </c>
      <c r="M1137" s="12" t="s">
        <v>5092</v>
      </c>
      <c r="Q1137" s="12" t="s">
        <v>5094</v>
      </c>
      <c r="R1137" s="12">
        <v>51</v>
      </c>
    </row>
    <row r="1138" spans="1:18" s="12" customFormat="1" ht="30" x14ac:dyDescent="0.25">
      <c r="A1138" s="12" t="s">
        <v>350</v>
      </c>
      <c r="B1138" s="12" t="s">
        <v>351</v>
      </c>
      <c r="C1138" s="12" t="s">
        <v>229</v>
      </c>
      <c r="D1138" s="12">
        <v>30</v>
      </c>
      <c r="E1138" s="12" t="s">
        <v>226</v>
      </c>
      <c r="F1138" s="20" t="str">
        <f t="shared" si="0"/>
        <v>Unknown</v>
      </c>
      <c r="G1138" s="12" t="s">
        <v>5089</v>
      </c>
      <c r="H1138" s="12" t="s">
        <v>5090</v>
      </c>
      <c r="I1138" s="12" t="s">
        <v>76</v>
      </c>
      <c r="K1138" s="12" t="s">
        <v>5091</v>
      </c>
      <c r="M1138" s="12" t="s">
        <v>5096</v>
      </c>
      <c r="Q1138" s="12">
        <v>1895</v>
      </c>
      <c r="R1138" s="12">
        <v>11</v>
      </c>
    </row>
    <row r="1139" spans="1:18" s="12" customFormat="1" ht="30" x14ac:dyDescent="0.25">
      <c r="A1139" s="12" t="s">
        <v>352</v>
      </c>
      <c r="B1139" s="12" t="s">
        <v>353</v>
      </c>
      <c r="C1139" s="12" t="s">
        <v>285</v>
      </c>
      <c r="D1139" s="12">
        <v>31</v>
      </c>
      <c r="E1139" s="12" t="s">
        <v>226</v>
      </c>
      <c r="F1139" s="20" t="str">
        <f t="shared" si="0"/>
        <v>Unknown</v>
      </c>
      <c r="G1139" s="12" t="s">
        <v>5089</v>
      </c>
      <c r="H1139" s="12" t="s">
        <v>5090</v>
      </c>
      <c r="I1139" s="12" t="s">
        <v>76</v>
      </c>
      <c r="K1139" s="12" t="s">
        <v>5091</v>
      </c>
      <c r="M1139" s="12" t="s">
        <v>5096</v>
      </c>
      <c r="Q1139" s="12">
        <v>1896</v>
      </c>
      <c r="R1139" s="12">
        <v>11</v>
      </c>
    </row>
    <row r="1140" spans="1:18" s="12" customFormat="1" ht="30" x14ac:dyDescent="0.25">
      <c r="A1140" s="12" t="s">
        <v>354</v>
      </c>
      <c r="B1140" s="12" t="s">
        <v>355</v>
      </c>
      <c r="C1140" s="12" t="s">
        <v>290</v>
      </c>
      <c r="D1140" s="12">
        <v>30</v>
      </c>
      <c r="E1140" s="12" t="s">
        <v>226</v>
      </c>
      <c r="F1140" s="20" t="str">
        <f t="shared" si="0"/>
        <v>Unknown</v>
      </c>
      <c r="G1140" s="12" t="s">
        <v>5089</v>
      </c>
      <c r="H1140" s="12" t="s">
        <v>5090</v>
      </c>
      <c r="I1140" s="12" t="s">
        <v>76</v>
      </c>
      <c r="K1140" s="12" t="s">
        <v>5091</v>
      </c>
      <c r="M1140" s="12" t="s">
        <v>5096</v>
      </c>
      <c r="Q1140" s="12">
        <v>1897</v>
      </c>
      <c r="R1140" s="12">
        <v>11</v>
      </c>
    </row>
    <row r="1141" spans="1:18" s="12" customFormat="1" ht="30" x14ac:dyDescent="0.25">
      <c r="A1141" s="12" t="s">
        <v>356</v>
      </c>
      <c r="B1141" s="12" t="s">
        <v>357</v>
      </c>
      <c r="C1141" s="12" t="s">
        <v>358</v>
      </c>
      <c r="D1141" s="12">
        <v>28</v>
      </c>
      <c r="E1141" s="12" t="s">
        <v>226</v>
      </c>
      <c r="F1141" s="20" t="str">
        <f t="shared" si="0"/>
        <v>Unknown</v>
      </c>
      <c r="G1141" s="12" t="s">
        <v>5089</v>
      </c>
      <c r="H1141" s="12" t="s">
        <v>5090</v>
      </c>
      <c r="I1141" s="12" t="s">
        <v>76</v>
      </c>
      <c r="K1141" s="12" t="s">
        <v>5091</v>
      </c>
      <c r="M1141" s="12" t="s">
        <v>5096</v>
      </c>
      <c r="Q1141" s="12">
        <v>1898</v>
      </c>
      <c r="R1141" s="12">
        <v>11</v>
      </c>
    </row>
    <row r="1142" spans="1:18" s="12" customFormat="1" ht="30" x14ac:dyDescent="0.25">
      <c r="A1142" s="12" t="s">
        <v>359</v>
      </c>
      <c r="B1142" s="12" t="s">
        <v>360</v>
      </c>
      <c r="C1142" s="12" t="s">
        <v>262</v>
      </c>
      <c r="D1142" s="12">
        <v>28</v>
      </c>
      <c r="E1142" s="12" t="s">
        <v>226</v>
      </c>
      <c r="F1142" s="20" t="str">
        <f t="shared" si="0"/>
        <v>Unknown</v>
      </c>
      <c r="G1142" s="12" t="s">
        <v>5089</v>
      </c>
      <c r="H1142" s="12" t="s">
        <v>5090</v>
      </c>
      <c r="I1142" s="12" t="s">
        <v>76</v>
      </c>
      <c r="K1142" s="12" t="s">
        <v>5091</v>
      </c>
      <c r="M1142" s="12" t="s">
        <v>5096</v>
      </c>
      <c r="Q1142" s="12">
        <v>1898</v>
      </c>
      <c r="R1142" s="12">
        <v>11</v>
      </c>
    </row>
    <row r="1143" spans="1:18" s="12" customFormat="1" ht="30" x14ac:dyDescent="0.25">
      <c r="A1143" s="12" t="s">
        <v>361</v>
      </c>
      <c r="B1143" s="12" t="s">
        <v>362</v>
      </c>
      <c r="C1143" s="12">
        <v>13</v>
      </c>
      <c r="D1143" s="12">
        <v>24</v>
      </c>
      <c r="E1143" s="12" t="s">
        <v>226</v>
      </c>
      <c r="F1143" s="20" t="str">
        <f t="shared" si="0"/>
        <v>Unknown</v>
      </c>
      <c r="G1143" s="12" t="s">
        <v>5089</v>
      </c>
      <c r="H1143" s="12" t="s">
        <v>5090</v>
      </c>
      <c r="I1143" s="12" t="s">
        <v>76</v>
      </c>
      <c r="K1143" s="12" t="s">
        <v>5091</v>
      </c>
      <c r="M1143" s="12" t="s">
        <v>5096</v>
      </c>
      <c r="Q1143" s="12">
        <v>1898</v>
      </c>
      <c r="R1143" s="12">
        <v>12</v>
      </c>
    </row>
    <row r="1144" spans="1:18" s="12" customFormat="1" ht="30" x14ac:dyDescent="0.25">
      <c r="A1144" s="12" t="s">
        <v>363</v>
      </c>
      <c r="B1144" s="12" t="s">
        <v>364</v>
      </c>
      <c r="C1144" s="12">
        <v>7</v>
      </c>
      <c r="D1144" s="12">
        <v>10</v>
      </c>
      <c r="E1144" s="12" t="s">
        <v>226</v>
      </c>
      <c r="F1144" s="20" t="str">
        <f t="shared" si="0"/>
        <v>Unknown</v>
      </c>
      <c r="G1144" s="12" t="s">
        <v>5089</v>
      </c>
      <c r="H1144" s="12" t="s">
        <v>5090</v>
      </c>
      <c r="I1144" s="12" t="s">
        <v>76</v>
      </c>
      <c r="K1144" s="12" t="s">
        <v>5091</v>
      </c>
      <c r="M1144" s="12" t="s">
        <v>5096</v>
      </c>
      <c r="Q1144" s="12">
        <v>1898</v>
      </c>
      <c r="R1144" s="12">
        <v>12</v>
      </c>
    </row>
    <row r="1145" spans="1:18" s="12" customFormat="1" ht="30" x14ac:dyDescent="0.25">
      <c r="A1145" s="12" t="s">
        <v>365</v>
      </c>
      <c r="B1145" s="12" t="s">
        <v>366</v>
      </c>
      <c r="C1145" s="12">
        <v>8</v>
      </c>
      <c r="D1145" s="12">
        <v>10</v>
      </c>
      <c r="E1145" s="12" t="s">
        <v>226</v>
      </c>
      <c r="F1145" s="20" t="str">
        <f t="shared" si="0"/>
        <v>Unknown</v>
      </c>
      <c r="G1145" s="12" t="s">
        <v>5089</v>
      </c>
      <c r="H1145" s="12" t="s">
        <v>5090</v>
      </c>
      <c r="I1145" s="12" t="s">
        <v>76</v>
      </c>
      <c r="K1145" s="12" t="s">
        <v>5091</v>
      </c>
      <c r="M1145" s="12" t="s">
        <v>5096</v>
      </c>
      <c r="Q1145" s="12">
        <v>1898</v>
      </c>
      <c r="R1145" s="12">
        <v>12</v>
      </c>
    </row>
    <row r="1146" spans="1:18" s="12" customFormat="1" ht="30" x14ac:dyDescent="0.25">
      <c r="A1146" s="12" t="s">
        <v>367</v>
      </c>
      <c r="B1146" s="12" t="s">
        <v>368</v>
      </c>
      <c r="C1146" s="12" t="s">
        <v>277</v>
      </c>
      <c r="D1146" s="12">
        <v>26</v>
      </c>
      <c r="E1146" s="12" t="s">
        <v>226</v>
      </c>
      <c r="F1146" s="20" t="str">
        <f t="shared" si="0"/>
        <v>Unknown</v>
      </c>
      <c r="G1146" s="12" t="s">
        <v>5089</v>
      </c>
      <c r="H1146" s="12" t="s">
        <v>5090</v>
      </c>
      <c r="I1146" s="12" t="s">
        <v>76</v>
      </c>
      <c r="K1146" s="12" t="s">
        <v>5091</v>
      </c>
      <c r="M1146" s="12" t="s">
        <v>5096</v>
      </c>
      <c r="Q1146" s="12">
        <v>1900</v>
      </c>
      <c r="R1146" s="12">
        <v>11</v>
      </c>
    </row>
    <row r="1147" spans="1:18" s="12" customFormat="1" ht="30" x14ac:dyDescent="0.25">
      <c r="A1147" s="12" t="s">
        <v>369</v>
      </c>
      <c r="B1147" s="12" t="s">
        <v>370</v>
      </c>
      <c r="C1147" s="12" t="s">
        <v>218</v>
      </c>
      <c r="D1147" s="12">
        <v>13</v>
      </c>
      <c r="E1147" s="12" t="s">
        <v>226</v>
      </c>
      <c r="F1147" s="20" t="str">
        <f t="shared" si="0"/>
        <v>Unknown</v>
      </c>
      <c r="G1147" s="12" t="s">
        <v>5089</v>
      </c>
      <c r="H1147" s="12" t="s">
        <v>5090</v>
      </c>
      <c r="I1147" s="12" t="s">
        <v>76</v>
      </c>
      <c r="K1147" s="12" t="s">
        <v>5091</v>
      </c>
      <c r="M1147" s="12" t="s">
        <v>5096</v>
      </c>
      <c r="Q1147" s="12">
        <v>1900</v>
      </c>
      <c r="R1147" s="12">
        <v>12</v>
      </c>
    </row>
    <row r="1148" spans="1:18" s="12" customFormat="1" ht="30" x14ac:dyDescent="0.25">
      <c r="A1148" s="12" t="s">
        <v>371</v>
      </c>
      <c r="B1148" s="12" t="s">
        <v>372</v>
      </c>
      <c r="C1148" s="12" t="s">
        <v>256</v>
      </c>
      <c r="D1148" s="12">
        <v>12</v>
      </c>
      <c r="E1148" s="12" t="s">
        <v>226</v>
      </c>
      <c r="F1148" s="20" t="str">
        <f t="shared" si="0"/>
        <v>Unknown</v>
      </c>
      <c r="G1148" s="12" t="s">
        <v>5089</v>
      </c>
      <c r="H1148" s="12" t="s">
        <v>5090</v>
      </c>
      <c r="I1148" s="12" t="s">
        <v>76</v>
      </c>
      <c r="K1148" s="12" t="s">
        <v>5091</v>
      </c>
      <c r="M1148" s="12" t="s">
        <v>5096</v>
      </c>
      <c r="Q1148" s="12">
        <v>1900</v>
      </c>
      <c r="R1148" s="12">
        <v>12</v>
      </c>
    </row>
    <row r="1149" spans="1:18" s="12" customFormat="1" ht="60" x14ac:dyDescent="0.25">
      <c r="A1149" s="12" t="s">
        <v>373</v>
      </c>
      <c r="B1149" s="12" t="s">
        <v>374</v>
      </c>
      <c r="C1149" s="12" t="s">
        <v>333</v>
      </c>
      <c r="D1149" s="12">
        <v>2</v>
      </c>
      <c r="E1149" s="12" t="s">
        <v>226</v>
      </c>
      <c r="F1149" s="20" t="str">
        <f t="shared" si="0"/>
        <v>Unknown</v>
      </c>
      <c r="G1149" s="12" t="s">
        <v>5089</v>
      </c>
      <c r="H1149" s="12" t="s">
        <v>5090</v>
      </c>
      <c r="I1149" s="12" t="s">
        <v>76</v>
      </c>
      <c r="K1149" s="12" t="s">
        <v>5091</v>
      </c>
      <c r="M1149" s="12" t="s">
        <v>5092</v>
      </c>
      <c r="P1149" s="12" t="s">
        <v>5151</v>
      </c>
      <c r="Q1149" s="12">
        <v>1900</v>
      </c>
      <c r="R1149" s="12">
        <v>13</v>
      </c>
    </row>
    <row r="1150" spans="1:18" s="12" customFormat="1" ht="30" x14ac:dyDescent="0.25">
      <c r="A1150" s="12" t="s">
        <v>375</v>
      </c>
      <c r="B1150" s="12" t="s">
        <v>376</v>
      </c>
      <c r="C1150" s="12">
        <v>6</v>
      </c>
      <c r="D1150" s="12">
        <v>16</v>
      </c>
      <c r="E1150" s="12" t="s">
        <v>226</v>
      </c>
      <c r="F1150" s="20" t="str">
        <f t="shared" si="0"/>
        <v>Unknown</v>
      </c>
      <c r="G1150" s="12" t="s">
        <v>5089</v>
      </c>
      <c r="H1150" s="12" t="s">
        <v>5090</v>
      </c>
      <c r="I1150" s="12" t="s">
        <v>76</v>
      </c>
      <c r="K1150" s="12" t="s">
        <v>5091</v>
      </c>
      <c r="M1150" s="12" t="s">
        <v>5092</v>
      </c>
      <c r="P1150" s="12" t="s">
        <v>5152</v>
      </c>
      <c r="Q1150" s="12">
        <v>1900</v>
      </c>
      <c r="R1150" s="12">
        <v>13</v>
      </c>
    </row>
    <row r="1151" spans="1:18" s="12" customFormat="1" ht="30" x14ac:dyDescent="0.25">
      <c r="A1151" s="12" t="s">
        <v>377</v>
      </c>
      <c r="B1151" s="12" t="s">
        <v>378</v>
      </c>
      <c r="C1151" s="12" t="s">
        <v>274</v>
      </c>
      <c r="D1151" s="12">
        <v>16</v>
      </c>
      <c r="E1151" s="12" t="s">
        <v>226</v>
      </c>
      <c r="F1151" s="20" t="str">
        <f t="shared" si="0"/>
        <v>Unknown</v>
      </c>
      <c r="G1151" s="12" t="s">
        <v>5089</v>
      </c>
      <c r="H1151" s="12" t="s">
        <v>5090</v>
      </c>
      <c r="I1151" s="12" t="s">
        <v>76</v>
      </c>
      <c r="K1151" s="12" t="s">
        <v>5091</v>
      </c>
      <c r="M1151" s="12" t="s">
        <v>5092</v>
      </c>
      <c r="P1151" s="12" t="s">
        <v>5152</v>
      </c>
      <c r="Q1151" s="12">
        <v>1900</v>
      </c>
      <c r="R1151" s="12">
        <v>13</v>
      </c>
    </row>
    <row r="1152" spans="1:18" s="12" customFormat="1" ht="30" x14ac:dyDescent="0.25">
      <c r="A1152" s="12" t="s">
        <v>377</v>
      </c>
      <c r="B1152" s="12" t="s">
        <v>378</v>
      </c>
      <c r="C1152" s="12" t="s">
        <v>274</v>
      </c>
      <c r="D1152" s="12">
        <v>16</v>
      </c>
      <c r="E1152" s="12" t="s">
        <v>226</v>
      </c>
      <c r="F1152" s="20" t="str">
        <f t="shared" si="0"/>
        <v>Unknown</v>
      </c>
      <c r="G1152" s="12" t="s">
        <v>5089</v>
      </c>
      <c r="H1152" s="12" t="s">
        <v>5090</v>
      </c>
      <c r="I1152" s="12" t="s">
        <v>76</v>
      </c>
      <c r="K1152" s="12" t="s">
        <v>5091</v>
      </c>
      <c r="M1152" s="12" t="s">
        <v>5092</v>
      </c>
      <c r="Q1152" s="12">
        <v>1900</v>
      </c>
      <c r="R1152" s="12">
        <v>13</v>
      </c>
    </row>
    <row r="1153" spans="1:18" s="12" customFormat="1" ht="30" x14ac:dyDescent="0.25">
      <c r="A1153" s="12" t="s">
        <v>379</v>
      </c>
      <c r="B1153" s="12" t="s">
        <v>380</v>
      </c>
      <c r="C1153" s="12">
        <v>9</v>
      </c>
      <c r="D1153" s="12">
        <v>16</v>
      </c>
      <c r="E1153" s="12" t="s">
        <v>226</v>
      </c>
      <c r="F1153" s="20" t="str">
        <f t="shared" si="0"/>
        <v>Unknown</v>
      </c>
      <c r="G1153" s="12" t="s">
        <v>5089</v>
      </c>
      <c r="H1153" s="12" t="s">
        <v>5090</v>
      </c>
      <c r="I1153" s="12" t="s">
        <v>76</v>
      </c>
      <c r="K1153" s="12" t="s">
        <v>5091</v>
      </c>
      <c r="M1153" s="12" t="s">
        <v>5101</v>
      </c>
      <c r="Q1153" s="12">
        <v>1900</v>
      </c>
      <c r="R1153" s="12">
        <v>13</v>
      </c>
    </row>
    <row r="1154" spans="1:18" s="12" customFormat="1" ht="60" x14ac:dyDescent="0.25">
      <c r="A1154" s="12" t="s">
        <v>381</v>
      </c>
      <c r="B1154" s="12" t="s">
        <v>382</v>
      </c>
      <c r="D1154" s="12">
        <v>16</v>
      </c>
      <c r="E1154" s="12" t="s">
        <v>226</v>
      </c>
      <c r="F1154" s="20" t="str">
        <f t="shared" si="0"/>
        <v>Unknown</v>
      </c>
      <c r="G1154" s="12" t="s">
        <v>5089</v>
      </c>
      <c r="H1154" s="12" t="s">
        <v>5090</v>
      </c>
      <c r="I1154" s="12" t="s">
        <v>76</v>
      </c>
      <c r="K1154" s="12" t="s">
        <v>5091</v>
      </c>
      <c r="M1154" s="12" t="s">
        <v>5101</v>
      </c>
      <c r="P1154" s="12" t="s">
        <v>5153</v>
      </c>
      <c r="Q1154" s="12">
        <v>1900</v>
      </c>
      <c r="R1154" s="12">
        <v>13</v>
      </c>
    </row>
    <row r="1155" spans="1:18" s="12" customFormat="1" ht="120" x14ac:dyDescent="0.25">
      <c r="A1155" s="12" t="s">
        <v>383</v>
      </c>
      <c r="B1155" s="12" t="s">
        <v>384</v>
      </c>
      <c r="C1155" s="12">
        <v>20</v>
      </c>
      <c r="D1155" s="12">
        <v>18</v>
      </c>
      <c r="E1155" s="12" t="s">
        <v>226</v>
      </c>
      <c r="F1155" s="20" t="str">
        <f t="shared" ref="F1155:F1218" si="1">IF(OR((G1155="Lead"),(H1155="Lead")),"Lead",IF(OR((G1155="GRR"),(H1155="GRR")),"GRR",IF(AND(OR((G1155="Non-Lead"),(G1155="Copper"),(G1155="Galvanized"),(G1155="Plastic"),(G1155="Ductile Iron"),(G1155="Cast Iron")),(OR((H1155="Non-Lead"),(H1155="Copper"),(H1155="Galvanized"),(H1155="Plastic"),(H1155="Ductile Iron"),(H1155="Cast Iron")))),"Non-lead",IF(OR(AND(OR(G1155="Non-lead",G1155="Copper",G1155="Galvanized",G1155="Plastic",G1155="Ductile Iron",G1155="Cast Iron",G1155="Unknown"),(H1155="Unknown")),(AND(OR(H1155="Non-lead",H1155="Copper",H1155="Galvanized",H1155="Plastic",H1155="Ductile Iron",H1155="Cast Iron"),(G1155="Unknown")))),"Unknown",""))))</f>
        <v>Unknown</v>
      </c>
      <c r="G1155" s="12" t="s">
        <v>5089</v>
      </c>
      <c r="H1155" s="12" t="s">
        <v>5090</v>
      </c>
      <c r="I1155" s="12" t="s">
        <v>76</v>
      </c>
      <c r="K1155" s="12" t="s">
        <v>5091</v>
      </c>
      <c r="L1155" s="12" t="s">
        <v>5102</v>
      </c>
      <c r="M1155" s="12" t="s">
        <v>5092</v>
      </c>
      <c r="P1155" s="12" t="s">
        <v>5115</v>
      </c>
      <c r="Q1155" s="12">
        <v>1900</v>
      </c>
      <c r="R1155" s="12">
        <v>13</v>
      </c>
    </row>
    <row r="1156" spans="1:18" s="12" customFormat="1" ht="30" x14ac:dyDescent="0.25">
      <c r="A1156" s="12" t="s">
        <v>385</v>
      </c>
      <c r="B1156" s="12" t="s">
        <v>386</v>
      </c>
      <c r="C1156" s="12">
        <v>10</v>
      </c>
      <c r="D1156" s="12">
        <v>18</v>
      </c>
      <c r="E1156" s="12" t="s">
        <v>226</v>
      </c>
      <c r="F1156" s="20" t="str">
        <f t="shared" si="1"/>
        <v>Unknown</v>
      </c>
      <c r="G1156" s="12" t="s">
        <v>5089</v>
      </c>
      <c r="H1156" s="12" t="s">
        <v>5090</v>
      </c>
      <c r="I1156" s="12" t="s">
        <v>76</v>
      </c>
      <c r="K1156" s="12" t="s">
        <v>5091</v>
      </c>
      <c r="M1156" s="12" t="s">
        <v>5092</v>
      </c>
      <c r="Q1156" s="12">
        <v>1900</v>
      </c>
      <c r="R1156" s="12">
        <v>13</v>
      </c>
    </row>
    <row r="1157" spans="1:18" s="12" customFormat="1" ht="45" x14ac:dyDescent="0.25">
      <c r="A1157" s="12" t="s">
        <v>387</v>
      </c>
      <c r="B1157" s="12" t="s">
        <v>388</v>
      </c>
      <c r="C1157" s="12" t="s">
        <v>389</v>
      </c>
      <c r="D1157" s="12">
        <v>19</v>
      </c>
      <c r="E1157" s="12" t="s">
        <v>226</v>
      </c>
      <c r="F1157" s="20" t="str">
        <f t="shared" si="1"/>
        <v>Unknown</v>
      </c>
      <c r="G1157" s="12" t="s">
        <v>5089</v>
      </c>
      <c r="H1157" s="12" t="s">
        <v>5090</v>
      </c>
      <c r="I1157" s="12" t="s">
        <v>76</v>
      </c>
      <c r="K1157" s="12" t="s">
        <v>5091</v>
      </c>
      <c r="M1157" s="12" t="s">
        <v>5092</v>
      </c>
      <c r="Q1157" s="12">
        <v>1900</v>
      </c>
      <c r="R1157" s="12">
        <v>99</v>
      </c>
    </row>
    <row r="1158" spans="1:18" s="12" customFormat="1" ht="30" x14ac:dyDescent="0.25">
      <c r="A1158" s="12" t="s">
        <v>390</v>
      </c>
      <c r="B1158" s="12" t="s">
        <v>391</v>
      </c>
      <c r="C1158" s="12">
        <v>4</v>
      </c>
      <c r="D1158" s="12">
        <v>15</v>
      </c>
      <c r="E1158" s="12" t="s">
        <v>226</v>
      </c>
      <c r="F1158" s="20" t="str">
        <f t="shared" si="1"/>
        <v>Unknown</v>
      </c>
      <c r="G1158" s="12" t="s">
        <v>5089</v>
      </c>
      <c r="H1158" s="12" t="s">
        <v>5090</v>
      </c>
      <c r="I1158" s="12" t="s">
        <v>76</v>
      </c>
      <c r="K1158" s="12" t="s">
        <v>5091</v>
      </c>
      <c r="M1158" s="12" t="s">
        <v>5092</v>
      </c>
      <c r="Q1158" s="12">
        <v>1900</v>
      </c>
      <c r="R1158" s="12">
        <v>14</v>
      </c>
    </row>
    <row r="1159" spans="1:18" s="12" customFormat="1" ht="30" x14ac:dyDescent="0.25">
      <c r="A1159" s="12" t="s">
        <v>392</v>
      </c>
      <c r="B1159" s="12" t="s">
        <v>393</v>
      </c>
      <c r="C1159" s="12" t="s">
        <v>394</v>
      </c>
      <c r="D1159" s="12">
        <v>15</v>
      </c>
      <c r="E1159" s="12" t="s">
        <v>226</v>
      </c>
      <c r="F1159" s="20" t="str">
        <f t="shared" si="1"/>
        <v>Unknown</v>
      </c>
      <c r="G1159" s="12" t="s">
        <v>5089</v>
      </c>
      <c r="H1159" s="12" t="s">
        <v>5090</v>
      </c>
      <c r="I1159" s="12" t="s">
        <v>76</v>
      </c>
      <c r="K1159" s="12" t="s">
        <v>5091</v>
      </c>
      <c r="M1159" s="12" t="s">
        <v>5092</v>
      </c>
      <c r="Q1159" s="12">
        <v>1900</v>
      </c>
      <c r="R1159" s="12">
        <v>14</v>
      </c>
    </row>
    <row r="1160" spans="1:18" s="12" customFormat="1" ht="30" x14ac:dyDescent="0.25">
      <c r="A1160" s="12" t="s">
        <v>395</v>
      </c>
      <c r="B1160" s="12" t="s">
        <v>393</v>
      </c>
      <c r="C1160" s="12" t="s">
        <v>394</v>
      </c>
      <c r="D1160" s="12">
        <v>15</v>
      </c>
      <c r="E1160" s="12" t="s">
        <v>226</v>
      </c>
      <c r="F1160" s="20" t="str">
        <f t="shared" si="1"/>
        <v>Unknown</v>
      </c>
      <c r="G1160" s="12" t="s">
        <v>5089</v>
      </c>
      <c r="H1160" s="12" t="s">
        <v>5090</v>
      </c>
      <c r="I1160" s="12" t="s">
        <v>76</v>
      </c>
      <c r="K1160" s="12" t="s">
        <v>5091</v>
      </c>
      <c r="M1160" s="12" t="s">
        <v>5092</v>
      </c>
      <c r="Q1160" s="12">
        <v>1900</v>
      </c>
      <c r="R1160" s="12">
        <v>14</v>
      </c>
    </row>
    <row r="1161" spans="1:18" s="12" customFormat="1" ht="30" x14ac:dyDescent="0.25">
      <c r="A1161" s="12" t="s">
        <v>396</v>
      </c>
      <c r="B1161" s="12" t="s">
        <v>397</v>
      </c>
      <c r="C1161" s="12" t="s">
        <v>262</v>
      </c>
      <c r="D1161" s="12">
        <v>25</v>
      </c>
      <c r="E1161" s="12" t="s">
        <v>226</v>
      </c>
      <c r="F1161" s="20" t="str">
        <f t="shared" si="1"/>
        <v>Unknown</v>
      </c>
      <c r="G1161" s="12" t="s">
        <v>5089</v>
      </c>
      <c r="H1161" s="12" t="s">
        <v>5090</v>
      </c>
      <c r="I1161" s="12" t="s">
        <v>76</v>
      </c>
      <c r="K1161" s="12" t="s">
        <v>5091</v>
      </c>
      <c r="M1161" s="12" t="s">
        <v>5096</v>
      </c>
      <c r="Q1161" s="12">
        <v>1901</v>
      </c>
      <c r="R1161" s="12">
        <v>12</v>
      </c>
    </row>
    <row r="1162" spans="1:18" s="12" customFormat="1" ht="30" x14ac:dyDescent="0.25">
      <c r="A1162" s="12" t="s">
        <v>398</v>
      </c>
      <c r="B1162" s="12" t="s">
        <v>399</v>
      </c>
      <c r="C1162" s="12" t="s">
        <v>265</v>
      </c>
      <c r="D1162" s="12">
        <v>25</v>
      </c>
      <c r="E1162" s="12" t="s">
        <v>226</v>
      </c>
      <c r="F1162" s="20" t="str">
        <f t="shared" si="1"/>
        <v>Unknown</v>
      </c>
      <c r="G1162" s="12" t="s">
        <v>5089</v>
      </c>
      <c r="H1162" s="12" t="s">
        <v>5090</v>
      </c>
      <c r="I1162" s="12" t="s">
        <v>76</v>
      </c>
      <c r="K1162" s="12" t="s">
        <v>5091</v>
      </c>
      <c r="M1162" s="12" t="s">
        <v>5096</v>
      </c>
      <c r="P1162" s="12" t="s">
        <v>5128</v>
      </c>
      <c r="Q1162" s="12">
        <v>1901</v>
      </c>
      <c r="R1162" s="12">
        <v>12</v>
      </c>
    </row>
    <row r="1163" spans="1:18" s="12" customFormat="1" ht="30" x14ac:dyDescent="0.25">
      <c r="A1163" s="12" t="s">
        <v>400</v>
      </c>
      <c r="B1163" s="12" t="s">
        <v>401</v>
      </c>
      <c r="C1163" s="12" t="s">
        <v>285</v>
      </c>
      <c r="D1163" s="12">
        <v>10</v>
      </c>
      <c r="E1163" s="12" t="s">
        <v>226</v>
      </c>
      <c r="F1163" s="20" t="str">
        <f t="shared" si="1"/>
        <v>Unknown</v>
      </c>
      <c r="G1163" s="12" t="s">
        <v>5089</v>
      </c>
      <c r="H1163" s="12" t="s">
        <v>5090</v>
      </c>
      <c r="I1163" s="12" t="s">
        <v>76</v>
      </c>
      <c r="K1163" s="12" t="s">
        <v>5091</v>
      </c>
      <c r="M1163" s="12" t="s">
        <v>5096</v>
      </c>
      <c r="Q1163" s="12">
        <v>1901</v>
      </c>
      <c r="R1163" s="12">
        <v>12</v>
      </c>
    </row>
    <row r="1164" spans="1:18" s="12" customFormat="1" ht="30" x14ac:dyDescent="0.25">
      <c r="A1164" s="12" t="s">
        <v>402</v>
      </c>
      <c r="B1164" s="12" t="s">
        <v>403</v>
      </c>
      <c r="C1164" s="12" t="s">
        <v>404</v>
      </c>
      <c r="D1164" s="12">
        <v>24</v>
      </c>
      <c r="E1164" s="12" t="s">
        <v>226</v>
      </c>
      <c r="F1164" s="20" t="str">
        <f t="shared" si="1"/>
        <v>Unknown</v>
      </c>
      <c r="G1164" s="12" t="s">
        <v>5089</v>
      </c>
      <c r="H1164" s="12" t="s">
        <v>5090</v>
      </c>
      <c r="I1164" s="12" t="s">
        <v>76</v>
      </c>
      <c r="K1164" s="12" t="s">
        <v>5091</v>
      </c>
      <c r="M1164" s="12" t="s">
        <v>5096</v>
      </c>
      <c r="Q1164" s="12">
        <v>1902</v>
      </c>
      <c r="R1164" s="12">
        <v>12</v>
      </c>
    </row>
    <row r="1165" spans="1:18" s="12" customFormat="1" ht="30" x14ac:dyDescent="0.25">
      <c r="A1165" s="12" t="s">
        <v>405</v>
      </c>
      <c r="B1165" s="12" t="s">
        <v>406</v>
      </c>
      <c r="C1165" s="12" t="s">
        <v>195</v>
      </c>
      <c r="D1165" s="12">
        <v>11</v>
      </c>
      <c r="E1165" s="12" t="s">
        <v>226</v>
      </c>
      <c r="F1165" s="20" t="str">
        <f t="shared" si="1"/>
        <v>Unknown</v>
      </c>
      <c r="G1165" s="12" t="s">
        <v>5089</v>
      </c>
      <c r="H1165" s="12" t="s">
        <v>5090</v>
      </c>
      <c r="I1165" s="12" t="s">
        <v>76</v>
      </c>
      <c r="K1165" s="12" t="s">
        <v>5091</v>
      </c>
      <c r="M1165" s="12" t="s">
        <v>5096</v>
      </c>
      <c r="Q1165" s="12">
        <v>1902</v>
      </c>
      <c r="R1165" s="12">
        <v>12</v>
      </c>
    </row>
    <row r="1166" spans="1:18" s="12" customFormat="1" ht="30" x14ac:dyDescent="0.25">
      <c r="A1166" s="12" t="s">
        <v>407</v>
      </c>
      <c r="B1166" s="12" t="s">
        <v>408</v>
      </c>
      <c r="C1166" s="12" t="s">
        <v>300</v>
      </c>
      <c r="D1166" s="12">
        <v>14</v>
      </c>
      <c r="E1166" s="12" t="s">
        <v>226</v>
      </c>
      <c r="F1166" s="20" t="str">
        <f t="shared" si="1"/>
        <v>Unknown</v>
      </c>
      <c r="G1166" s="12" t="s">
        <v>5089</v>
      </c>
      <c r="H1166" s="12" t="s">
        <v>5090</v>
      </c>
      <c r="I1166" s="12" t="s">
        <v>76</v>
      </c>
      <c r="K1166" s="12" t="s">
        <v>5091</v>
      </c>
      <c r="M1166" s="12" t="s">
        <v>5092</v>
      </c>
      <c r="P1166" s="12" t="s">
        <v>5149</v>
      </c>
      <c r="Q1166" s="12">
        <v>1902</v>
      </c>
      <c r="R1166" s="12">
        <v>12</v>
      </c>
    </row>
    <row r="1167" spans="1:18" s="12" customFormat="1" ht="30" x14ac:dyDescent="0.25">
      <c r="A1167" s="12" t="s">
        <v>409</v>
      </c>
      <c r="B1167" s="12" t="s">
        <v>410</v>
      </c>
      <c r="C1167" s="12" t="s">
        <v>317</v>
      </c>
      <c r="D1167" s="12">
        <v>8</v>
      </c>
      <c r="E1167" s="12" t="s">
        <v>226</v>
      </c>
      <c r="F1167" s="20" t="str">
        <f t="shared" si="1"/>
        <v>Unknown</v>
      </c>
      <c r="G1167" s="12" t="s">
        <v>5089</v>
      </c>
      <c r="H1167" s="12" t="s">
        <v>5090</v>
      </c>
      <c r="I1167" s="12" t="s">
        <v>76</v>
      </c>
      <c r="K1167" s="12" t="s">
        <v>5091</v>
      </c>
      <c r="M1167" s="12" t="s">
        <v>5096</v>
      </c>
      <c r="Q1167" s="12">
        <v>1902</v>
      </c>
      <c r="R1167" s="12">
        <v>12</v>
      </c>
    </row>
    <row r="1168" spans="1:18" s="12" customFormat="1" ht="30" x14ac:dyDescent="0.25">
      <c r="A1168" s="12" t="s">
        <v>411</v>
      </c>
      <c r="B1168" s="12" t="s">
        <v>412</v>
      </c>
      <c r="C1168" s="12" t="s">
        <v>413</v>
      </c>
      <c r="D1168" s="12">
        <v>12</v>
      </c>
      <c r="E1168" s="12" t="s">
        <v>226</v>
      </c>
      <c r="F1168" s="20" t="str">
        <f t="shared" si="1"/>
        <v>Unknown</v>
      </c>
      <c r="G1168" s="12" t="s">
        <v>5089</v>
      </c>
      <c r="H1168" s="12" t="s">
        <v>5090</v>
      </c>
      <c r="I1168" s="12" t="s">
        <v>76</v>
      </c>
      <c r="K1168" s="12" t="s">
        <v>5091</v>
      </c>
      <c r="M1168" s="12" t="s">
        <v>5096</v>
      </c>
      <c r="Q1168" s="12">
        <v>1903</v>
      </c>
      <c r="R1168" s="12">
        <v>12</v>
      </c>
    </row>
    <row r="1169" spans="1:18" s="12" customFormat="1" ht="30" x14ac:dyDescent="0.25">
      <c r="A1169" s="12" t="s">
        <v>414</v>
      </c>
      <c r="B1169" s="12" t="s">
        <v>415</v>
      </c>
      <c r="C1169" s="12" t="s">
        <v>295</v>
      </c>
      <c r="D1169" s="12">
        <v>12</v>
      </c>
      <c r="E1169" s="12" t="s">
        <v>226</v>
      </c>
      <c r="F1169" s="20" t="str">
        <f t="shared" si="1"/>
        <v>Unknown</v>
      </c>
      <c r="G1169" s="12" t="s">
        <v>5089</v>
      </c>
      <c r="H1169" s="12" t="s">
        <v>5090</v>
      </c>
      <c r="I1169" s="12" t="s">
        <v>76</v>
      </c>
      <c r="K1169" s="12" t="s">
        <v>5091</v>
      </c>
      <c r="M1169" s="12" t="s">
        <v>5096</v>
      </c>
      <c r="Q1169" s="12">
        <v>1903</v>
      </c>
      <c r="R1169" s="12">
        <v>12</v>
      </c>
    </row>
    <row r="1170" spans="1:18" s="12" customFormat="1" ht="30" x14ac:dyDescent="0.25">
      <c r="A1170" s="12" t="s">
        <v>416</v>
      </c>
      <c r="B1170" s="12" t="s">
        <v>417</v>
      </c>
      <c r="C1170" s="12" t="s">
        <v>327</v>
      </c>
      <c r="D1170" s="12">
        <v>10</v>
      </c>
      <c r="E1170" s="12" t="s">
        <v>226</v>
      </c>
      <c r="F1170" s="20" t="str">
        <f t="shared" si="1"/>
        <v>Unknown</v>
      </c>
      <c r="G1170" s="12" t="s">
        <v>5089</v>
      </c>
      <c r="H1170" s="12" t="s">
        <v>5090</v>
      </c>
      <c r="I1170" s="12" t="s">
        <v>76</v>
      </c>
      <c r="K1170" s="12" t="s">
        <v>5091</v>
      </c>
      <c r="M1170" s="12" t="s">
        <v>5096</v>
      </c>
      <c r="Q1170" s="12">
        <v>1903</v>
      </c>
      <c r="R1170" s="12">
        <v>12</v>
      </c>
    </row>
    <row r="1171" spans="1:18" s="12" customFormat="1" ht="30" x14ac:dyDescent="0.25">
      <c r="A1171" s="12" t="s">
        <v>418</v>
      </c>
      <c r="B1171" s="12" t="s">
        <v>419</v>
      </c>
      <c r="C1171" s="12" t="s">
        <v>259</v>
      </c>
      <c r="D1171" s="12">
        <v>28</v>
      </c>
      <c r="E1171" s="12" t="s">
        <v>226</v>
      </c>
      <c r="F1171" s="20" t="str">
        <f t="shared" si="1"/>
        <v>Unknown</v>
      </c>
      <c r="G1171" s="12" t="s">
        <v>5089</v>
      </c>
      <c r="H1171" s="12" t="s">
        <v>5090</v>
      </c>
      <c r="I1171" s="12" t="s">
        <v>76</v>
      </c>
      <c r="K1171" s="12" t="s">
        <v>5091</v>
      </c>
      <c r="M1171" s="12" t="s">
        <v>5096</v>
      </c>
      <c r="Q1171" s="12">
        <v>1904</v>
      </c>
      <c r="R1171" s="12">
        <v>11</v>
      </c>
    </row>
    <row r="1172" spans="1:18" s="12" customFormat="1" ht="30" x14ac:dyDescent="0.25">
      <c r="A1172" s="12" t="s">
        <v>420</v>
      </c>
      <c r="B1172" s="12" t="s">
        <v>421</v>
      </c>
      <c r="C1172" s="12" t="s">
        <v>277</v>
      </c>
      <c r="D1172" s="12">
        <v>29</v>
      </c>
      <c r="E1172" s="12" t="s">
        <v>226</v>
      </c>
      <c r="F1172" s="20" t="str">
        <f t="shared" si="1"/>
        <v>Unknown</v>
      </c>
      <c r="G1172" s="12" t="s">
        <v>5089</v>
      </c>
      <c r="H1172" s="12" t="s">
        <v>5090</v>
      </c>
      <c r="I1172" s="12" t="s">
        <v>76</v>
      </c>
      <c r="K1172" s="12" t="s">
        <v>5091</v>
      </c>
      <c r="M1172" s="12" t="s">
        <v>5096</v>
      </c>
      <c r="Q1172" s="12">
        <v>1904</v>
      </c>
      <c r="R1172" s="12">
        <v>11</v>
      </c>
    </row>
    <row r="1173" spans="1:18" s="12" customFormat="1" ht="30" x14ac:dyDescent="0.25">
      <c r="A1173" s="12" t="s">
        <v>422</v>
      </c>
      <c r="B1173" s="12" t="s">
        <v>423</v>
      </c>
      <c r="C1173" s="12" t="s">
        <v>185</v>
      </c>
      <c r="D1173" s="12">
        <v>30</v>
      </c>
      <c r="E1173" s="12" t="s">
        <v>226</v>
      </c>
      <c r="F1173" s="20" t="str">
        <f t="shared" si="1"/>
        <v>Unknown</v>
      </c>
      <c r="G1173" s="12" t="s">
        <v>5089</v>
      </c>
      <c r="H1173" s="12" t="s">
        <v>5090</v>
      </c>
      <c r="I1173" s="12" t="s">
        <v>76</v>
      </c>
      <c r="K1173" s="12" t="s">
        <v>5091</v>
      </c>
      <c r="M1173" s="12" t="s">
        <v>5096</v>
      </c>
      <c r="Q1173" s="12">
        <v>1904</v>
      </c>
      <c r="R1173" s="12">
        <v>11</v>
      </c>
    </row>
    <row r="1174" spans="1:18" s="12" customFormat="1" ht="60" x14ac:dyDescent="0.25">
      <c r="A1174" s="12" t="s">
        <v>424</v>
      </c>
      <c r="B1174" s="12" t="s">
        <v>425</v>
      </c>
      <c r="C1174" s="12" t="s">
        <v>426</v>
      </c>
      <c r="D1174" s="12">
        <v>16</v>
      </c>
      <c r="E1174" s="12" t="s">
        <v>226</v>
      </c>
      <c r="F1174" s="20" t="str">
        <f t="shared" si="1"/>
        <v>Unknown</v>
      </c>
      <c r="G1174" s="12" t="s">
        <v>5089</v>
      </c>
      <c r="H1174" s="12" t="s">
        <v>5090</v>
      </c>
      <c r="I1174" s="12" t="s">
        <v>76</v>
      </c>
      <c r="K1174" s="12" t="s">
        <v>5091</v>
      </c>
      <c r="L1174" s="12" t="s">
        <v>5102</v>
      </c>
      <c r="M1174" s="12" t="s">
        <v>5117</v>
      </c>
      <c r="P1174" s="12" t="s">
        <v>5154</v>
      </c>
      <c r="Q1174" s="12">
        <v>1905</v>
      </c>
      <c r="R1174" s="12">
        <v>13</v>
      </c>
    </row>
    <row r="1175" spans="1:18" s="12" customFormat="1" ht="60" x14ac:dyDescent="0.25">
      <c r="A1175" s="12" t="s">
        <v>427</v>
      </c>
      <c r="B1175" s="12" t="s">
        <v>425</v>
      </c>
      <c r="C1175" s="12" t="s">
        <v>404</v>
      </c>
      <c r="D1175" s="12">
        <v>16</v>
      </c>
      <c r="E1175" s="12" t="s">
        <v>226</v>
      </c>
      <c r="F1175" s="20" t="str">
        <f t="shared" si="1"/>
        <v>Unknown</v>
      </c>
      <c r="G1175" s="12" t="s">
        <v>5089</v>
      </c>
      <c r="H1175" s="12" t="s">
        <v>5090</v>
      </c>
      <c r="I1175" s="12" t="s">
        <v>76</v>
      </c>
      <c r="K1175" s="12" t="s">
        <v>5091</v>
      </c>
      <c r="L1175" s="12" t="s">
        <v>5102</v>
      </c>
      <c r="M1175" s="12" t="s">
        <v>5117</v>
      </c>
      <c r="P1175" s="12" t="s">
        <v>5154</v>
      </c>
      <c r="Q1175" s="12">
        <v>1905</v>
      </c>
      <c r="R1175" s="12">
        <v>13</v>
      </c>
    </row>
    <row r="1176" spans="1:18" s="12" customFormat="1" ht="60" x14ac:dyDescent="0.25">
      <c r="A1176" s="12" t="s">
        <v>428</v>
      </c>
      <c r="B1176" s="12" t="s">
        <v>429</v>
      </c>
      <c r="C1176" s="12" t="s">
        <v>237</v>
      </c>
      <c r="D1176" s="12">
        <v>16</v>
      </c>
      <c r="E1176" s="12" t="s">
        <v>226</v>
      </c>
      <c r="F1176" s="20" t="str">
        <f t="shared" si="1"/>
        <v>Unknown</v>
      </c>
      <c r="G1176" s="12" t="s">
        <v>5089</v>
      </c>
      <c r="H1176" s="12" t="s">
        <v>5090</v>
      </c>
      <c r="I1176" s="12" t="s">
        <v>76</v>
      </c>
      <c r="K1176" s="12" t="s">
        <v>5091</v>
      </c>
      <c r="L1176" s="12" t="s">
        <v>5102</v>
      </c>
      <c r="M1176" s="12" t="s">
        <v>5092</v>
      </c>
      <c r="P1176" s="12" t="s">
        <v>5154</v>
      </c>
      <c r="Q1176" s="12">
        <v>1905</v>
      </c>
      <c r="R1176" s="12">
        <v>13</v>
      </c>
    </row>
    <row r="1177" spans="1:18" s="12" customFormat="1" ht="45" x14ac:dyDescent="0.25">
      <c r="A1177" s="12" t="s">
        <v>430</v>
      </c>
      <c r="B1177" s="12" t="s">
        <v>346</v>
      </c>
      <c r="C1177" s="12" t="s">
        <v>250</v>
      </c>
      <c r="D1177" s="12">
        <v>18</v>
      </c>
      <c r="E1177" s="12" t="s">
        <v>226</v>
      </c>
      <c r="F1177" s="20" t="str">
        <f t="shared" si="1"/>
        <v>Unknown</v>
      </c>
      <c r="G1177" s="12" t="s">
        <v>5089</v>
      </c>
      <c r="H1177" s="12" t="s">
        <v>5090</v>
      </c>
      <c r="I1177" s="12" t="s">
        <v>76</v>
      </c>
      <c r="K1177" s="12" t="s">
        <v>5091</v>
      </c>
      <c r="M1177" s="12" t="s">
        <v>5117</v>
      </c>
      <c r="Q1177" s="12">
        <v>1905</v>
      </c>
      <c r="R1177" s="12">
        <v>13</v>
      </c>
    </row>
    <row r="1178" spans="1:18" s="12" customFormat="1" ht="30" x14ac:dyDescent="0.25">
      <c r="A1178" s="12" t="s">
        <v>431</v>
      </c>
      <c r="B1178" s="12" t="s">
        <v>346</v>
      </c>
      <c r="C1178" s="12" t="s">
        <v>250</v>
      </c>
      <c r="D1178" s="12">
        <v>18</v>
      </c>
      <c r="E1178" s="12" t="s">
        <v>226</v>
      </c>
      <c r="F1178" s="20" t="str">
        <f t="shared" si="1"/>
        <v>Unknown</v>
      </c>
      <c r="G1178" s="12" t="s">
        <v>5089</v>
      </c>
      <c r="H1178" s="12" t="s">
        <v>5090</v>
      </c>
      <c r="I1178" s="12" t="s">
        <v>76</v>
      </c>
      <c r="K1178" s="12" t="s">
        <v>5091</v>
      </c>
      <c r="M1178" s="12" t="s">
        <v>5101</v>
      </c>
      <c r="Q1178" s="12">
        <v>1905</v>
      </c>
      <c r="R1178" s="12">
        <v>13</v>
      </c>
    </row>
    <row r="1179" spans="1:18" s="12" customFormat="1" ht="30" x14ac:dyDescent="0.25">
      <c r="A1179" s="12" t="s">
        <v>432</v>
      </c>
      <c r="B1179" s="12" t="s">
        <v>297</v>
      </c>
      <c r="C1179" s="12">
        <v>14</v>
      </c>
      <c r="D1179" s="12">
        <v>19</v>
      </c>
      <c r="E1179" s="12" t="s">
        <v>226</v>
      </c>
      <c r="F1179" s="20" t="str">
        <f t="shared" si="1"/>
        <v>Unknown</v>
      </c>
      <c r="G1179" s="12" t="s">
        <v>5089</v>
      </c>
      <c r="H1179" s="12" t="s">
        <v>5090</v>
      </c>
      <c r="I1179" s="12" t="s">
        <v>76</v>
      </c>
      <c r="K1179" s="12" t="s">
        <v>5091</v>
      </c>
      <c r="M1179" s="12" t="s">
        <v>5092</v>
      </c>
      <c r="Q1179" s="12">
        <v>1905</v>
      </c>
      <c r="R1179" s="12">
        <v>14</v>
      </c>
    </row>
    <row r="1180" spans="1:18" s="12" customFormat="1" ht="30" x14ac:dyDescent="0.25">
      <c r="A1180" s="12" t="s">
        <v>433</v>
      </c>
      <c r="B1180" s="12" t="s">
        <v>434</v>
      </c>
      <c r="C1180" s="12" t="s">
        <v>256</v>
      </c>
      <c r="D1180" s="12">
        <v>21</v>
      </c>
      <c r="E1180" s="12" t="s">
        <v>226</v>
      </c>
      <c r="F1180" s="20" t="str">
        <f t="shared" si="1"/>
        <v>Unknown</v>
      </c>
      <c r="G1180" s="12" t="s">
        <v>5089</v>
      </c>
      <c r="H1180" s="12" t="s">
        <v>5090</v>
      </c>
      <c r="I1180" s="12" t="s">
        <v>76</v>
      </c>
      <c r="K1180" s="12" t="s">
        <v>5091</v>
      </c>
      <c r="M1180" s="12" t="s">
        <v>5096</v>
      </c>
      <c r="Q1180" s="12">
        <v>1906</v>
      </c>
      <c r="R1180" s="12">
        <v>12</v>
      </c>
    </row>
    <row r="1181" spans="1:18" s="12" customFormat="1" ht="30" x14ac:dyDescent="0.25">
      <c r="A1181" s="12" t="s">
        <v>435</v>
      </c>
      <c r="B1181" s="12" t="s">
        <v>436</v>
      </c>
      <c r="C1181" s="12" t="s">
        <v>229</v>
      </c>
      <c r="D1181" s="12">
        <v>21</v>
      </c>
      <c r="E1181" s="12" t="s">
        <v>226</v>
      </c>
      <c r="F1181" s="20" t="str">
        <f t="shared" si="1"/>
        <v>Unknown</v>
      </c>
      <c r="G1181" s="12" t="s">
        <v>5089</v>
      </c>
      <c r="H1181" s="12" t="s">
        <v>5090</v>
      </c>
      <c r="I1181" s="12" t="s">
        <v>76</v>
      </c>
      <c r="K1181" s="12" t="s">
        <v>5091</v>
      </c>
      <c r="M1181" s="12" t="s">
        <v>5096</v>
      </c>
      <c r="Q1181" s="12">
        <v>1906</v>
      </c>
      <c r="R1181" s="12">
        <v>12</v>
      </c>
    </row>
    <row r="1182" spans="1:18" s="12" customFormat="1" ht="30" x14ac:dyDescent="0.25">
      <c r="A1182" s="12" t="s">
        <v>437</v>
      </c>
      <c r="B1182" s="12" t="s">
        <v>438</v>
      </c>
      <c r="C1182" s="12" t="s">
        <v>317</v>
      </c>
      <c r="D1182" s="12">
        <v>10</v>
      </c>
      <c r="E1182" s="12" t="s">
        <v>226</v>
      </c>
      <c r="F1182" s="20" t="str">
        <f t="shared" si="1"/>
        <v>Unknown</v>
      </c>
      <c r="G1182" s="12" t="s">
        <v>5089</v>
      </c>
      <c r="H1182" s="12" t="s">
        <v>5090</v>
      </c>
      <c r="I1182" s="12" t="s">
        <v>76</v>
      </c>
      <c r="K1182" s="12" t="s">
        <v>5091</v>
      </c>
      <c r="M1182" s="12" t="s">
        <v>5096</v>
      </c>
      <c r="Q1182" s="12">
        <v>1906</v>
      </c>
      <c r="R1182" s="12">
        <v>12</v>
      </c>
    </row>
    <row r="1183" spans="1:18" s="12" customFormat="1" ht="30" x14ac:dyDescent="0.25">
      <c r="A1183" s="12" t="s">
        <v>439</v>
      </c>
      <c r="B1183" s="12" t="s">
        <v>440</v>
      </c>
      <c r="C1183" s="12" t="s">
        <v>295</v>
      </c>
      <c r="D1183" s="12">
        <v>10</v>
      </c>
      <c r="E1183" s="12" t="s">
        <v>226</v>
      </c>
      <c r="F1183" s="20" t="str">
        <f t="shared" si="1"/>
        <v>Unknown</v>
      </c>
      <c r="G1183" s="12" t="s">
        <v>5089</v>
      </c>
      <c r="H1183" s="12" t="s">
        <v>5090</v>
      </c>
      <c r="I1183" s="12" t="s">
        <v>76</v>
      </c>
      <c r="K1183" s="12" t="s">
        <v>5091</v>
      </c>
      <c r="M1183" s="12" t="s">
        <v>5096</v>
      </c>
      <c r="Q1183" s="12">
        <v>1906</v>
      </c>
      <c r="R1183" s="12">
        <v>12</v>
      </c>
    </row>
    <row r="1184" spans="1:18" s="12" customFormat="1" ht="30" x14ac:dyDescent="0.25">
      <c r="A1184" s="12" t="s">
        <v>441</v>
      </c>
      <c r="B1184" s="12" t="s">
        <v>442</v>
      </c>
      <c r="D1184" s="12">
        <v>19</v>
      </c>
      <c r="E1184" s="12" t="s">
        <v>226</v>
      </c>
      <c r="F1184" s="20" t="str">
        <f t="shared" si="1"/>
        <v>Unknown</v>
      </c>
      <c r="G1184" s="12" t="s">
        <v>5089</v>
      </c>
      <c r="H1184" s="12" t="s">
        <v>5090</v>
      </c>
      <c r="I1184" s="12" t="s">
        <v>76</v>
      </c>
      <c r="K1184" s="12" t="s">
        <v>5091</v>
      </c>
      <c r="M1184" s="12" t="s">
        <v>5092</v>
      </c>
      <c r="Q1184" s="12">
        <v>1906</v>
      </c>
      <c r="R1184" s="12">
        <v>14</v>
      </c>
    </row>
    <row r="1185" spans="1:18" s="12" customFormat="1" ht="30" x14ac:dyDescent="0.25">
      <c r="A1185" s="12" t="s">
        <v>443</v>
      </c>
      <c r="B1185" s="12" t="s">
        <v>444</v>
      </c>
      <c r="C1185" s="12" t="s">
        <v>290</v>
      </c>
      <c r="D1185" s="12">
        <v>27</v>
      </c>
      <c r="E1185" s="12" t="s">
        <v>226</v>
      </c>
      <c r="F1185" s="20" t="str">
        <f t="shared" si="1"/>
        <v>Unknown</v>
      </c>
      <c r="G1185" s="12" t="s">
        <v>5089</v>
      </c>
      <c r="H1185" s="12" t="s">
        <v>5090</v>
      </c>
      <c r="I1185" s="12" t="s">
        <v>76</v>
      </c>
      <c r="K1185" s="12" t="s">
        <v>5091</v>
      </c>
      <c r="M1185" s="12" t="s">
        <v>5096</v>
      </c>
      <c r="Q1185" s="12">
        <v>1910</v>
      </c>
      <c r="R1185" s="12">
        <v>11</v>
      </c>
    </row>
    <row r="1186" spans="1:18" s="12" customFormat="1" ht="30" x14ac:dyDescent="0.25">
      <c r="A1186" s="12" t="s">
        <v>445</v>
      </c>
      <c r="B1186" s="12" t="s">
        <v>446</v>
      </c>
      <c r="C1186" s="12" t="s">
        <v>285</v>
      </c>
      <c r="D1186" s="12">
        <v>29</v>
      </c>
      <c r="E1186" s="12" t="s">
        <v>226</v>
      </c>
      <c r="F1186" s="20" t="str">
        <f t="shared" si="1"/>
        <v>Unknown</v>
      </c>
      <c r="G1186" s="12" t="s">
        <v>5089</v>
      </c>
      <c r="H1186" s="12" t="s">
        <v>5090</v>
      </c>
      <c r="I1186" s="12" t="s">
        <v>76</v>
      </c>
      <c r="K1186" s="12" t="s">
        <v>5091</v>
      </c>
      <c r="M1186" s="12" t="s">
        <v>5096</v>
      </c>
      <c r="Q1186" s="12">
        <v>1910</v>
      </c>
      <c r="R1186" s="12">
        <v>11</v>
      </c>
    </row>
    <row r="1187" spans="1:18" s="12" customFormat="1" ht="30" x14ac:dyDescent="0.25">
      <c r="A1187" s="12" t="s">
        <v>447</v>
      </c>
      <c r="B1187" s="12" t="s">
        <v>448</v>
      </c>
      <c r="C1187" s="12" t="s">
        <v>256</v>
      </c>
      <c r="D1187" s="12">
        <v>22</v>
      </c>
      <c r="E1187" s="12" t="s">
        <v>226</v>
      </c>
      <c r="F1187" s="20" t="str">
        <f t="shared" si="1"/>
        <v>Unknown</v>
      </c>
      <c r="G1187" s="12" t="s">
        <v>5089</v>
      </c>
      <c r="H1187" s="12" t="s">
        <v>5090</v>
      </c>
      <c r="I1187" s="12" t="s">
        <v>76</v>
      </c>
      <c r="K1187" s="12" t="s">
        <v>5091</v>
      </c>
      <c r="M1187" s="12" t="s">
        <v>5096</v>
      </c>
      <c r="Q1187" s="12">
        <v>1910</v>
      </c>
      <c r="R1187" s="12">
        <v>12</v>
      </c>
    </row>
    <row r="1188" spans="1:18" s="12" customFormat="1" ht="30" x14ac:dyDescent="0.25">
      <c r="A1188" s="12" t="s">
        <v>449</v>
      </c>
      <c r="B1188" s="12" t="s">
        <v>450</v>
      </c>
      <c r="C1188" s="12" t="s">
        <v>327</v>
      </c>
      <c r="D1188" s="12">
        <v>22</v>
      </c>
      <c r="E1188" s="12" t="s">
        <v>226</v>
      </c>
      <c r="F1188" s="20" t="str">
        <f t="shared" si="1"/>
        <v>Unknown</v>
      </c>
      <c r="G1188" s="12" t="s">
        <v>5089</v>
      </c>
      <c r="H1188" s="12" t="s">
        <v>5090</v>
      </c>
      <c r="I1188" s="12" t="s">
        <v>76</v>
      </c>
      <c r="K1188" s="12" t="s">
        <v>5091</v>
      </c>
      <c r="M1188" s="12" t="s">
        <v>5096</v>
      </c>
      <c r="Q1188" s="12">
        <v>1910</v>
      </c>
      <c r="R1188" s="12">
        <v>12</v>
      </c>
    </row>
    <row r="1189" spans="1:18" s="12" customFormat="1" ht="30" x14ac:dyDescent="0.25">
      <c r="A1189" s="12" t="s">
        <v>451</v>
      </c>
      <c r="B1189" s="12" t="s">
        <v>450</v>
      </c>
      <c r="C1189" s="12" t="s">
        <v>327</v>
      </c>
      <c r="D1189" s="12">
        <v>22</v>
      </c>
      <c r="E1189" s="12" t="s">
        <v>226</v>
      </c>
      <c r="F1189" s="20" t="str">
        <f t="shared" si="1"/>
        <v>Unknown</v>
      </c>
      <c r="G1189" s="12" t="s">
        <v>5089</v>
      </c>
      <c r="H1189" s="12" t="s">
        <v>5090</v>
      </c>
      <c r="I1189" s="12" t="s">
        <v>76</v>
      </c>
      <c r="K1189" s="12" t="s">
        <v>5091</v>
      </c>
      <c r="M1189" s="12" t="s">
        <v>5096</v>
      </c>
      <c r="Q1189" s="12">
        <v>1910</v>
      </c>
      <c r="R1189" s="12">
        <v>12</v>
      </c>
    </row>
    <row r="1190" spans="1:18" s="12" customFormat="1" ht="30" x14ac:dyDescent="0.25">
      <c r="A1190" s="12" t="s">
        <v>455</v>
      </c>
      <c r="B1190" s="12" t="s">
        <v>456</v>
      </c>
      <c r="C1190" s="12" t="s">
        <v>101</v>
      </c>
      <c r="D1190" s="12">
        <v>18</v>
      </c>
      <c r="E1190" s="12" t="s">
        <v>226</v>
      </c>
      <c r="F1190" s="20" t="str">
        <f t="shared" si="1"/>
        <v>Unknown</v>
      </c>
      <c r="G1190" s="12" t="s">
        <v>5089</v>
      </c>
      <c r="H1190" s="12" t="s">
        <v>5090</v>
      </c>
      <c r="I1190" s="12" t="s">
        <v>76</v>
      </c>
      <c r="K1190" s="12" t="s">
        <v>5091</v>
      </c>
      <c r="M1190" s="12" t="s">
        <v>5092</v>
      </c>
      <c r="Q1190" s="12">
        <v>1910</v>
      </c>
      <c r="R1190" s="12">
        <v>13</v>
      </c>
    </row>
    <row r="1191" spans="1:18" s="12" customFormat="1" ht="30" x14ac:dyDescent="0.25">
      <c r="A1191" s="12" t="s">
        <v>457</v>
      </c>
      <c r="B1191" s="12" t="s">
        <v>458</v>
      </c>
      <c r="C1191" s="12" t="s">
        <v>265</v>
      </c>
      <c r="D1191" s="12">
        <v>21</v>
      </c>
      <c r="E1191" s="12" t="s">
        <v>226</v>
      </c>
      <c r="F1191" s="20" t="str">
        <f t="shared" si="1"/>
        <v>Unknown</v>
      </c>
      <c r="G1191" s="12" t="s">
        <v>5089</v>
      </c>
      <c r="H1191" s="12" t="s">
        <v>5090</v>
      </c>
      <c r="I1191" s="12" t="s">
        <v>76</v>
      </c>
      <c r="K1191" s="12" t="s">
        <v>5091</v>
      </c>
      <c r="M1191" s="12" t="s">
        <v>5096</v>
      </c>
      <c r="Q1191" s="12">
        <v>1912</v>
      </c>
      <c r="R1191" s="12">
        <v>12</v>
      </c>
    </row>
    <row r="1192" spans="1:18" s="12" customFormat="1" ht="120" x14ac:dyDescent="0.25">
      <c r="A1192" s="12" t="s">
        <v>459</v>
      </c>
      <c r="B1192" s="12" t="s">
        <v>460</v>
      </c>
      <c r="C1192" s="12" t="s">
        <v>461</v>
      </c>
      <c r="D1192" s="12">
        <v>16</v>
      </c>
      <c r="E1192" s="12" t="s">
        <v>226</v>
      </c>
      <c r="F1192" s="20" t="str">
        <f t="shared" si="1"/>
        <v>Unknown</v>
      </c>
      <c r="G1192" s="12" t="s">
        <v>5089</v>
      </c>
      <c r="H1192" s="12" t="s">
        <v>5090</v>
      </c>
      <c r="I1192" s="12" t="s">
        <v>76</v>
      </c>
      <c r="K1192" s="12" t="s">
        <v>5091</v>
      </c>
      <c r="L1192" s="12" t="s">
        <v>5102</v>
      </c>
      <c r="M1192" s="12" t="s">
        <v>5096</v>
      </c>
      <c r="P1192" s="12" t="s">
        <v>5115</v>
      </c>
      <c r="Q1192" s="12">
        <v>1912</v>
      </c>
      <c r="R1192" s="12">
        <v>13</v>
      </c>
    </row>
    <row r="1193" spans="1:18" s="12" customFormat="1" ht="30" x14ac:dyDescent="0.25">
      <c r="A1193" s="12" t="s">
        <v>462</v>
      </c>
      <c r="B1193" s="12" t="s">
        <v>463</v>
      </c>
      <c r="C1193" s="12" t="s">
        <v>285</v>
      </c>
      <c r="D1193" s="12">
        <v>28</v>
      </c>
      <c r="E1193" s="12" t="s">
        <v>226</v>
      </c>
      <c r="F1193" s="20" t="str">
        <f t="shared" si="1"/>
        <v>Unknown</v>
      </c>
      <c r="G1193" s="12" t="s">
        <v>5089</v>
      </c>
      <c r="H1193" s="12" t="s">
        <v>5090</v>
      </c>
      <c r="I1193" s="12" t="s">
        <v>76</v>
      </c>
      <c r="K1193" s="12" t="s">
        <v>5091</v>
      </c>
      <c r="M1193" s="12" t="s">
        <v>5096</v>
      </c>
      <c r="Q1193" s="12">
        <v>1914</v>
      </c>
      <c r="R1193" s="12">
        <v>11</v>
      </c>
    </row>
    <row r="1194" spans="1:18" s="12" customFormat="1" ht="30" x14ac:dyDescent="0.25">
      <c r="A1194" s="12" t="s">
        <v>464</v>
      </c>
      <c r="B1194" s="12" t="s">
        <v>465</v>
      </c>
      <c r="C1194" s="12" t="s">
        <v>466</v>
      </c>
      <c r="D1194" s="12">
        <v>10</v>
      </c>
      <c r="E1194" s="12" t="s">
        <v>226</v>
      </c>
      <c r="F1194" s="20" t="str">
        <f t="shared" si="1"/>
        <v>Unknown</v>
      </c>
      <c r="G1194" s="12" t="s">
        <v>5089</v>
      </c>
      <c r="H1194" s="12" t="s">
        <v>5090</v>
      </c>
      <c r="I1194" s="12" t="s">
        <v>76</v>
      </c>
      <c r="K1194" s="12" t="s">
        <v>5091</v>
      </c>
      <c r="M1194" s="12" t="s">
        <v>5096</v>
      </c>
      <c r="Q1194" s="12">
        <v>1915</v>
      </c>
      <c r="R1194" s="12">
        <v>12</v>
      </c>
    </row>
    <row r="1195" spans="1:18" s="12" customFormat="1" ht="30" x14ac:dyDescent="0.25">
      <c r="A1195" s="12" t="s">
        <v>467</v>
      </c>
      <c r="B1195" s="12" t="s">
        <v>468</v>
      </c>
      <c r="C1195" s="12">
        <v>16</v>
      </c>
      <c r="D1195" s="12">
        <v>10</v>
      </c>
      <c r="E1195" s="12" t="s">
        <v>226</v>
      </c>
      <c r="F1195" s="20" t="str">
        <f t="shared" si="1"/>
        <v>Unknown</v>
      </c>
      <c r="G1195" s="12" t="s">
        <v>5089</v>
      </c>
      <c r="H1195" s="12" t="s">
        <v>5090</v>
      </c>
      <c r="I1195" s="12" t="s">
        <v>76</v>
      </c>
      <c r="K1195" s="12" t="s">
        <v>5091</v>
      </c>
      <c r="M1195" s="12" t="s">
        <v>5096</v>
      </c>
      <c r="Q1195" s="12">
        <v>1915</v>
      </c>
      <c r="R1195" s="12">
        <v>12</v>
      </c>
    </row>
    <row r="1196" spans="1:18" s="12" customFormat="1" ht="30" x14ac:dyDescent="0.25">
      <c r="A1196" s="12" t="s">
        <v>469</v>
      </c>
      <c r="B1196" s="12" t="s">
        <v>470</v>
      </c>
      <c r="C1196" s="12" t="s">
        <v>308</v>
      </c>
      <c r="D1196" s="12">
        <v>10</v>
      </c>
      <c r="E1196" s="12" t="s">
        <v>226</v>
      </c>
      <c r="F1196" s="20" t="str">
        <f t="shared" si="1"/>
        <v>Unknown</v>
      </c>
      <c r="G1196" s="12" t="s">
        <v>5089</v>
      </c>
      <c r="H1196" s="12" t="s">
        <v>5090</v>
      </c>
      <c r="I1196" s="12" t="s">
        <v>76</v>
      </c>
      <c r="K1196" s="12" t="s">
        <v>5091</v>
      </c>
      <c r="M1196" s="12" t="s">
        <v>5096</v>
      </c>
      <c r="Q1196" s="12">
        <v>1917</v>
      </c>
      <c r="R1196" s="12">
        <v>12</v>
      </c>
    </row>
    <row r="1197" spans="1:18" s="12" customFormat="1" ht="30" x14ac:dyDescent="0.25">
      <c r="A1197" s="12" t="s">
        <v>471</v>
      </c>
      <c r="B1197" s="12" t="s">
        <v>472</v>
      </c>
      <c r="C1197" s="12" t="s">
        <v>473</v>
      </c>
      <c r="D1197" s="12">
        <v>11</v>
      </c>
      <c r="E1197" s="12" t="s">
        <v>226</v>
      </c>
      <c r="F1197" s="20" t="str">
        <f t="shared" si="1"/>
        <v>Unknown</v>
      </c>
      <c r="G1197" s="12" t="s">
        <v>5089</v>
      </c>
      <c r="H1197" s="12" t="s">
        <v>5090</v>
      </c>
      <c r="I1197" s="12" t="s">
        <v>76</v>
      </c>
      <c r="K1197" s="12" t="s">
        <v>5091</v>
      </c>
      <c r="M1197" s="12" t="s">
        <v>5096</v>
      </c>
      <c r="Q1197" s="12">
        <v>1918</v>
      </c>
      <c r="R1197" s="12">
        <v>12</v>
      </c>
    </row>
    <row r="1198" spans="1:18" s="12" customFormat="1" ht="30" x14ac:dyDescent="0.25">
      <c r="A1198" s="12" t="s">
        <v>474</v>
      </c>
      <c r="B1198" s="12" t="s">
        <v>475</v>
      </c>
      <c r="C1198" s="12" t="s">
        <v>262</v>
      </c>
      <c r="D1198" s="12">
        <v>23</v>
      </c>
      <c r="E1198" s="12" t="s">
        <v>226</v>
      </c>
      <c r="F1198" s="20" t="str">
        <f t="shared" si="1"/>
        <v>Unknown</v>
      </c>
      <c r="G1198" s="12" t="s">
        <v>5089</v>
      </c>
      <c r="H1198" s="12" t="s">
        <v>5090</v>
      </c>
      <c r="I1198" s="12" t="s">
        <v>76</v>
      </c>
      <c r="K1198" s="12" t="s">
        <v>5091</v>
      </c>
      <c r="M1198" s="12" t="s">
        <v>5096</v>
      </c>
      <c r="Q1198" s="12">
        <v>1925</v>
      </c>
      <c r="R1198" s="12">
        <v>12</v>
      </c>
    </row>
    <row r="1199" spans="1:18" s="12" customFormat="1" ht="60" x14ac:dyDescent="0.25">
      <c r="A1199" s="12" t="s">
        <v>476</v>
      </c>
      <c r="B1199" s="12" t="s">
        <v>477</v>
      </c>
      <c r="C1199" s="12">
        <v>13</v>
      </c>
      <c r="D1199" s="12">
        <v>16</v>
      </c>
      <c r="E1199" s="12" t="s">
        <v>226</v>
      </c>
      <c r="F1199" s="20" t="str">
        <f t="shared" si="1"/>
        <v>Unknown</v>
      </c>
      <c r="G1199" s="12" t="s">
        <v>5089</v>
      </c>
      <c r="H1199" s="12" t="s">
        <v>5090</v>
      </c>
      <c r="I1199" s="12" t="s">
        <v>76</v>
      </c>
      <c r="K1199" s="12" t="s">
        <v>5091</v>
      </c>
      <c r="L1199" s="12" t="s">
        <v>5102</v>
      </c>
      <c r="M1199" s="12" t="s">
        <v>5092</v>
      </c>
      <c r="P1199" s="12" t="s">
        <v>5154</v>
      </c>
      <c r="Q1199" s="12">
        <v>1925</v>
      </c>
      <c r="R1199" s="12">
        <v>13</v>
      </c>
    </row>
    <row r="1200" spans="1:18" s="12" customFormat="1" ht="120" x14ac:dyDescent="0.25">
      <c r="A1200" s="12" t="s">
        <v>478</v>
      </c>
      <c r="B1200" s="12" t="s">
        <v>479</v>
      </c>
      <c r="C1200" s="12" t="s">
        <v>229</v>
      </c>
      <c r="D1200" s="12">
        <v>33</v>
      </c>
      <c r="E1200" s="12" t="s">
        <v>226</v>
      </c>
      <c r="F1200" s="20" t="str">
        <f t="shared" si="1"/>
        <v>Unknown</v>
      </c>
      <c r="G1200" s="12" t="s">
        <v>5089</v>
      </c>
      <c r="H1200" s="12" t="s">
        <v>5090</v>
      </c>
      <c r="I1200" s="12" t="s">
        <v>76</v>
      </c>
      <c r="K1200" s="12" t="s">
        <v>5091</v>
      </c>
      <c r="L1200" s="12" t="s">
        <v>5102</v>
      </c>
      <c r="M1200" s="12" t="s">
        <v>5092</v>
      </c>
      <c r="P1200" s="12" t="s">
        <v>5115</v>
      </c>
      <c r="Q1200" s="12">
        <v>1925</v>
      </c>
      <c r="R1200" s="12">
        <v>13</v>
      </c>
    </row>
    <row r="1201" spans="1:18" s="12" customFormat="1" ht="30" x14ac:dyDescent="0.25">
      <c r="A1201" s="12" t="s">
        <v>480</v>
      </c>
      <c r="B1201" s="12" t="s">
        <v>481</v>
      </c>
      <c r="C1201" s="12" t="s">
        <v>413</v>
      </c>
      <c r="D1201" s="12">
        <v>14</v>
      </c>
      <c r="E1201" s="12" t="s">
        <v>226</v>
      </c>
      <c r="F1201" s="20" t="str">
        <f t="shared" si="1"/>
        <v>Unknown</v>
      </c>
      <c r="G1201" s="12" t="s">
        <v>5089</v>
      </c>
      <c r="H1201" s="12" t="s">
        <v>5090</v>
      </c>
      <c r="I1201" s="12" t="s">
        <v>76</v>
      </c>
      <c r="K1201" s="12" t="s">
        <v>5091</v>
      </c>
      <c r="M1201" s="12" t="s">
        <v>5117</v>
      </c>
      <c r="Q1201" s="12">
        <v>1928</v>
      </c>
      <c r="R1201" s="12">
        <v>12</v>
      </c>
    </row>
    <row r="1202" spans="1:18" s="12" customFormat="1" ht="30" x14ac:dyDescent="0.25">
      <c r="A1202" s="12" t="s">
        <v>482</v>
      </c>
      <c r="B1202" s="12" t="s">
        <v>483</v>
      </c>
      <c r="C1202" s="12" t="s">
        <v>295</v>
      </c>
      <c r="D1202" s="12">
        <v>14</v>
      </c>
      <c r="E1202" s="12" t="s">
        <v>226</v>
      </c>
      <c r="F1202" s="20" t="str">
        <f t="shared" si="1"/>
        <v>Unknown</v>
      </c>
      <c r="G1202" s="12" t="s">
        <v>5089</v>
      </c>
      <c r="H1202" s="12" t="s">
        <v>5090</v>
      </c>
      <c r="I1202" s="12" t="s">
        <v>76</v>
      </c>
      <c r="K1202" s="12" t="s">
        <v>5091</v>
      </c>
      <c r="M1202" s="12" t="s">
        <v>5117</v>
      </c>
      <c r="Q1202" s="12">
        <v>1928</v>
      </c>
      <c r="R1202" s="12">
        <v>12</v>
      </c>
    </row>
    <row r="1203" spans="1:18" s="12" customFormat="1" ht="30" x14ac:dyDescent="0.25">
      <c r="A1203" s="12" t="s">
        <v>484</v>
      </c>
      <c r="B1203" s="12" t="s">
        <v>485</v>
      </c>
      <c r="C1203" s="12" t="s">
        <v>322</v>
      </c>
      <c r="D1203" s="12">
        <v>12</v>
      </c>
      <c r="E1203" s="12" t="s">
        <v>226</v>
      </c>
      <c r="F1203" s="20" t="str">
        <f t="shared" si="1"/>
        <v>Unknown</v>
      </c>
      <c r="G1203" s="12" t="s">
        <v>5089</v>
      </c>
      <c r="H1203" s="12" t="s">
        <v>5090</v>
      </c>
      <c r="I1203" s="12" t="s">
        <v>76</v>
      </c>
      <c r="K1203" s="12" t="s">
        <v>5091</v>
      </c>
      <c r="M1203" s="12" t="s">
        <v>5096</v>
      </c>
      <c r="Q1203" s="12">
        <v>1929</v>
      </c>
      <c r="R1203" s="12">
        <v>12</v>
      </c>
    </row>
    <row r="1204" spans="1:18" s="12" customFormat="1" ht="30" x14ac:dyDescent="0.25">
      <c r="A1204" s="12" t="s">
        <v>486</v>
      </c>
      <c r="B1204" s="12" t="s">
        <v>487</v>
      </c>
      <c r="C1204" s="12" t="s">
        <v>454</v>
      </c>
      <c r="D1204" s="12">
        <v>26</v>
      </c>
      <c r="E1204" s="12" t="s">
        <v>226</v>
      </c>
      <c r="F1204" s="20" t="str">
        <f t="shared" si="1"/>
        <v>Unknown</v>
      </c>
      <c r="G1204" s="12" t="s">
        <v>5089</v>
      </c>
      <c r="H1204" s="12" t="s">
        <v>5090</v>
      </c>
      <c r="I1204" s="12" t="s">
        <v>76</v>
      </c>
      <c r="K1204" s="12" t="s">
        <v>5091</v>
      </c>
      <c r="M1204" s="12" t="s">
        <v>5096</v>
      </c>
      <c r="Q1204" s="12">
        <v>1930</v>
      </c>
      <c r="R1204" s="12">
        <v>11</v>
      </c>
    </row>
    <row r="1205" spans="1:18" s="12" customFormat="1" ht="30" x14ac:dyDescent="0.25">
      <c r="A1205" s="12" t="s">
        <v>488</v>
      </c>
      <c r="B1205" s="12" t="s">
        <v>489</v>
      </c>
      <c r="C1205" s="12" t="s">
        <v>222</v>
      </c>
      <c r="D1205" s="12">
        <v>32</v>
      </c>
      <c r="E1205" s="12" t="s">
        <v>226</v>
      </c>
      <c r="F1205" s="20" t="str">
        <f t="shared" si="1"/>
        <v>Unknown</v>
      </c>
      <c r="G1205" s="12" t="s">
        <v>5089</v>
      </c>
      <c r="H1205" s="12" t="s">
        <v>5090</v>
      </c>
      <c r="I1205" s="12" t="s">
        <v>76</v>
      </c>
      <c r="K1205" s="12" t="s">
        <v>5091</v>
      </c>
      <c r="M1205" s="12" t="s">
        <v>5092</v>
      </c>
      <c r="Q1205" s="12">
        <v>1930</v>
      </c>
      <c r="R1205" s="12">
        <v>14</v>
      </c>
    </row>
    <row r="1206" spans="1:18" s="12" customFormat="1" ht="30" x14ac:dyDescent="0.25">
      <c r="A1206" s="12" t="s">
        <v>490</v>
      </c>
      <c r="B1206" s="12" t="s">
        <v>491</v>
      </c>
      <c r="C1206" s="12" t="s">
        <v>229</v>
      </c>
      <c r="D1206" s="12">
        <v>30</v>
      </c>
      <c r="E1206" s="12" t="s">
        <v>226</v>
      </c>
      <c r="F1206" s="20" t="str">
        <f t="shared" si="1"/>
        <v>Unknown</v>
      </c>
      <c r="G1206" s="12" t="s">
        <v>5089</v>
      </c>
      <c r="H1206" s="12" t="s">
        <v>5090</v>
      </c>
      <c r="I1206" s="12" t="s">
        <v>76</v>
      </c>
      <c r="K1206" s="12" t="s">
        <v>5091</v>
      </c>
      <c r="M1206" s="12" t="s">
        <v>5096</v>
      </c>
      <c r="Q1206" s="12">
        <v>1931</v>
      </c>
      <c r="R1206" s="12">
        <v>11</v>
      </c>
    </row>
    <row r="1207" spans="1:18" s="12" customFormat="1" ht="30" x14ac:dyDescent="0.25">
      <c r="A1207" s="12" t="s">
        <v>492</v>
      </c>
      <c r="B1207" s="12" t="s">
        <v>493</v>
      </c>
      <c r="C1207" s="12">
        <v>6</v>
      </c>
      <c r="D1207" s="12">
        <v>19</v>
      </c>
      <c r="E1207" s="12" t="s">
        <v>226</v>
      </c>
      <c r="F1207" s="20" t="str">
        <f t="shared" si="1"/>
        <v>Unknown</v>
      </c>
      <c r="G1207" s="12" t="s">
        <v>5089</v>
      </c>
      <c r="H1207" s="12" t="s">
        <v>5090</v>
      </c>
      <c r="I1207" s="12" t="s">
        <v>76</v>
      </c>
      <c r="K1207" s="12" t="s">
        <v>5091</v>
      </c>
      <c r="M1207" s="12" t="s">
        <v>5092</v>
      </c>
      <c r="Q1207" s="12">
        <v>1932</v>
      </c>
      <c r="R1207" s="12">
        <v>14</v>
      </c>
    </row>
    <row r="1208" spans="1:18" s="12" customFormat="1" ht="30" x14ac:dyDescent="0.25">
      <c r="A1208" s="12" t="s">
        <v>494</v>
      </c>
      <c r="B1208" s="12" t="s">
        <v>495</v>
      </c>
      <c r="C1208" s="12" t="s">
        <v>496</v>
      </c>
      <c r="D1208" s="12">
        <v>26</v>
      </c>
      <c r="E1208" s="12" t="s">
        <v>226</v>
      </c>
      <c r="F1208" s="20" t="str">
        <f t="shared" si="1"/>
        <v>Unknown</v>
      </c>
      <c r="G1208" s="12" t="s">
        <v>5089</v>
      </c>
      <c r="H1208" s="12" t="s">
        <v>5090</v>
      </c>
      <c r="I1208" s="12" t="s">
        <v>76</v>
      </c>
      <c r="K1208" s="12" t="s">
        <v>5091</v>
      </c>
      <c r="M1208" s="12" t="s">
        <v>5096</v>
      </c>
      <c r="Q1208" s="12">
        <v>1933</v>
      </c>
      <c r="R1208" s="12">
        <v>11</v>
      </c>
    </row>
    <row r="1209" spans="1:18" s="12" customFormat="1" ht="30" x14ac:dyDescent="0.25">
      <c r="A1209" s="12" t="s">
        <v>497</v>
      </c>
      <c r="B1209" s="12" t="s">
        <v>498</v>
      </c>
      <c r="C1209" s="12" t="s">
        <v>256</v>
      </c>
      <c r="D1209" s="12">
        <v>29</v>
      </c>
      <c r="E1209" s="12" t="s">
        <v>226</v>
      </c>
      <c r="F1209" s="20" t="str">
        <f t="shared" si="1"/>
        <v>Unknown</v>
      </c>
      <c r="G1209" s="12" t="s">
        <v>5089</v>
      </c>
      <c r="H1209" s="12" t="s">
        <v>5090</v>
      </c>
      <c r="I1209" s="12" t="s">
        <v>76</v>
      </c>
      <c r="K1209" s="12" t="s">
        <v>5091</v>
      </c>
      <c r="M1209" s="12" t="s">
        <v>5096</v>
      </c>
      <c r="Q1209" s="12">
        <v>1934</v>
      </c>
      <c r="R1209" s="12">
        <v>11</v>
      </c>
    </row>
    <row r="1210" spans="1:18" s="12" customFormat="1" ht="30" x14ac:dyDescent="0.25">
      <c r="A1210" s="12" t="s">
        <v>499</v>
      </c>
      <c r="B1210" s="12" t="s">
        <v>500</v>
      </c>
      <c r="C1210" s="12" t="s">
        <v>198</v>
      </c>
      <c r="D1210" s="12">
        <v>10</v>
      </c>
      <c r="E1210" s="12" t="s">
        <v>226</v>
      </c>
      <c r="F1210" s="20" t="str">
        <f t="shared" si="1"/>
        <v>Unknown</v>
      </c>
      <c r="G1210" s="12" t="s">
        <v>5089</v>
      </c>
      <c r="H1210" s="12" t="s">
        <v>5090</v>
      </c>
      <c r="I1210" s="12" t="s">
        <v>76</v>
      </c>
      <c r="K1210" s="12" t="s">
        <v>5091</v>
      </c>
      <c r="M1210" s="12" t="s">
        <v>5096</v>
      </c>
      <c r="Q1210" s="12">
        <v>1936</v>
      </c>
      <c r="R1210" s="12">
        <v>12</v>
      </c>
    </row>
    <row r="1211" spans="1:18" s="12" customFormat="1" ht="30" x14ac:dyDescent="0.25">
      <c r="A1211" s="12" t="s">
        <v>501</v>
      </c>
      <c r="B1211" s="12" t="s">
        <v>502</v>
      </c>
      <c r="C1211" s="12" t="s">
        <v>503</v>
      </c>
      <c r="D1211" s="12">
        <v>16</v>
      </c>
      <c r="E1211" s="12" t="s">
        <v>226</v>
      </c>
      <c r="F1211" s="20" t="str">
        <f t="shared" si="1"/>
        <v>Unknown</v>
      </c>
      <c r="G1211" s="12" t="s">
        <v>5089</v>
      </c>
      <c r="H1211" s="12" t="s">
        <v>5090</v>
      </c>
      <c r="I1211" s="12" t="s">
        <v>76</v>
      </c>
      <c r="K1211" s="12" t="s">
        <v>5091</v>
      </c>
      <c r="M1211" s="12" t="s">
        <v>5092</v>
      </c>
      <c r="Q1211" s="12">
        <v>1936</v>
      </c>
      <c r="R1211" s="12">
        <v>13</v>
      </c>
    </row>
    <row r="1212" spans="1:18" s="12" customFormat="1" ht="30" x14ac:dyDescent="0.25">
      <c r="A1212" s="12" t="s">
        <v>504</v>
      </c>
      <c r="B1212" s="12" t="s">
        <v>505</v>
      </c>
      <c r="C1212" s="12" t="s">
        <v>285</v>
      </c>
      <c r="D1212" s="12">
        <v>32</v>
      </c>
      <c r="E1212" s="12" t="s">
        <v>226</v>
      </c>
      <c r="F1212" s="20" t="str">
        <f t="shared" si="1"/>
        <v>Unknown</v>
      </c>
      <c r="G1212" s="12" t="s">
        <v>5089</v>
      </c>
      <c r="H1212" s="12" t="s">
        <v>5090</v>
      </c>
      <c r="I1212" s="12" t="s">
        <v>76</v>
      </c>
      <c r="K1212" s="12" t="s">
        <v>5091</v>
      </c>
      <c r="M1212" s="12" t="s">
        <v>5092</v>
      </c>
      <c r="Q1212" s="12">
        <v>1936</v>
      </c>
      <c r="R1212" s="12">
        <v>14</v>
      </c>
    </row>
    <row r="1213" spans="1:18" s="12" customFormat="1" ht="120" x14ac:dyDescent="0.25">
      <c r="A1213" s="12" t="s">
        <v>506</v>
      </c>
      <c r="B1213" s="12" t="s">
        <v>507</v>
      </c>
      <c r="C1213" s="12" t="s">
        <v>233</v>
      </c>
      <c r="D1213" s="12">
        <v>33</v>
      </c>
      <c r="E1213" s="12" t="s">
        <v>226</v>
      </c>
      <c r="F1213" s="20" t="str">
        <f t="shared" si="1"/>
        <v>Unknown</v>
      </c>
      <c r="G1213" s="12" t="s">
        <v>5089</v>
      </c>
      <c r="H1213" s="12" t="s">
        <v>5090</v>
      </c>
      <c r="I1213" s="12" t="s">
        <v>76</v>
      </c>
      <c r="K1213" s="12" t="s">
        <v>5091</v>
      </c>
      <c r="L1213" s="12" t="s">
        <v>5102</v>
      </c>
      <c r="M1213" s="12" t="s">
        <v>5117</v>
      </c>
      <c r="P1213" s="12" t="s">
        <v>5115</v>
      </c>
      <c r="Q1213" s="12">
        <v>1938</v>
      </c>
      <c r="R1213" s="12">
        <v>13</v>
      </c>
    </row>
    <row r="1214" spans="1:18" s="12" customFormat="1" ht="120" x14ac:dyDescent="0.25">
      <c r="A1214" s="12" t="s">
        <v>508</v>
      </c>
      <c r="B1214" s="12" t="s">
        <v>509</v>
      </c>
      <c r="C1214" s="12" t="s">
        <v>233</v>
      </c>
      <c r="D1214" s="12">
        <v>33</v>
      </c>
      <c r="E1214" s="12" t="s">
        <v>226</v>
      </c>
      <c r="F1214" s="20" t="str">
        <f t="shared" si="1"/>
        <v>Unknown</v>
      </c>
      <c r="G1214" s="12" t="s">
        <v>5089</v>
      </c>
      <c r="H1214" s="12" t="s">
        <v>5090</v>
      </c>
      <c r="I1214" s="12" t="s">
        <v>76</v>
      </c>
      <c r="K1214" s="12" t="s">
        <v>5091</v>
      </c>
      <c r="L1214" s="12" t="s">
        <v>5102</v>
      </c>
      <c r="M1214" s="12" t="s">
        <v>5092</v>
      </c>
      <c r="P1214" s="12" t="s">
        <v>5115</v>
      </c>
      <c r="Q1214" s="12">
        <v>1939</v>
      </c>
      <c r="R1214" s="12">
        <v>99</v>
      </c>
    </row>
    <row r="1215" spans="1:18" s="12" customFormat="1" ht="30" x14ac:dyDescent="0.25">
      <c r="A1215" s="12" t="s">
        <v>510</v>
      </c>
      <c r="B1215" s="12" t="s">
        <v>511</v>
      </c>
      <c r="C1215" s="12" t="s">
        <v>512</v>
      </c>
      <c r="D1215" s="12">
        <v>9</v>
      </c>
      <c r="E1215" s="12" t="s">
        <v>226</v>
      </c>
      <c r="F1215" s="20" t="str">
        <f t="shared" si="1"/>
        <v>Unknown</v>
      </c>
      <c r="G1215" s="12" t="s">
        <v>5089</v>
      </c>
      <c r="H1215" s="12" t="s">
        <v>5090</v>
      </c>
      <c r="I1215" s="12" t="s">
        <v>76</v>
      </c>
      <c r="K1215" s="12" t="s">
        <v>5091</v>
      </c>
      <c r="M1215" s="12" t="s">
        <v>5096</v>
      </c>
      <c r="Q1215" s="12">
        <v>1940</v>
      </c>
      <c r="R1215" s="12">
        <v>12</v>
      </c>
    </row>
    <row r="1216" spans="1:18" s="12" customFormat="1" ht="120" x14ac:dyDescent="0.25">
      <c r="A1216" s="12" t="s">
        <v>513</v>
      </c>
      <c r="B1216" s="12" t="s">
        <v>514</v>
      </c>
      <c r="C1216" s="12" t="s">
        <v>515</v>
      </c>
      <c r="D1216" s="12">
        <v>19</v>
      </c>
      <c r="E1216" s="12" t="s">
        <v>226</v>
      </c>
      <c r="F1216" s="20" t="str">
        <f t="shared" si="1"/>
        <v>Unknown</v>
      </c>
      <c r="G1216" s="12" t="s">
        <v>5089</v>
      </c>
      <c r="H1216" s="12" t="s">
        <v>5090</v>
      </c>
      <c r="I1216" s="12" t="s">
        <v>76</v>
      </c>
      <c r="K1216" s="12" t="s">
        <v>5091</v>
      </c>
      <c r="L1216" s="12" t="s">
        <v>5102</v>
      </c>
      <c r="M1216" s="12" t="s">
        <v>5092</v>
      </c>
      <c r="P1216" s="12" t="s">
        <v>5115</v>
      </c>
      <c r="Q1216" s="12">
        <v>1940</v>
      </c>
      <c r="R1216" s="12">
        <v>14</v>
      </c>
    </row>
    <row r="1217" spans="1:18" s="12" customFormat="1" ht="30" x14ac:dyDescent="0.25">
      <c r="A1217" s="12" t="s">
        <v>516</v>
      </c>
      <c r="B1217" s="12" t="s">
        <v>517</v>
      </c>
      <c r="C1217" s="12">
        <v>17120</v>
      </c>
      <c r="D1217" s="12">
        <v>11</v>
      </c>
      <c r="E1217" s="12" t="s">
        <v>226</v>
      </c>
      <c r="F1217" s="20" t="str">
        <f t="shared" si="1"/>
        <v>Unknown</v>
      </c>
      <c r="G1217" s="12" t="s">
        <v>5089</v>
      </c>
      <c r="H1217" s="12" t="s">
        <v>5090</v>
      </c>
      <c r="I1217" s="12" t="s">
        <v>76</v>
      </c>
      <c r="K1217" s="12" t="s">
        <v>5091</v>
      </c>
      <c r="M1217" s="12" t="s">
        <v>5096</v>
      </c>
      <c r="Q1217" s="12">
        <v>1941</v>
      </c>
      <c r="R1217" s="12">
        <v>12</v>
      </c>
    </row>
    <row r="1218" spans="1:18" s="12" customFormat="1" ht="30" x14ac:dyDescent="0.25">
      <c r="A1218" s="12" t="s">
        <v>518</v>
      </c>
      <c r="B1218" s="12" t="s">
        <v>519</v>
      </c>
      <c r="C1218" s="12" t="s">
        <v>327</v>
      </c>
      <c r="D1218" s="12">
        <v>24</v>
      </c>
      <c r="E1218" s="12" t="s">
        <v>226</v>
      </c>
      <c r="F1218" s="20" t="str">
        <f t="shared" si="1"/>
        <v>Unknown</v>
      </c>
      <c r="G1218" s="12" t="s">
        <v>5089</v>
      </c>
      <c r="H1218" s="12" t="s">
        <v>5090</v>
      </c>
      <c r="I1218" s="12" t="s">
        <v>76</v>
      </c>
      <c r="K1218" s="12" t="s">
        <v>5091</v>
      </c>
      <c r="M1218" s="12" t="s">
        <v>5096</v>
      </c>
      <c r="Q1218" s="12">
        <v>1944</v>
      </c>
      <c r="R1218" s="12">
        <v>12</v>
      </c>
    </row>
    <row r="1219" spans="1:18" s="12" customFormat="1" ht="30" x14ac:dyDescent="0.25">
      <c r="A1219" s="12" t="s">
        <v>520</v>
      </c>
      <c r="B1219" s="12" t="s">
        <v>521</v>
      </c>
      <c r="C1219" s="12" t="s">
        <v>308</v>
      </c>
      <c r="D1219" s="12">
        <v>18</v>
      </c>
      <c r="E1219" s="12" t="s">
        <v>226</v>
      </c>
      <c r="F1219" s="20" t="str">
        <f t="shared" ref="F1219:F1282" si="2">IF(OR((G1219="Lead"),(H1219="Lead")),"Lead",IF(OR((G1219="GRR"),(H1219="GRR")),"GRR",IF(AND(OR((G1219="Non-Lead"),(G1219="Copper"),(G1219="Galvanized"),(G1219="Plastic"),(G1219="Ductile Iron"),(G1219="Cast Iron")),(OR((H1219="Non-Lead"),(H1219="Copper"),(H1219="Galvanized"),(H1219="Plastic"),(H1219="Ductile Iron"),(H1219="Cast Iron")))),"Non-lead",IF(OR(AND(OR(G1219="Non-lead",G1219="Copper",G1219="Galvanized",G1219="Plastic",G1219="Ductile Iron",G1219="Cast Iron",G1219="Unknown"),(H1219="Unknown")),(AND(OR(H1219="Non-lead",H1219="Copper",H1219="Galvanized",H1219="Plastic",H1219="Ductile Iron",H1219="Cast Iron"),(G1219="Unknown")))),"Unknown",""))))</f>
        <v>Unknown</v>
      </c>
      <c r="G1219" s="12" t="s">
        <v>5089</v>
      </c>
      <c r="H1219" s="12" t="s">
        <v>5090</v>
      </c>
      <c r="I1219" s="12" t="s">
        <v>76</v>
      </c>
      <c r="K1219" s="12" t="s">
        <v>5091</v>
      </c>
      <c r="M1219" s="12" t="s">
        <v>5092</v>
      </c>
      <c r="Q1219" s="12">
        <v>1945</v>
      </c>
      <c r="R1219" s="12">
        <v>13</v>
      </c>
    </row>
    <row r="1220" spans="1:18" s="12" customFormat="1" ht="30" x14ac:dyDescent="0.25">
      <c r="A1220" s="12" t="s">
        <v>522</v>
      </c>
      <c r="B1220" s="12" t="s">
        <v>523</v>
      </c>
      <c r="C1220" s="12">
        <v>5</v>
      </c>
      <c r="D1220" s="12">
        <v>15</v>
      </c>
      <c r="E1220" s="12" t="s">
        <v>226</v>
      </c>
      <c r="F1220" s="20" t="str">
        <f t="shared" si="2"/>
        <v>Unknown</v>
      </c>
      <c r="G1220" s="12" t="s">
        <v>5089</v>
      </c>
      <c r="H1220" s="12" t="s">
        <v>5090</v>
      </c>
      <c r="I1220" s="12" t="s">
        <v>76</v>
      </c>
      <c r="K1220" s="12" t="s">
        <v>5091</v>
      </c>
      <c r="M1220" s="12" t="s">
        <v>5092</v>
      </c>
      <c r="Q1220" s="12">
        <v>1945</v>
      </c>
      <c r="R1220" s="12">
        <v>14</v>
      </c>
    </row>
    <row r="1221" spans="1:18" s="12" customFormat="1" ht="30" x14ac:dyDescent="0.25">
      <c r="A1221" s="12" t="s">
        <v>524</v>
      </c>
      <c r="B1221" s="12" t="s">
        <v>523</v>
      </c>
      <c r="C1221" s="12">
        <v>5</v>
      </c>
      <c r="D1221" s="12">
        <v>15</v>
      </c>
      <c r="E1221" s="12" t="s">
        <v>226</v>
      </c>
      <c r="F1221" s="20" t="str">
        <f t="shared" si="2"/>
        <v>Unknown</v>
      </c>
      <c r="G1221" s="12" t="s">
        <v>5089</v>
      </c>
      <c r="H1221" s="12" t="s">
        <v>5090</v>
      </c>
      <c r="I1221" s="12" t="s">
        <v>76</v>
      </c>
      <c r="K1221" s="12" t="s">
        <v>5091</v>
      </c>
      <c r="M1221" s="12" t="s">
        <v>5092</v>
      </c>
      <c r="Q1221" s="12">
        <v>1945</v>
      </c>
      <c r="R1221" s="12">
        <v>14</v>
      </c>
    </row>
    <row r="1222" spans="1:18" s="12" customFormat="1" ht="45" x14ac:dyDescent="0.25">
      <c r="A1222" s="12" t="s">
        <v>525</v>
      </c>
      <c r="B1222" s="12" t="s">
        <v>526</v>
      </c>
      <c r="C1222" s="12" t="s">
        <v>303</v>
      </c>
      <c r="D1222" s="12">
        <v>27</v>
      </c>
      <c r="E1222" s="12" t="s">
        <v>226</v>
      </c>
      <c r="F1222" s="20" t="str">
        <f t="shared" si="2"/>
        <v>Unknown</v>
      </c>
      <c r="G1222" s="12" t="s">
        <v>5089</v>
      </c>
      <c r="H1222" s="12" t="s">
        <v>5090</v>
      </c>
      <c r="I1222" s="12" t="s">
        <v>76</v>
      </c>
      <c r="K1222" s="12" t="s">
        <v>5091</v>
      </c>
      <c r="M1222" s="12" t="s">
        <v>5101</v>
      </c>
      <c r="P1222" s="12" t="s">
        <v>5155</v>
      </c>
      <c r="Q1222" s="12">
        <v>1946</v>
      </c>
      <c r="R1222" s="12">
        <v>11</v>
      </c>
    </row>
    <row r="1223" spans="1:18" s="12" customFormat="1" ht="45" x14ac:dyDescent="0.25">
      <c r="A1223" s="12" t="s">
        <v>527</v>
      </c>
      <c r="B1223" s="12" t="s">
        <v>526</v>
      </c>
      <c r="C1223" s="12" t="s">
        <v>303</v>
      </c>
      <c r="D1223" s="12">
        <v>27</v>
      </c>
      <c r="E1223" s="12" t="s">
        <v>226</v>
      </c>
      <c r="F1223" s="20" t="str">
        <f t="shared" si="2"/>
        <v>Unknown</v>
      </c>
      <c r="G1223" s="12" t="s">
        <v>5089</v>
      </c>
      <c r="H1223" s="12" t="s">
        <v>5090</v>
      </c>
      <c r="I1223" s="12" t="s">
        <v>76</v>
      </c>
      <c r="K1223" s="12" t="s">
        <v>5091</v>
      </c>
      <c r="M1223" s="12" t="s">
        <v>5101</v>
      </c>
      <c r="P1223" s="12" t="s">
        <v>5155</v>
      </c>
      <c r="Q1223" s="12">
        <v>1946</v>
      </c>
      <c r="R1223" s="12">
        <v>11</v>
      </c>
    </row>
    <row r="1224" spans="1:18" s="12" customFormat="1" ht="45" x14ac:dyDescent="0.25">
      <c r="A1224" s="12" t="s">
        <v>528</v>
      </c>
      <c r="B1224" s="12" t="s">
        <v>526</v>
      </c>
      <c r="C1224" s="12" t="s">
        <v>529</v>
      </c>
      <c r="D1224" s="12">
        <v>27</v>
      </c>
      <c r="E1224" s="12" t="s">
        <v>226</v>
      </c>
      <c r="F1224" s="20" t="str">
        <f t="shared" si="2"/>
        <v>Unknown</v>
      </c>
      <c r="G1224" s="12" t="s">
        <v>5089</v>
      </c>
      <c r="H1224" s="12" t="s">
        <v>5090</v>
      </c>
      <c r="I1224" s="12" t="s">
        <v>76</v>
      </c>
      <c r="K1224" s="12" t="s">
        <v>5091</v>
      </c>
      <c r="M1224" s="12" t="s">
        <v>5101</v>
      </c>
      <c r="P1224" s="12" t="s">
        <v>5155</v>
      </c>
      <c r="Q1224" s="12">
        <v>1946</v>
      </c>
      <c r="R1224" s="12">
        <v>11</v>
      </c>
    </row>
    <row r="1225" spans="1:18" s="12" customFormat="1" ht="45" x14ac:dyDescent="0.25">
      <c r="A1225" s="12" t="s">
        <v>530</v>
      </c>
      <c r="B1225" s="12" t="s">
        <v>526</v>
      </c>
      <c r="C1225" s="12" t="s">
        <v>303</v>
      </c>
      <c r="D1225" s="12">
        <v>27</v>
      </c>
      <c r="E1225" s="12" t="s">
        <v>226</v>
      </c>
      <c r="F1225" s="20" t="str">
        <f t="shared" si="2"/>
        <v>Unknown</v>
      </c>
      <c r="G1225" s="12" t="s">
        <v>5089</v>
      </c>
      <c r="H1225" s="12" t="s">
        <v>5090</v>
      </c>
      <c r="I1225" s="12" t="s">
        <v>76</v>
      </c>
      <c r="K1225" s="12" t="s">
        <v>5091</v>
      </c>
      <c r="M1225" s="12" t="s">
        <v>5101</v>
      </c>
      <c r="P1225" s="12" t="s">
        <v>5155</v>
      </c>
      <c r="Q1225" s="12">
        <v>1946</v>
      </c>
      <c r="R1225" s="12">
        <v>11</v>
      </c>
    </row>
    <row r="1226" spans="1:18" s="12" customFormat="1" ht="45" x14ac:dyDescent="0.25">
      <c r="A1226" s="12" t="s">
        <v>531</v>
      </c>
      <c r="B1226" s="12" t="s">
        <v>526</v>
      </c>
      <c r="C1226" s="12" t="s">
        <v>303</v>
      </c>
      <c r="D1226" s="12">
        <v>27</v>
      </c>
      <c r="E1226" s="12" t="s">
        <v>226</v>
      </c>
      <c r="F1226" s="20" t="str">
        <f t="shared" si="2"/>
        <v>Unknown</v>
      </c>
      <c r="G1226" s="12" t="s">
        <v>5089</v>
      </c>
      <c r="H1226" s="12" t="s">
        <v>5090</v>
      </c>
      <c r="I1226" s="12" t="s">
        <v>76</v>
      </c>
      <c r="K1226" s="12" t="s">
        <v>5091</v>
      </c>
      <c r="M1226" s="12" t="s">
        <v>5101</v>
      </c>
      <c r="P1226" s="12" t="s">
        <v>5155</v>
      </c>
      <c r="Q1226" s="12">
        <v>1946</v>
      </c>
      <c r="R1226" s="12">
        <v>11</v>
      </c>
    </row>
    <row r="1227" spans="1:18" s="12" customFormat="1" ht="45" x14ac:dyDescent="0.25">
      <c r="A1227" s="12" t="s">
        <v>532</v>
      </c>
      <c r="B1227" s="12" t="s">
        <v>526</v>
      </c>
      <c r="C1227" s="12" t="s">
        <v>303</v>
      </c>
      <c r="D1227" s="12">
        <v>27</v>
      </c>
      <c r="E1227" s="12" t="s">
        <v>226</v>
      </c>
      <c r="F1227" s="20" t="str">
        <f t="shared" si="2"/>
        <v>Unknown</v>
      </c>
      <c r="G1227" s="12" t="s">
        <v>5089</v>
      </c>
      <c r="H1227" s="12" t="s">
        <v>5090</v>
      </c>
      <c r="I1227" s="12" t="s">
        <v>76</v>
      </c>
      <c r="K1227" s="12" t="s">
        <v>5091</v>
      </c>
      <c r="M1227" s="12" t="s">
        <v>5101</v>
      </c>
      <c r="P1227" s="12" t="s">
        <v>5155</v>
      </c>
      <c r="Q1227" s="12">
        <v>1946</v>
      </c>
      <c r="R1227" s="12">
        <v>11</v>
      </c>
    </row>
    <row r="1228" spans="1:18" s="12" customFormat="1" ht="30" x14ac:dyDescent="0.25">
      <c r="A1228" s="12" t="s">
        <v>533</v>
      </c>
      <c r="B1228" s="12" t="s">
        <v>534</v>
      </c>
      <c r="C1228" s="12" t="s">
        <v>256</v>
      </c>
      <c r="D1228" s="12">
        <v>28</v>
      </c>
      <c r="E1228" s="12" t="s">
        <v>226</v>
      </c>
      <c r="F1228" s="20" t="str">
        <f t="shared" si="2"/>
        <v>Unknown</v>
      </c>
      <c r="G1228" s="12" t="s">
        <v>5089</v>
      </c>
      <c r="H1228" s="12" t="s">
        <v>5090</v>
      </c>
      <c r="I1228" s="12" t="s">
        <v>76</v>
      </c>
      <c r="K1228" s="12" t="s">
        <v>5091</v>
      </c>
      <c r="M1228" s="12" t="s">
        <v>5096</v>
      </c>
      <c r="Q1228" s="12">
        <v>1946</v>
      </c>
      <c r="R1228" s="12">
        <v>11</v>
      </c>
    </row>
    <row r="1229" spans="1:18" s="12" customFormat="1" ht="30" x14ac:dyDescent="0.25">
      <c r="A1229" s="12" t="s">
        <v>535</v>
      </c>
      <c r="B1229" s="12" t="s">
        <v>536</v>
      </c>
      <c r="C1229" s="12" t="s">
        <v>229</v>
      </c>
      <c r="D1229" s="12">
        <v>23</v>
      </c>
      <c r="E1229" s="12" t="s">
        <v>226</v>
      </c>
      <c r="F1229" s="20" t="str">
        <f t="shared" si="2"/>
        <v>Unknown</v>
      </c>
      <c r="G1229" s="12" t="s">
        <v>5089</v>
      </c>
      <c r="H1229" s="12" t="s">
        <v>5090</v>
      </c>
      <c r="I1229" s="12" t="s">
        <v>76</v>
      </c>
      <c r="K1229" s="12" t="s">
        <v>5091</v>
      </c>
      <c r="M1229" s="12" t="s">
        <v>5096</v>
      </c>
      <c r="Q1229" s="12">
        <v>1947</v>
      </c>
      <c r="R1229" s="12">
        <v>12</v>
      </c>
    </row>
    <row r="1230" spans="1:18" s="12" customFormat="1" ht="30" x14ac:dyDescent="0.25">
      <c r="A1230" s="12" t="s">
        <v>537</v>
      </c>
      <c r="B1230" s="12" t="s">
        <v>538</v>
      </c>
      <c r="C1230" s="12" t="s">
        <v>229</v>
      </c>
      <c r="D1230" s="12">
        <v>23</v>
      </c>
      <c r="E1230" s="12" t="s">
        <v>226</v>
      </c>
      <c r="F1230" s="20" t="str">
        <f t="shared" si="2"/>
        <v>Unknown</v>
      </c>
      <c r="G1230" s="12" t="s">
        <v>5089</v>
      </c>
      <c r="H1230" s="12" t="s">
        <v>5090</v>
      </c>
      <c r="I1230" s="12" t="s">
        <v>76</v>
      </c>
      <c r="K1230" s="12" t="s">
        <v>5091</v>
      </c>
      <c r="M1230" s="12" t="s">
        <v>5096</v>
      </c>
      <c r="Q1230" s="12">
        <v>1947</v>
      </c>
      <c r="R1230" s="12">
        <v>12</v>
      </c>
    </row>
    <row r="1231" spans="1:18" s="12" customFormat="1" ht="30" x14ac:dyDescent="0.25">
      <c r="A1231" s="12" t="s">
        <v>539</v>
      </c>
      <c r="B1231" s="12" t="s">
        <v>540</v>
      </c>
      <c r="C1231" s="12">
        <v>18</v>
      </c>
      <c r="D1231" s="12">
        <v>18</v>
      </c>
      <c r="E1231" s="12" t="s">
        <v>226</v>
      </c>
      <c r="F1231" s="20" t="str">
        <f t="shared" si="2"/>
        <v>Unknown</v>
      </c>
      <c r="G1231" s="12" t="s">
        <v>5089</v>
      </c>
      <c r="H1231" s="12" t="s">
        <v>5090</v>
      </c>
      <c r="I1231" s="12" t="s">
        <v>76</v>
      </c>
      <c r="K1231" s="12" t="s">
        <v>5091</v>
      </c>
      <c r="M1231" s="12" t="s">
        <v>5092</v>
      </c>
      <c r="Q1231" s="12">
        <v>1947</v>
      </c>
      <c r="R1231" s="12">
        <v>13</v>
      </c>
    </row>
    <row r="1232" spans="1:18" s="12" customFormat="1" ht="30" x14ac:dyDescent="0.25">
      <c r="A1232" s="12" t="s">
        <v>541</v>
      </c>
      <c r="B1232" s="12" t="s">
        <v>542</v>
      </c>
      <c r="C1232" s="12" t="s">
        <v>327</v>
      </c>
      <c r="D1232" s="12">
        <v>21</v>
      </c>
      <c r="E1232" s="12" t="s">
        <v>226</v>
      </c>
      <c r="F1232" s="20" t="str">
        <f t="shared" si="2"/>
        <v>Unknown</v>
      </c>
      <c r="G1232" s="12" t="s">
        <v>5089</v>
      </c>
      <c r="H1232" s="12" t="s">
        <v>5090</v>
      </c>
      <c r="I1232" s="12" t="s">
        <v>76</v>
      </c>
      <c r="K1232" s="12" t="s">
        <v>5091</v>
      </c>
      <c r="M1232" s="12" t="s">
        <v>5096</v>
      </c>
      <c r="Q1232" s="12">
        <v>1948</v>
      </c>
      <c r="R1232" s="12">
        <v>12</v>
      </c>
    </row>
    <row r="1233" spans="1:18" s="12" customFormat="1" ht="30" x14ac:dyDescent="0.25">
      <c r="A1233" s="12" t="s">
        <v>543</v>
      </c>
      <c r="B1233" s="12" t="s">
        <v>292</v>
      </c>
      <c r="C1233" s="12" t="s">
        <v>512</v>
      </c>
      <c r="D1233" s="12">
        <v>11</v>
      </c>
      <c r="E1233" s="12" t="s">
        <v>226</v>
      </c>
      <c r="F1233" s="20" t="str">
        <f t="shared" si="2"/>
        <v>Unknown</v>
      </c>
      <c r="G1233" s="12" t="s">
        <v>5089</v>
      </c>
      <c r="H1233" s="12" t="s">
        <v>5090</v>
      </c>
      <c r="I1233" s="12" t="s">
        <v>76</v>
      </c>
      <c r="K1233" s="12" t="s">
        <v>5091</v>
      </c>
      <c r="M1233" s="12" t="s">
        <v>5096</v>
      </c>
      <c r="Q1233" s="12">
        <v>1953</v>
      </c>
      <c r="R1233" s="12">
        <v>12</v>
      </c>
    </row>
    <row r="1234" spans="1:18" s="12" customFormat="1" ht="30" x14ac:dyDescent="0.25">
      <c r="A1234" s="12" t="s">
        <v>544</v>
      </c>
      <c r="B1234" s="12" t="s">
        <v>545</v>
      </c>
      <c r="C1234" s="12" t="s">
        <v>327</v>
      </c>
      <c r="D1234" s="12">
        <v>29</v>
      </c>
      <c r="E1234" s="12" t="s">
        <v>226</v>
      </c>
      <c r="F1234" s="20" t="str">
        <f t="shared" si="2"/>
        <v>Unknown</v>
      </c>
      <c r="G1234" s="12" t="s">
        <v>5089</v>
      </c>
      <c r="H1234" s="12" t="s">
        <v>5090</v>
      </c>
      <c r="I1234" s="12" t="s">
        <v>76</v>
      </c>
      <c r="K1234" s="12" t="s">
        <v>5091</v>
      </c>
      <c r="M1234" s="12" t="s">
        <v>5096</v>
      </c>
      <c r="Q1234" s="12">
        <v>1957</v>
      </c>
      <c r="R1234" s="12">
        <v>11</v>
      </c>
    </row>
    <row r="1235" spans="1:18" s="12" customFormat="1" ht="30" x14ac:dyDescent="0.25">
      <c r="A1235" s="12" t="s">
        <v>546</v>
      </c>
      <c r="B1235" s="12" t="s">
        <v>547</v>
      </c>
      <c r="C1235" s="12" t="s">
        <v>285</v>
      </c>
      <c r="D1235" s="12">
        <v>24</v>
      </c>
      <c r="E1235" s="12" t="s">
        <v>226</v>
      </c>
      <c r="F1235" s="20" t="str">
        <f t="shared" si="2"/>
        <v>Unknown</v>
      </c>
      <c r="G1235" s="12" t="s">
        <v>5089</v>
      </c>
      <c r="H1235" s="12" t="s">
        <v>5090</v>
      </c>
      <c r="I1235" s="12" t="s">
        <v>76</v>
      </c>
      <c r="K1235" s="12" t="s">
        <v>5091</v>
      </c>
      <c r="M1235" s="12" t="s">
        <v>5101</v>
      </c>
      <c r="Q1235" s="12">
        <v>1958</v>
      </c>
      <c r="R1235" s="12">
        <v>12</v>
      </c>
    </row>
    <row r="1236" spans="1:18" s="12" customFormat="1" ht="30" x14ac:dyDescent="0.25">
      <c r="A1236" s="12" t="s">
        <v>548</v>
      </c>
      <c r="B1236" s="12" t="s">
        <v>549</v>
      </c>
      <c r="C1236" s="12" t="s">
        <v>333</v>
      </c>
      <c r="D1236" s="12">
        <v>6</v>
      </c>
      <c r="E1236" s="12" t="s">
        <v>226</v>
      </c>
      <c r="F1236" s="20" t="str">
        <f t="shared" si="2"/>
        <v>Unknown</v>
      </c>
      <c r="G1236" s="12" t="s">
        <v>5089</v>
      </c>
      <c r="H1236" s="12" t="s">
        <v>5090</v>
      </c>
      <c r="I1236" s="12" t="s">
        <v>76</v>
      </c>
      <c r="K1236" s="12" t="s">
        <v>5091</v>
      </c>
      <c r="M1236" s="12" t="s">
        <v>5092</v>
      </c>
      <c r="P1236" s="12" t="s">
        <v>5156</v>
      </c>
      <c r="Q1236" s="12">
        <v>1963</v>
      </c>
      <c r="R1236" s="12">
        <v>12</v>
      </c>
    </row>
    <row r="1237" spans="1:18" s="12" customFormat="1" ht="30" x14ac:dyDescent="0.25">
      <c r="A1237" s="12" t="s">
        <v>550</v>
      </c>
      <c r="B1237" s="12" t="s">
        <v>551</v>
      </c>
      <c r="C1237" s="12">
        <v>18</v>
      </c>
      <c r="D1237" s="12">
        <v>31</v>
      </c>
      <c r="E1237" s="12" t="s">
        <v>226</v>
      </c>
      <c r="F1237" s="20" t="str">
        <f t="shared" si="2"/>
        <v>Unknown</v>
      </c>
      <c r="G1237" s="12" t="s">
        <v>5089</v>
      </c>
      <c r="H1237" s="12" t="s">
        <v>5090</v>
      </c>
      <c r="I1237" s="12" t="s">
        <v>76</v>
      </c>
      <c r="K1237" s="12" t="s">
        <v>5091</v>
      </c>
      <c r="M1237" s="12" t="s">
        <v>5101</v>
      </c>
      <c r="P1237" s="12" t="s">
        <v>5157</v>
      </c>
      <c r="Q1237" s="12">
        <v>1964</v>
      </c>
      <c r="R1237" s="12">
        <v>11</v>
      </c>
    </row>
    <row r="1238" spans="1:18" s="12" customFormat="1" ht="120" x14ac:dyDescent="0.25">
      <c r="A1238" s="12" t="s">
        <v>552</v>
      </c>
      <c r="B1238" s="12" t="s">
        <v>297</v>
      </c>
      <c r="C1238" s="12" t="s">
        <v>290</v>
      </c>
      <c r="D1238" s="12">
        <v>19</v>
      </c>
      <c r="E1238" s="12" t="s">
        <v>226</v>
      </c>
      <c r="F1238" s="20" t="str">
        <f t="shared" si="2"/>
        <v>Unknown</v>
      </c>
      <c r="G1238" s="12" t="s">
        <v>5089</v>
      </c>
      <c r="H1238" s="12" t="s">
        <v>5090</v>
      </c>
      <c r="I1238" s="12" t="s">
        <v>76</v>
      </c>
      <c r="K1238" s="12" t="s">
        <v>5091</v>
      </c>
      <c r="L1238" s="12" t="s">
        <v>5102</v>
      </c>
      <c r="M1238" s="12" t="s">
        <v>5092</v>
      </c>
      <c r="P1238" s="12" t="s">
        <v>5115</v>
      </c>
      <c r="Q1238" s="12">
        <v>1964</v>
      </c>
      <c r="R1238" s="12">
        <v>99</v>
      </c>
    </row>
    <row r="1239" spans="1:18" s="12" customFormat="1" ht="30" x14ac:dyDescent="0.25">
      <c r="A1239" s="12" t="s">
        <v>553</v>
      </c>
      <c r="B1239" s="12" t="s">
        <v>554</v>
      </c>
      <c r="C1239" s="12" t="s">
        <v>274</v>
      </c>
      <c r="D1239" s="12">
        <v>18</v>
      </c>
      <c r="E1239" s="12" t="s">
        <v>226</v>
      </c>
      <c r="F1239" s="20" t="str">
        <f t="shared" si="2"/>
        <v>Unknown</v>
      </c>
      <c r="G1239" s="12" t="s">
        <v>5089</v>
      </c>
      <c r="H1239" s="12" t="s">
        <v>5090</v>
      </c>
      <c r="I1239" s="12" t="s">
        <v>76</v>
      </c>
      <c r="K1239" s="12" t="s">
        <v>5091</v>
      </c>
      <c r="M1239" s="12" t="s">
        <v>5092</v>
      </c>
      <c r="Q1239" s="12">
        <v>1969</v>
      </c>
      <c r="R1239" s="12">
        <v>99</v>
      </c>
    </row>
    <row r="1240" spans="1:18" s="12" customFormat="1" ht="30" x14ac:dyDescent="0.25">
      <c r="A1240" s="12" t="s">
        <v>555</v>
      </c>
      <c r="B1240" s="12" t="s">
        <v>337</v>
      </c>
      <c r="C1240" s="12" t="s">
        <v>338</v>
      </c>
      <c r="D1240" s="12">
        <v>19</v>
      </c>
      <c r="E1240" s="12" t="s">
        <v>226</v>
      </c>
      <c r="F1240" s="20" t="str">
        <f t="shared" si="2"/>
        <v>Unknown</v>
      </c>
      <c r="G1240" s="12" t="s">
        <v>5089</v>
      </c>
      <c r="H1240" s="12" t="s">
        <v>5090</v>
      </c>
      <c r="I1240" s="12" t="s">
        <v>76</v>
      </c>
      <c r="K1240" s="12" t="s">
        <v>5091</v>
      </c>
      <c r="M1240" s="12" t="s">
        <v>5092</v>
      </c>
      <c r="Q1240" s="12">
        <v>1969</v>
      </c>
      <c r="R1240" s="12">
        <v>14</v>
      </c>
    </row>
    <row r="1241" spans="1:18" s="12" customFormat="1" ht="45" x14ac:dyDescent="0.25">
      <c r="A1241" s="12" t="s">
        <v>556</v>
      </c>
      <c r="B1241" s="12" t="s">
        <v>557</v>
      </c>
      <c r="C1241" s="12" t="s">
        <v>558</v>
      </c>
      <c r="D1241" s="12">
        <v>14</v>
      </c>
      <c r="E1241" s="12" t="s">
        <v>226</v>
      </c>
      <c r="F1241" s="20" t="str">
        <f t="shared" si="2"/>
        <v>Unknown</v>
      </c>
      <c r="G1241" s="12" t="s">
        <v>5089</v>
      </c>
      <c r="H1241" s="12" t="s">
        <v>5090</v>
      </c>
      <c r="I1241" s="12" t="s">
        <v>76</v>
      </c>
      <c r="K1241" s="12" t="s">
        <v>5091</v>
      </c>
      <c r="M1241" s="12" t="s">
        <v>5092</v>
      </c>
      <c r="P1241" s="12" t="s">
        <v>5158</v>
      </c>
      <c r="Q1241" s="12">
        <v>1973</v>
      </c>
      <c r="R1241" s="12">
        <v>12</v>
      </c>
    </row>
    <row r="1242" spans="1:18" s="12" customFormat="1" ht="30" x14ac:dyDescent="0.25">
      <c r="A1242" s="12" t="s">
        <v>559</v>
      </c>
      <c r="B1242" s="12" t="s">
        <v>287</v>
      </c>
      <c r="C1242" s="12" t="s">
        <v>277</v>
      </c>
      <c r="D1242" s="12">
        <v>11</v>
      </c>
      <c r="E1242" s="12" t="s">
        <v>226</v>
      </c>
      <c r="F1242" s="20" t="str">
        <f t="shared" si="2"/>
        <v>Unknown</v>
      </c>
      <c r="G1242" s="12" t="s">
        <v>5089</v>
      </c>
      <c r="H1242" s="12" t="s">
        <v>5090</v>
      </c>
      <c r="I1242" s="12" t="s">
        <v>76</v>
      </c>
      <c r="K1242" s="12" t="s">
        <v>5091</v>
      </c>
      <c r="M1242" s="12" t="s">
        <v>5096</v>
      </c>
      <c r="Q1242" s="12">
        <v>1978</v>
      </c>
      <c r="R1242" s="12">
        <v>12</v>
      </c>
    </row>
    <row r="1243" spans="1:18" s="12" customFormat="1" ht="30" x14ac:dyDescent="0.25">
      <c r="A1243" s="12" t="s">
        <v>447</v>
      </c>
      <c r="B1243" s="12" t="s">
        <v>450</v>
      </c>
      <c r="C1243" s="12" t="s">
        <v>256</v>
      </c>
      <c r="D1243" s="12">
        <v>22</v>
      </c>
      <c r="E1243" s="12" t="s">
        <v>226</v>
      </c>
      <c r="F1243" s="20" t="str">
        <f t="shared" si="2"/>
        <v>Unknown</v>
      </c>
      <c r="G1243" s="12" t="s">
        <v>5089</v>
      </c>
      <c r="H1243" s="12" t="s">
        <v>5090</v>
      </c>
      <c r="I1243" s="12" t="s">
        <v>76</v>
      </c>
      <c r="K1243" s="12" t="s">
        <v>5091</v>
      </c>
      <c r="M1243" s="12" t="s">
        <v>5106</v>
      </c>
      <c r="P1243" s="12" t="s">
        <v>5150</v>
      </c>
      <c r="Q1243" s="12" t="s">
        <v>5149</v>
      </c>
      <c r="R1243" s="12">
        <v>12</v>
      </c>
    </row>
    <row r="1244" spans="1:18" s="12" customFormat="1" ht="30" x14ac:dyDescent="0.25">
      <c r="A1244" s="12" t="s">
        <v>560</v>
      </c>
      <c r="B1244" s="12" t="s">
        <v>370</v>
      </c>
      <c r="C1244" s="12" t="s">
        <v>218</v>
      </c>
      <c r="D1244" s="12">
        <v>13</v>
      </c>
      <c r="E1244" s="12" t="s">
        <v>226</v>
      </c>
      <c r="F1244" s="20" t="str">
        <f t="shared" si="2"/>
        <v>Unknown</v>
      </c>
      <c r="G1244" s="12" t="s">
        <v>5089</v>
      </c>
      <c r="H1244" s="12" t="s">
        <v>5090</v>
      </c>
      <c r="I1244" s="12" t="s">
        <v>76</v>
      </c>
      <c r="K1244" s="12" t="s">
        <v>5091</v>
      </c>
      <c r="M1244" s="12" t="s">
        <v>5096</v>
      </c>
      <c r="P1244" s="12" t="s">
        <v>5149</v>
      </c>
      <c r="Q1244" s="12" t="s">
        <v>5149</v>
      </c>
      <c r="R1244" s="12">
        <v>12</v>
      </c>
    </row>
    <row r="1245" spans="1:18" s="12" customFormat="1" ht="30" x14ac:dyDescent="0.25">
      <c r="A1245" s="12" t="s">
        <v>561</v>
      </c>
      <c r="B1245" s="12" t="s">
        <v>562</v>
      </c>
      <c r="C1245" s="12" t="s">
        <v>394</v>
      </c>
      <c r="D1245" s="12">
        <v>13</v>
      </c>
      <c r="E1245" s="12" t="s">
        <v>226</v>
      </c>
      <c r="F1245" s="20" t="str">
        <f t="shared" si="2"/>
        <v>Unknown</v>
      </c>
      <c r="G1245" s="12" t="s">
        <v>5089</v>
      </c>
      <c r="H1245" s="12" t="s">
        <v>5090</v>
      </c>
      <c r="I1245" s="12" t="s">
        <v>76</v>
      </c>
      <c r="K1245" s="12" t="s">
        <v>5091</v>
      </c>
      <c r="M1245" s="12" t="s">
        <v>5092</v>
      </c>
      <c r="P1245" s="12" t="s">
        <v>5149</v>
      </c>
      <c r="Q1245" s="12" t="s">
        <v>5149</v>
      </c>
      <c r="R1245" s="12">
        <v>12</v>
      </c>
    </row>
    <row r="1246" spans="1:18" s="12" customFormat="1" ht="30" x14ac:dyDescent="0.25">
      <c r="A1246" s="12" t="s">
        <v>556</v>
      </c>
      <c r="B1246" s="12" t="s">
        <v>557</v>
      </c>
      <c r="C1246" s="12" t="s">
        <v>558</v>
      </c>
      <c r="D1246" s="12">
        <v>14</v>
      </c>
      <c r="E1246" s="12" t="s">
        <v>226</v>
      </c>
      <c r="F1246" s="20" t="str">
        <f t="shared" si="2"/>
        <v>Unknown</v>
      </c>
      <c r="G1246" s="12" t="s">
        <v>5089</v>
      </c>
      <c r="H1246" s="12" t="s">
        <v>5090</v>
      </c>
      <c r="I1246" s="12" t="s">
        <v>76</v>
      </c>
      <c r="K1246" s="12" t="s">
        <v>5091</v>
      </c>
      <c r="M1246" s="12" t="s">
        <v>5096</v>
      </c>
      <c r="P1246" s="12" t="s">
        <v>5149</v>
      </c>
      <c r="Q1246" s="12" t="s">
        <v>5149</v>
      </c>
      <c r="R1246" s="12">
        <v>12</v>
      </c>
    </row>
    <row r="1247" spans="1:18" s="12" customFormat="1" ht="30" x14ac:dyDescent="0.25">
      <c r="A1247" s="12" t="s">
        <v>343</v>
      </c>
      <c r="B1247" s="12" t="s">
        <v>563</v>
      </c>
      <c r="C1247" s="12" t="s">
        <v>259</v>
      </c>
      <c r="D1247" s="12">
        <v>13</v>
      </c>
      <c r="E1247" s="12" t="s">
        <v>226</v>
      </c>
      <c r="F1247" s="20" t="str">
        <f t="shared" si="2"/>
        <v>Unknown</v>
      </c>
      <c r="G1247" s="12" t="s">
        <v>5089</v>
      </c>
      <c r="H1247" s="12" t="s">
        <v>5090</v>
      </c>
      <c r="I1247" s="12" t="s">
        <v>76</v>
      </c>
      <c r="K1247" s="12" t="s">
        <v>5091</v>
      </c>
      <c r="M1247" s="12" t="s">
        <v>5092</v>
      </c>
      <c r="Q1247" s="12" t="s">
        <v>5149</v>
      </c>
      <c r="R1247" s="12">
        <v>12</v>
      </c>
    </row>
    <row r="1248" spans="1:18" s="12" customFormat="1" ht="30" x14ac:dyDescent="0.25">
      <c r="A1248" s="12" t="s">
        <v>343</v>
      </c>
      <c r="B1248" s="12" t="s">
        <v>563</v>
      </c>
      <c r="C1248" s="12" t="s">
        <v>259</v>
      </c>
      <c r="D1248" s="12">
        <v>13</v>
      </c>
      <c r="E1248" s="12" t="s">
        <v>226</v>
      </c>
      <c r="F1248" s="20" t="str">
        <f t="shared" si="2"/>
        <v>Unknown</v>
      </c>
      <c r="G1248" s="12" t="s">
        <v>5089</v>
      </c>
      <c r="H1248" s="12" t="s">
        <v>5090</v>
      </c>
      <c r="I1248" s="12" t="s">
        <v>76</v>
      </c>
      <c r="K1248" s="12" t="s">
        <v>5091</v>
      </c>
      <c r="M1248" s="12" t="s">
        <v>5092</v>
      </c>
      <c r="Q1248" s="12" t="s">
        <v>5149</v>
      </c>
      <c r="R1248" s="12">
        <v>12</v>
      </c>
    </row>
    <row r="1249" spans="1:18" s="12" customFormat="1" ht="30" x14ac:dyDescent="0.25">
      <c r="A1249" s="12" t="s">
        <v>341</v>
      </c>
      <c r="B1249" s="12" t="s">
        <v>342</v>
      </c>
      <c r="C1249" s="12" t="s">
        <v>233</v>
      </c>
      <c r="D1249" s="12">
        <v>5</v>
      </c>
      <c r="E1249" s="12" t="s">
        <v>226</v>
      </c>
      <c r="F1249" s="20" t="str">
        <f t="shared" si="2"/>
        <v>Unknown</v>
      </c>
      <c r="G1249" s="12" t="s">
        <v>5089</v>
      </c>
      <c r="H1249" s="12" t="s">
        <v>5090</v>
      </c>
      <c r="I1249" s="12" t="s">
        <v>76</v>
      </c>
      <c r="K1249" s="12" t="s">
        <v>5091</v>
      </c>
      <c r="M1249" s="12" t="s">
        <v>5092</v>
      </c>
      <c r="P1249" s="12" t="s">
        <v>5159</v>
      </c>
      <c r="Q1249" s="12" t="s">
        <v>5149</v>
      </c>
      <c r="R1249" s="12">
        <v>12</v>
      </c>
    </row>
    <row r="1250" spans="1:18" s="12" customFormat="1" ht="30" x14ac:dyDescent="0.25">
      <c r="A1250" s="12" t="s">
        <v>564</v>
      </c>
      <c r="B1250" s="12" t="s">
        <v>565</v>
      </c>
      <c r="C1250" s="12" t="s">
        <v>262</v>
      </c>
      <c r="D1250" s="12">
        <v>14</v>
      </c>
      <c r="E1250" s="12" t="s">
        <v>226</v>
      </c>
      <c r="F1250" s="20" t="str">
        <f t="shared" si="2"/>
        <v>Unknown</v>
      </c>
      <c r="G1250" s="12" t="s">
        <v>5089</v>
      </c>
      <c r="H1250" s="12" t="s">
        <v>5090</v>
      </c>
      <c r="I1250" s="12" t="s">
        <v>76</v>
      </c>
      <c r="K1250" s="12" t="s">
        <v>5091</v>
      </c>
      <c r="M1250" s="12" t="s">
        <v>5092</v>
      </c>
      <c r="P1250" s="12" t="s">
        <v>5160</v>
      </c>
      <c r="Q1250" s="12" t="s">
        <v>5094</v>
      </c>
      <c r="R1250" s="12">
        <v>51</v>
      </c>
    </row>
    <row r="1251" spans="1:18" s="12" customFormat="1" ht="30" x14ac:dyDescent="0.25">
      <c r="A1251" s="12" t="s">
        <v>566</v>
      </c>
      <c r="B1251" s="12" t="s">
        <v>567</v>
      </c>
      <c r="C1251" s="12" t="s">
        <v>237</v>
      </c>
      <c r="D1251" s="12">
        <v>19</v>
      </c>
      <c r="E1251" s="12" t="s">
        <v>226</v>
      </c>
      <c r="F1251" s="20" t="str">
        <f t="shared" si="2"/>
        <v>Unknown</v>
      </c>
      <c r="G1251" s="12" t="s">
        <v>5089</v>
      </c>
      <c r="H1251" s="12" t="s">
        <v>5090</v>
      </c>
      <c r="I1251" s="12" t="s">
        <v>76</v>
      </c>
      <c r="K1251" s="12" t="s">
        <v>5091</v>
      </c>
      <c r="M1251" s="12" t="s">
        <v>5092</v>
      </c>
      <c r="Q1251" s="12" t="s">
        <v>5094</v>
      </c>
      <c r="R1251" s="12">
        <v>14</v>
      </c>
    </row>
    <row r="1252" spans="1:18" s="12" customFormat="1" ht="30" x14ac:dyDescent="0.25">
      <c r="A1252" s="12" t="s">
        <v>568</v>
      </c>
      <c r="B1252" s="12" t="s">
        <v>569</v>
      </c>
      <c r="C1252" s="12">
        <v>17</v>
      </c>
      <c r="D1252" s="12">
        <v>18</v>
      </c>
      <c r="E1252" s="12" t="s">
        <v>226</v>
      </c>
      <c r="F1252" s="20" t="str">
        <f t="shared" si="2"/>
        <v>Unknown</v>
      </c>
      <c r="G1252" s="12" t="s">
        <v>5089</v>
      </c>
      <c r="H1252" s="12" t="s">
        <v>5090</v>
      </c>
      <c r="I1252" s="12" t="s">
        <v>76</v>
      </c>
      <c r="K1252" s="12" t="s">
        <v>5091</v>
      </c>
      <c r="M1252" s="12" t="s">
        <v>5092</v>
      </c>
      <c r="Q1252" s="12">
        <v>1912</v>
      </c>
      <c r="R1252" s="12">
        <v>13</v>
      </c>
    </row>
    <row r="1253" spans="1:18" s="12" customFormat="1" ht="60" x14ac:dyDescent="0.25">
      <c r="A1253" s="12" t="s">
        <v>603</v>
      </c>
      <c r="B1253" s="12" t="s">
        <v>604</v>
      </c>
      <c r="C1253" s="12" t="s">
        <v>308</v>
      </c>
      <c r="D1253" s="12">
        <v>4</v>
      </c>
      <c r="E1253" s="12" t="s">
        <v>584</v>
      </c>
      <c r="F1253" s="20" t="str">
        <f t="shared" si="2"/>
        <v>Unknown</v>
      </c>
      <c r="G1253" s="12" t="s">
        <v>5109</v>
      </c>
      <c r="H1253" s="12" t="s">
        <v>5090</v>
      </c>
      <c r="I1253" s="12" t="s">
        <v>76</v>
      </c>
      <c r="K1253" s="12" t="s">
        <v>5091</v>
      </c>
      <c r="M1253" s="12" t="s">
        <v>5096</v>
      </c>
      <c r="Q1253" s="12">
        <v>1930</v>
      </c>
      <c r="R1253" s="12">
        <v>11</v>
      </c>
    </row>
    <row r="1254" spans="1:18" s="12" customFormat="1" ht="60" x14ac:dyDescent="0.25">
      <c r="A1254" s="12" t="s">
        <v>605</v>
      </c>
      <c r="B1254" s="12" t="s">
        <v>606</v>
      </c>
      <c r="C1254" s="12" t="s">
        <v>317</v>
      </c>
      <c r="D1254" s="12">
        <v>4</v>
      </c>
      <c r="E1254" s="12" t="s">
        <v>584</v>
      </c>
      <c r="F1254" s="20" t="str">
        <f t="shared" si="2"/>
        <v>Unknown</v>
      </c>
      <c r="G1254" s="12" t="s">
        <v>5109</v>
      </c>
      <c r="H1254" s="12" t="s">
        <v>5090</v>
      </c>
      <c r="I1254" s="12" t="s">
        <v>76</v>
      </c>
      <c r="K1254" s="12" t="s">
        <v>5091</v>
      </c>
      <c r="M1254" s="12" t="s">
        <v>5096</v>
      </c>
      <c r="Q1254" s="12">
        <v>1925</v>
      </c>
      <c r="R1254" s="12">
        <v>11</v>
      </c>
    </row>
    <row r="1255" spans="1:18" s="12" customFormat="1" ht="60" x14ac:dyDescent="0.25">
      <c r="A1255" s="12" t="s">
        <v>615</v>
      </c>
      <c r="B1255" s="12" t="s">
        <v>616</v>
      </c>
      <c r="C1255" s="12" t="s">
        <v>503</v>
      </c>
      <c r="D1255" s="12">
        <v>3</v>
      </c>
      <c r="E1255" s="12" t="s">
        <v>584</v>
      </c>
      <c r="F1255" s="20" t="str">
        <f t="shared" si="2"/>
        <v>Unknown</v>
      </c>
      <c r="G1255" s="12" t="s">
        <v>5109</v>
      </c>
      <c r="H1255" s="12" t="s">
        <v>5090</v>
      </c>
      <c r="I1255" s="12" t="s">
        <v>76</v>
      </c>
      <c r="K1255" s="12" t="s">
        <v>5091</v>
      </c>
      <c r="M1255" s="12" t="s">
        <v>5096</v>
      </c>
      <c r="Q1255" s="12">
        <v>1900</v>
      </c>
      <c r="R1255" s="12">
        <v>11</v>
      </c>
    </row>
    <row r="1256" spans="1:18" s="12" customFormat="1" ht="60" x14ac:dyDescent="0.25">
      <c r="A1256" s="12" t="s">
        <v>617</v>
      </c>
      <c r="B1256" s="12" t="s">
        <v>618</v>
      </c>
      <c r="C1256" s="12" t="s">
        <v>619</v>
      </c>
      <c r="D1256" s="12">
        <v>3</v>
      </c>
      <c r="E1256" s="12" t="s">
        <v>584</v>
      </c>
      <c r="F1256" s="20" t="str">
        <f t="shared" si="2"/>
        <v>Unknown</v>
      </c>
      <c r="G1256" s="12" t="s">
        <v>5109</v>
      </c>
      <c r="H1256" s="12" t="s">
        <v>5090</v>
      </c>
      <c r="I1256" s="12" t="s">
        <v>76</v>
      </c>
      <c r="K1256" s="12" t="s">
        <v>5091</v>
      </c>
      <c r="M1256" s="12" t="s">
        <v>5096</v>
      </c>
      <c r="Q1256" s="12">
        <v>1900</v>
      </c>
      <c r="R1256" s="12">
        <v>11</v>
      </c>
    </row>
    <row r="1257" spans="1:18" s="12" customFormat="1" ht="60" x14ac:dyDescent="0.25">
      <c r="A1257" s="12" t="s">
        <v>620</v>
      </c>
      <c r="B1257" s="12" t="s">
        <v>621</v>
      </c>
      <c r="C1257" s="12">
        <v>5</v>
      </c>
      <c r="D1257" s="12">
        <v>3</v>
      </c>
      <c r="E1257" s="12" t="s">
        <v>584</v>
      </c>
      <c r="F1257" s="20" t="str">
        <f t="shared" si="2"/>
        <v>Unknown</v>
      </c>
      <c r="G1257" s="12" t="s">
        <v>5109</v>
      </c>
      <c r="H1257" s="12" t="s">
        <v>5090</v>
      </c>
      <c r="I1257" s="12" t="s">
        <v>76</v>
      </c>
      <c r="K1257" s="12" t="s">
        <v>5091</v>
      </c>
      <c r="M1257" s="12" t="s">
        <v>5096</v>
      </c>
      <c r="Q1257" s="12">
        <v>1900</v>
      </c>
      <c r="R1257" s="12">
        <v>11</v>
      </c>
    </row>
    <row r="1258" spans="1:18" s="12" customFormat="1" ht="60" x14ac:dyDescent="0.25">
      <c r="A1258" s="12" t="s">
        <v>622</v>
      </c>
      <c r="B1258" s="12" t="s">
        <v>623</v>
      </c>
      <c r="C1258" s="12" t="s">
        <v>322</v>
      </c>
      <c r="D1258" s="12">
        <v>3</v>
      </c>
      <c r="E1258" s="12" t="s">
        <v>584</v>
      </c>
      <c r="F1258" s="20" t="str">
        <f t="shared" si="2"/>
        <v>Unknown</v>
      </c>
      <c r="G1258" s="12" t="s">
        <v>5109</v>
      </c>
      <c r="H1258" s="12" t="s">
        <v>5090</v>
      </c>
      <c r="I1258" s="12" t="s">
        <v>76</v>
      </c>
      <c r="K1258" s="12" t="s">
        <v>5091</v>
      </c>
      <c r="M1258" s="12" t="s">
        <v>5096</v>
      </c>
      <c r="Q1258" s="12">
        <v>1900</v>
      </c>
      <c r="R1258" s="12">
        <v>11</v>
      </c>
    </row>
    <row r="1259" spans="1:18" s="12" customFormat="1" ht="60" x14ac:dyDescent="0.25">
      <c r="A1259" s="12" t="s">
        <v>624</v>
      </c>
      <c r="B1259" s="12" t="s">
        <v>625</v>
      </c>
      <c r="C1259" s="12" t="s">
        <v>322</v>
      </c>
      <c r="D1259" s="12">
        <v>4</v>
      </c>
      <c r="E1259" s="12" t="s">
        <v>584</v>
      </c>
      <c r="F1259" s="20" t="str">
        <f t="shared" si="2"/>
        <v>Unknown</v>
      </c>
      <c r="G1259" s="12" t="s">
        <v>5109</v>
      </c>
      <c r="H1259" s="12" t="s">
        <v>5090</v>
      </c>
      <c r="I1259" s="12" t="s">
        <v>76</v>
      </c>
      <c r="K1259" s="12" t="s">
        <v>5091</v>
      </c>
      <c r="M1259" s="12" t="s">
        <v>5096</v>
      </c>
      <c r="Q1259" s="12">
        <v>1900</v>
      </c>
      <c r="R1259" s="12">
        <v>11</v>
      </c>
    </row>
    <row r="1260" spans="1:18" s="12" customFormat="1" ht="60" x14ac:dyDescent="0.25">
      <c r="A1260" s="12" t="s">
        <v>626</v>
      </c>
      <c r="B1260" s="12" t="s">
        <v>627</v>
      </c>
      <c r="C1260" s="12" t="s">
        <v>413</v>
      </c>
      <c r="D1260" s="12">
        <v>4</v>
      </c>
      <c r="E1260" s="12" t="s">
        <v>584</v>
      </c>
      <c r="F1260" s="20" t="str">
        <f t="shared" si="2"/>
        <v>Unknown</v>
      </c>
      <c r="G1260" s="12" t="s">
        <v>5109</v>
      </c>
      <c r="H1260" s="12" t="s">
        <v>5090</v>
      </c>
      <c r="I1260" s="12" t="s">
        <v>76</v>
      </c>
      <c r="K1260" s="12" t="s">
        <v>5091</v>
      </c>
      <c r="M1260" s="12" t="s">
        <v>5096</v>
      </c>
      <c r="Q1260" s="12">
        <v>1945</v>
      </c>
      <c r="R1260" s="12">
        <v>11</v>
      </c>
    </row>
    <row r="1261" spans="1:18" s="12" customFormat="1" ht="60" x14ac:dyDescent="0.25">
      <c r="A1261" s="12" t="s">
        <v>655</v>
      </c>
      <c r="B1261" s="12" t="s">
        <v>656</v>
      </c>
      <c r="C1261" s="12" t="s">
        <v>657</v>
      </c>
      <c r="D1261" s="12" t="s">
        <v>658</v>
      </c>
      <c r="E1261" s="12" t="s">
        <v>659</v>
      </c>
      <c r="F1261" s="20" t="str">
        <f t="shared" si="2"/>
        <v>Unknown</v>
      </c>
      <c r="G1261" s="12" t="s">
        <v>5166</v>
      </c>
      <c r="H1261" s="12" t="s">
        <v>5090</v>
      </c>
      <c r="I1261" s="12" t="s">
        <v>76</v>
      </c>
      <c r="K1261" s="12" t="s">
        <v>5091</v>
      </c>
      <c r="M1261" s="12" t="s">
        <v>5101</v>
      </c>
      <c r="Q1261" s="12">
        <v>1978</v>
      </c>
      <c r="R1261" s="12">
        <v>16</v>
      </c>
    </row>
    <row r="1262" spans="1:18" s="12" customFormat="1" ht="45" x14ac:dyDescent="0.25">
      <c r="A1262" s="12" t="s">
        <v>660</v>
      </c>
      <c r="B1262" s="12" t="s">
        <v>661</v>
      </c>
      <c r="C1262" s="12" t="s">
        <v>662</v>
      </c>
      <c r="D1262" s="12" t="s">
        <v>658</v>
      </c>
      <c r="E1262" s="12" t="s">
        <v>659</v>
      </c>
      <c r="F1262" s="20" t="str">
        <f t="shared" si="2"/>
        <v>Unknown</v>
      </c>
      <c r="G1262" s="12" t="s">
        <v>5089</v>
      </c>
      <c r="H1262" s="12" t="s">
        <v>5090</v>
      </c>
      <c r="I1262" s="12" t="s">
        <v>76</v>
      </c>
      <c r="K1262" s="12" t="s">
        <v>5091</v>
      </c>
      <c r="M1262" s="12" t="s">
        <v>5106</v>
      </c>
      <c r="P1262" s="12" t="s">
        <v>5167</v>
      </c>
      <c r="Q1262" s="12">
        <v>1973</v>
      </c>
      <c r="R1262" s="12">
        <v>16</v>
      </c>
    </row>
    <row r="1263" spans="1:18" s="12" customFormat="1" ht="30" x14ac:dyDescent="0.25">
      <c r="A1263" s="12" t="s">
        <v>663</v>
      </c>
      <c r="B1263" s="12" t="s">
        <v>664</v>
      </c>
      <c r="E1263" s="12" t="s">
        <v>659</v>
      </c>
      <c r="F1263" s="20" t="str">
        <f t="shared" si="2"/>
        <v>Unknown</v>
      </c>
      <c r="G1263" s="12" t="s">
        <v>5089</v>
      </c>
      <c r="H1263" s="12" t="s">
        <v>5090</v>
      </c>
      <c r="I1263" s="12" t="s">
        <v>76</v>
      </c>
      <c r="K1263" s="12" t="s">
        <v>5090</v>
      </c>
      <c r="M1263" s="12" t="s">
        <v>5096</v>
      </c>
      <c r="Q1263" s="12">
        <v>1972</v>
      </c>
      <c r="R1263" s="12">
        <v>10</v>
      </c>
    </row>
    <row r="1264" spans="1:18" s="12" customFormat="1" ht="30" x14ac:dyDescent="0.25">
      <c r="A1264" s="12" t="s">
        <v>665</v>
      </c>
      <c r="B1264" s="12" t="s">
        <v>666</v>
      </c>
      <c r="C1264" s="12" t="s">
        <v>667</v>
      </c>
      <c r="D1264" s="12" t="s">
        <v>658</v>
      </c>
      <c r="E1264" s="12" t="s">
        <v>659</v>
      </c>
      <c r="F1264" s="20" t="str">
        <f t="shared" si="2"/>
        <v>Unknown</v>
      </c>
      <c r="G1264" s="12" t="s">
        <v>5089</v>
      </c>
      <c r="H1264" s="12" t="s">
        <v>5090</v>
      </c>
      <c r="I1264" s="12" t="s">
        <v>76</v>
      </c>
      <c r="K1264" s="12" t="s">
        <v>5090</v>
      </c>
      <c r="M1264" s="12" t="s">
        <v>5096</v>
      </c>
      <c r="Q1264" s="12">
        <v>1937</v>
      </c>
      <c r="R1264" s="12">
        <v>16</v>
      </c>
    </row>
    <row r="1265" spans="1:18" s="12" customFormat="1" ht="30" x14ac:dyDescent="0.25">
      <c r="A1265" s="12" t="s">
        <v>776</v>
      </c>
      <c r="B1265" s="12" t="s">
        <v>777</v>
      </c>
      <c r="C1265" s="12">
        <v>1</v>
      </c>
      <c r="D1265" s="12">
        <v>3</v>
      </c>
      <c r="E1265" s="12" t="s">
        <v>671</v>
      </c>
      <c r="F1265" s="20" t="str">
        <f t="shared" si="2"/>
        <v>Unknown</v>
      </c>
      <c r="G1265" s="12" t="s">
        <v>5089</v>
      </c>
      <c r="H1265" s="12" t="s">
        <v>5090</v>
      </c>
      <c r="I1265" s="12" t="s">
        <v>76</v>
      </c>
      <c r="K1265" s="12" t="s">
        <v>5090</v>
      </c>
      <c r="M1265" s="12" t="s">
        <v>5096</v>
      </c>
      <c r="Q1265" s="12">
        <v>1912</v>
      </c>
      <c r="R1265" s="12">
        <v>16</v>
      </c>
    </row>
    <row r="1266" spans="1:18" s="12" customFormat="1" ht="45" x14ac:dyDescent="0.25">
      <c r="A1266" s="12" t="s">
        <v>778</v>
      </c>
      <c r="B1266" s="12" t="s">
        <v>779</v>
      </c>
      <c r="C1266" s="12" t="s">
        <v>780</v>
      </c>
      <c r="D1266" s="12" t="s">
        <v>658</v>
      </c>
      <c r="E1266" s="12" t="s">
        <v>671</v>
      </c>
      <c r="F1266" s="20" t="str">
        <f t="shared" si="2"/>
        <v>Unknown</v>
      </c>
      <c r="G1266" s="12" t="s">
        <v>5089</v>
      </c>
      <c r="H1266" s="12" t="s">
        <v>5090</v>
      </c>
      <c r="I1266" s="12" t="s">
        <v>76</v>
      </c>
      <c r="K1266" s="12" t="s">
        <v>5090</v>
      </c>
      <c r="M1266" s="12" t="s">
        <v>5096</v>
      </c>
      <c r="Q1266" s="12">
        <v>1937</v>
      </c>
      <c r="R1266" s="12">
        <v>16</v>
      </c>
    </row>
    <row r="1267" spans="1:18" s="12" customFormat="1" ht="30" x14ac:dyDescent="0.25">
      <c r="A1267" s="12" t="s">
        <v>781</v>
      </c>
      <c r="B1267" s="12" t="s">
        <v>782</v>
      </c>
      <c r="E1267" s="12" t="s">
        <v>671</v>
      </c>
      <c r="F1267" s="20" t="str">
        <f t="shared" si="2"/>
        <v>Unknown</v>
      </c>
      <c r="G1267" s="12" t="s">
        <v>5089</v>
      </c>
      <c r="H1267" s="12" t="s">
        <v>5090</v>
      </c>
      <c r="I1267" s="12" t="s">
        <v>76</v>
      </c>
      <c r="K1267" s="12" t="s">
        <v>5090</v>
      </c>
      <c r="M1267" s="12" t="s">
        <v>5096</v>
      </c>
      <c r="Q1267" s="12">
        <v>1972</v>
      </c>
      <c r="R1267" s="12">
        <v>9</v>
      </c>
    </row>
    <row r="1268" spans="1:18" s="12" customFormat="1" ht="45" x14ac:dyDescent="0.25">
      <c r="A1268" s="12" t="s">
        <v>783</v>
      </c>
      <c r="B1268" s="12" t="s">
        <v>784</v>
      </c>
      <c r="C1268" s="12" t="s">
        <v>785</v>
      </c>
      <c r="D1268" s="12" t="s">
        <v>675</v>
      </c>
      <c r="E1268" s="12" t="s">
        <v>671</v>
      </c>
      <c r="F1268" s="20" t="str">
        <f t="shared" si="2"/>
        <v>Unknown</v>
      </c>
      <c r="G1268" s="12" t="s">
        <v>5089</v>
      </c>
      <c r="H1268" s="12" t="s">
        <v>5090</v>
      </c>
      <c r="I1268" s="12" t="s">
        <v>76</v>
      </c>
      <c r="K1268" s="12" t="s">
        <v>5090</v>
      </c>
      <c r="M1268" s="12" t="s">
        <v>5096</v>
      </c>
      <c r="Q1268" s="12">
        <v>1923</v>
      </c>
      <c r="R1268" s="12">
        <v>16</v>
      </c>
    </row>
    <row r="1269" spans="1:18" s="12" customFormat="1" ht="30" x14ac:dyDescent="0.25">
      <c r="A1269" s="12" t="s">
        <v>786</v>
      </c>
      <c r="B1269" s="12" t="s">
        <v>787</v>
      </c>
      <c r="D1269" s="12" t="s">
        <v>675</v>
      </c>
      <c r="E1269" s="12" t="s">
        <v>671</v>
      </c>
      <c r="F1269" s="20" t="str">
        <f t="shared" si="2"/>
        <v>Unknown</v>
      </c>
      <c r="G1269" s="12" t="s">
        <v>5089</v>
      </c>
      <c r="H1269" s="12" t="s">
        <v>5090</v>
      </c>
      <c r="I1269" s="12" t="s">
        <v>76</v>
      </c>
      <c r="K1269" s="12" t="s">
        <v>5090</v>
      </c>
      <c r="M1269" s="12" t="s">
        <v>5096</v>
      </c>
      <c r="Q1269" s="12">
        <v>1915</v>
      </c>
      <c r="R1269" s="12">
        <v>16</v>
      </c>
    </row>
    <row r="1270" spans="1:18" s="12" customFormat="1" ht="30" x14ac:dyDescent="0.25">
      <c r="A1270" s="12" t="s">
        <v>788</v>
      </c>
      <c r="B1270" s="12" t="s">
        <v>789</v>
      </c>
      <c r="C1270" s="12" t="s">
        <v>790</v>
      </c>
      <c r="D1270" s="12" t="s">
        <v>675</v>
      </c>
      <c r="E1270" s="12" t="s">
        <v>671</v>
      </c>
      <c r="F1270" s="20" t="str">
        <f t="shared" si="2"/>
        <v>Unknown</v>
      </c>
      <c r="G1270" s="12" t="s">
        <v>5089</v>
      </c>
      <c r="H1270" s="12" t="s">
        <v>5090</v>
      </c>
      <c r="I1270" s="12" t="s">
        <v>76</v>
      </c>
      <c r="K1270" s="12" t="s">
        <v>5090</v>
      </c>
      <c r="M1270" s="12" t="s">
        <v>5096</v>
      </c>
      <c r="Q1270" s="12">
        <v>1972</v>
      </c>
      <c r="R1270" s="12">
        <v>16</v>
      </c>
    </row>
    <row r="1271" spans="1:18" s="12" customFormat="1" ht="30" x14ac:dyDescent="0.25">
      <c r="A1271" s="12" t="s">
        <v>791</v>
      </c>
      <c r="B1271" s="12" t="s">
        <v>792</v>
      </c>
      <c r="C1271" s="12" t="s">
        <v>793</v>
      </c>
      <c r="D1271" s="12" t="s">
        <v>689</v>
      </c>
      <c r="E1271" s="12" t="s">
        <v>671</v>
      </c>
      <c r="F1271" s="20" t="str">
        <f t="shared" si="2"/>
        <v>Unknown</v>
      </c>
      <c r="G1271" s="12" t="s">
        <v>5089</v>
      </c>
      <c r="H1271" s="12" t="s">
        <v>5090</v>
      </c>
      <c r="I1271" s="12" t="s">
        <v>76</v>
      </c>
      <c r="K1271" s="12" t="s">
        <v>5090</v>
      </c>
      <c r="M1271" s="12" t="s">
        <v>5096</v>
      </c>
      <c r="Q1271" s="12">
        <v>1948</v>
      </c>
      <c r="R1271" s="12">
        <v>16</v>
      </c>
    </row>
    <row r="1272" spans="1:18" s="12" customFormat="1" ht="30" x14ac:dyDescent="0.25">
      <c r="A1272" s="12" t="s">
        <v>794</v>
      </c>
      <c r="B1272" s="12" t="s">
        <v>795</v>
      </c>
      <c r="C1272" s="12" t="s">
        <v>796</v>
      </c>
      <c r="D1272" s="12" t="s">
        <v>683</v>
      </c>
      <c r="E1272" s="12" t="s">
        <v>671</v>
      </c>
      <c r="F1272" s="20" t="str">
        <f t="shared" si="2"/>
        <v>Unknown</v>
      </c>
      <c r="G1272" s="12" t="s">
        <v>5089</v>
      </c>
      <c r="H1272" s="12" t="s">
        <v>5090</v>
      </c>
      <c r="I1272" s="12" t="s">
        <v>76</v>
      </c>
      <c r="K1272" s="12" t="s">
        <v>5090</v>
      </c>
      <c r="M1272" s="12" t="s">
        <v>5096</v>
      </c>
      <c r="Q1272" s="12">
        <v>1966</v>
      </c>
      <c r="R1272" s="12">
        <v>16</v>
      </c>
    </row>
    <row r="1273" spans="1:18" s="12" customFormat="1" ht="30" x14ac:dyDescent="0.25">
      <c r="A1273" s="12" t="s">
        <v>797</v>
      </c>
      <c r="B1273" s="12" t="s">
        <v>798</v>
      </c>
      <c r="C1273" s="12" t="s">
        <v>688</v>
      </c>
      <c r="D1273" s="12" t="s">
        <v>683</v>
      </c>
      <c r="E1273" s="12" t="s">
        <v>671</v>
      </c>
      <c r="F1273" s="20" t="str">
        <f t="shared" si="2"/>
        <v>Unknown</v>
      </c>
      <c r="G1273" s="12" t="s">
        <v>5089</v>
      </c>
      <c r="H1273" s="12" t="s">
        <v>5090</v>
      </c>
      <c r="I1273" s="12" t="s">
        <v>76</v>
      </c>
      <c r="K1273" s="12" t="s">
        <v>5090</v>
      </c>
      <c r="M1273" s="12" t="s">
        <v>5096</v>
      </c>
      <c r="Q1273" s="12">
        <v>1966</v>
      </c>
      <c r="R1273" s="12">
        <v>16</v>
      </c>
    </row>
    <row r="1274" spans="1:18" s="12" customFormat="1" ht="30" x14ac:dyDescent="0.25">
      <c r="A1274" s="12" t="s">
        <v>799</v>
      </c>
      <c r="B1274" s="12" t="s">
        <v>800</v>
      </c>
      <c r="C1274" s="12" t="s">
        <v>801</v>
      </c>
      <c r="D1274" s="12" t="s">
        <v>689</v>
      </c>
      <c r="E1274" s="12" t="s">
        <v>671</v>
      </c>
      <c r="F1274" s="20" t="str">
        <f t="shared" si="2"/>
        <v>Unknown</v>
      </c>
      <c r="G1274" s="12" t="s">
        <v>5089</v>
      </c>
      <c r="H1274" s="12" t="s">
        <v>5090</v>
      </c>
      <c r="I1274" s="12" t="s">
        <v>76</v>
      </c>
      <c r="K1274" s="12" t="s">
        <v>5090</v>
      </c>
      <c r="M1274" s="12" t="s">
        <v>5096</v>
      </c>
      <c r="Q1274" s="12">
        <v>1945</v>
      </c>
      <c r="R1274" s="12">
        <v>16</v>
      </c>
    </row>
    <row r="1275" spans="1:18" s="12" customFormat="1" ht="30" x14ac:dyDescent="0.25">
      <c r="A1275" s="12" t="s">
        <v>839</v>
      </c>
      <c r="B1275" s="12" t="s">
        <v>840</v>
      </c>
      <c r="C1275" s="12" t="s">
        <v>841</v>
      </c>
      <c r="D1275" s="12" t="s">
        <v>816</v>
      </c>
      <c r="E1275" s="12" t="s">
        <v>805</v>
      </c>
      <c r="F1275" s="20" t="str">
        <f t="shared" si="2"/>
        <v>Unknown</v>
      </c>
      <c r="G1275" s="12" t="s">
        <v>5089</v>
      </c>
      <c r="H1275" s="12" t="s">
        <v>5090</v>
      </c>
      <c r="I1275" s="12" t="s">
        <v>76</v>
      </c>
      <c r="K1275" s="12" t="s">
        <v>5090</v>
      </c>
      <c r="M1275" s="12" t="s">
        <v>5096</v>
      </c>
      <c r="Q1275" s="12">
        <v>1915</v>
      </c>
      <c r="R1275" s="12">
        <v>10</v>
      </c>
    </row>
    <row r="1276" spans="1:18" s="12" customFormat="1" ht="30" x14ac:dyDescent="0.25">
      <c r="A1276" s="12" t="s">
        <v>842</v>
      </c>
      <c r="B1276" s="12" t="s">
        <v>843</v>
      </c>
      <c r="C1276" s="12" t="s">
        <v>844</v>
      </c>
      <c r="D1276" s="12" t="s">
        <v>816</v>
      </c>
      <c r="E1276" s="12" t="s">
        <v>805</v>
      </c>
      <c r="F1276" s="20" t="str">
        <f t="shared" si="2"/>
        <v>Unknown</v>
      </c>
      <c r="G1276" s="12" t="s">
        <v>5089</v>
      </c>
      <c r="H1276" s="12" t="s">
        <v>5090</v>
      </c>
      <c r="I1276" s="12" t="s">
        <v>76</v>
      </c>
      <c r="K1276" s="12" t="s">
        <v>5090</v>
      </c>
      <c r="M1276" s="12" t="s">
        <v>5096</v>
      </c>
      <c r="Q1276" s="12">
        <v>1940</v>
      </c>
      <c r="R1276" s="12">
        <v>10</v>
      </c>
    </row>
    <row r="1277" spans="1:18" s="12" customFormat="1" ht="30" x14ac:dyDescent="0.25">
      <c r="A1277" s="12" t="s">
        <v>845</v>
      </c>
      <c r="B1277" s="12" t="s">
        <v>846</v>
      </c>
      <c r="C1277" s="12" t="s">
        <v>847</v>
      </c>
      <c r="D1277" s="12" t="s">
        <v>816</v>
      </c>
      <c r="E1277" s="12" t="s">
        <v>805</v>
      </c>
      <c r="F1277" s="20" t="str">
        <f t="shared" si="2"/>
        <v>Unknown</v>
      </c>
      <c r="G1277" s="12" t="s">
        <v>5089</v>
      </c>
      <c r="H1277" s="12" t="s">
        <v>5090</v>
      </c>
      <c r="I1277" s="12" t="s">
        <v>76</v>
      </c>
      <c r="K1277" s="12" t="s">
        <v>5090</v>
      </c>
      <c r="M1277" s="12" t="s">
        <v>5096</v>
      </c>
      <c r="Q1277" s="12">
        <v>1951</v>
      </c>
      <c r="R1277" s="12">
        <v>10</v>
      </c>
    </row>
    <row r="1278" spans="1:18" s="12" customFormat="1" ht="30" x14ac:dyDescent="0.25">
      <c r="A1278" s="12" t="s">
        <v>848</v>
      </c>
      <c r="B1278" s="12" t="s">
        <v>849</v>
      </c>
      <c r="C1278" s="12" t="s">
        <v>670</v>
      </c>
      <c r="D1278" s="12" t="s">
        <v>816</v>
      </c>
      <c r="E1278" s="12" t="s">
        <v>805</v>
      </c>
      <c r="F1278" s="20" t="str">
        <f t="shared" si="2"/>
        <v>Unknown</v>
      </c>
      <c r="G1278" s="12" t="s">
        <v>5089</v>
      </c>
      <c r="H1278" s="12" t="s">
        <v>5090</v>
      </c>
      <c r="I1278" s="12" t="s">
        <v>76</v>
      </c>
      <c r="K1278" s="12" t="s">
        <v>5090</v>
      </c>
      <c r="M1278" s="12" t="s">
        <v>5096</v>
      </c>
      <c r="Q1278" s="12">
        <v>1965</v>
      </c>
      <c r="R1278" s="12">
        <v>10</v>
      </c>
    </row>
    <row r="1279" spans="1:18" s="12" customFormat="1" ht="30" x14ac:dyDescent="0.25">
      <c r="A1279" s="12" t="s">
        <v>850</v>
      </c>
      <c r="B1279" s="12" t="s">
        <v>851</v>
      </c>
      <c r="C1279" s="12" t="s">
        <v>796</v>
      </c>
      <c r="D1279" s="12" t="s">
        <v>816</v>
      </c>
      <c r="E1279" s="12" t="s">
        <v>805</v>
      </c>
      <c r="F1279" s="20" t="str">
        <f t="shared" si="2"/>
        <v>Unknown</v>
      </c>
      <c r="G1279" s="12" t="s">
        <v>5089</v>
      </c>
      <c r="H1279" s="12" t="s">
        <v>5090</v>
      </c>
      <c r="I1279" s="12" t="s">
        <v>76</v>
      </c>
      <c r="K1279" s="12" t="s">
        <v>5090</v>
      </c>
      <c r="M1279" s="12" t="s">
        <v>5096</v>
      </c>
      <c r="Q1279" s="12">
        <v>1971</v>
      </c>
      <c r="R1279" s="12">
        <v>10</v>
      </c>
    </row>
    <row r="1280" spans="1:18" s="12" customFormat="1" ht="30" x14ac:dyDescent="0.25">
      <c r="A1280" s="12" t="s">
        <v>852</v>
      </c>
      <c r="B1280" s="12" t="s">
        <v>853</v>
      </c>
      <c r="C1280" s="12" t="s">
        <v>854</v>
      </c>
      <c r="D1280" s="12" t="s">
        <v>816</v>
      </c>
      <c r="E1280" s="12" t="s">
        <v>805</v>
      </c>
      <c r="F1280" s="20" t="str">
        <f t="shared" si="2"/>
        <v>Unknown</v>
      </c>
      <c r="G1280" s="12" t="s">
        <v>5089</v>
      </c>
      <c r="H1280" s="12" t="s">
        <v>5090</v>
      </c>
      <c r="I1280" s="12" t="s">
        <v>76</v>
      </c>
      <c r="K1280" s="12" t="s">
        <v>5090</v>
      </c>
      <c r="M1280" s="12" t="s">
        <v>5096</v>
      </c>
      <c r="Q1280" s="12">
        <v>1972</v>
      </c>
      <c r="R1280" s="12">
        <v>10</v>
      </c>
    </row>
    <row r="1281" spans="1:18" s="12" customFormat="1" ht="30" x14ac:dyDescent="0.25">
      <c r="A1281" s="12" t="s">
        <v>855</v>
      </c>
      <c r="B1281" s="12" t="s">
        <v>856</v>
      </c>
      <c r="D1281" s="12" t="s">
        <v>804</v>
      </c>
      <c r="E1281" s="12" t="s">
        <v>805</v>
      </c>
      <c r="F1281" s="20" t="str">
        <f t="shared" si="2"/>
        <v>Unknown</v>
      </c>
      <c r="G1281" s="12" t="s">
        <v>5089</v>
      </c>
      <c r="H1281" s="12" t="s">
        <v>5090</v>
      </c>
      <c r="I1281" s="12" t="s">
        <v>76</v>
      </c>
      <c r="K1281" s="12" t="s">
        <v>5090</v>
      </c>
      <c r="M1281" s="12" t="s">
        <v>5101</v>
      </c>
      <c r="Q1281" s="12">
        <v>1972</v>
      </c>
      <c r="R1281" s="12">
        <v>10</v>
      </c>
    </row>
    <row r="1282" spans="1:18" s="12" customFormat="1" ht="30" x14ac:dyDescent="0.25">
      <c r="A1282" s="12" t="s">
        <v>857</v>
      </c>
      <c r="B1282" s="12" t="s">
        <v>858</v>
      </c>
      <c r="C1282" s="12" t="s">
        <v>859</v>
      </c>
      <c r="D1282" s="12" t="s">
        <v>816</v>
      </c>
      <c r="E1282" s="12" t="s">
        <v>805</v>
      </c>
      <c r="F1282" s="20" t="str">
        <f t="shared" si="2"/>
        <v>Unknown</v>
      </c>
      <c r="G1282" s="12" t="s">
        <v>5089</v>
      </c>
      <c r="H1282" s="12" t="s">
        <v>5090</v>
      </c>
      <c r="I1282" s="12" t="s">
        <v>76</v>
      </c>
      <c r="K1282" s="12" t="s">
        <v>5090</v>
      </c>
      <c r="M1282" s="12" t="s">
        <v>5096</v>
      </c>
      <c r="Q1282" s="12">
        <v>1975</v>
      </c>
      <c r="R1282" s="12">
        <v>10</v>
      </c>
    </row>
    <row r="1283" spans="1:18" s="12" customFormat="1" ht="45" x14ac:dyDescent="0.25">
      <c r="A1283" s="12" t="s">
        <v>860</v>
      </c>
      <c r="B1283" s="12" t="s">
        <v>861</v>
      </c>
      <c r="C1283" s="12" t="s">
        <v>862</v>
      </c>
      <c r="D1283" s="12" t="s">
        <v>823</v>
      </c>
      <c r="E1283" s="12" t="s">
        <v>805</v>
      </c>
      <c r="F1283" s="20" t="str">
        <f t="shared" ref="F1283:F1346" si="3">IF(OR((G1283="Lead"),(H1283="Lead")),"Lead",IF(OR((G1283="GRR"),(H1283="GRR")),"GRR",IF(AND(OR((G1283="Non-Lead"),(G1283="Copper"),(G1283="Galvanized"),(G1283="Plastic"),(G1283="Ductile Iron"),(G1283="Cast Iron")),(OR((H1283="Non-Lead"),(H1283="Copper"),(H1283="Galvanized"),(H1283="Plastic"),(H1283="Ductile Iron"),(H1283="Cast Iron")))),"Non-lead",IF(OR(AND(OR(G1283="Non-lead",G1283="Copper",G1283="Galvanized",G1283="Plastic",G1283="Ductile Iron",G1283="Cast Iron",G1283="Unknown"),(H1283="Unknown")),(AND(OR(H1283="Non-lead",H1283="Copper",H1283="Galvanized",H1283="Plastic",H1283="Ductile Iron",H1283="Cast Iron"),(G1283="Unknown")))),"Unknown",""))))</f>
        <v>Unknown</v>
      </c>
      <c r="G1283" s="12" t="s">
        <v>5089</v>
      </c>
      <c r="H1283" s="12" t="s">
        <v>5090</v>
      </c>
      <c r="I1283" s="12" t="s">
        <v>76</v>
      </c>
      <c r="K1283" s="12" t="s">
        <v>5090</v>
      </c>
      <c r="M1283" s="12" t="s">
        <v>5096</v>
      </c>
      <c r="Q1283" s="12">
        <v>1976</v>
      </c>
      <c r="R1283" s="12">
        <v>10</v>
      </c>
    </row>
    <row r="1284" spans="1:18" s="12" customFormat="1" ht="30" x14ac:dyDescent="0.25">
      <c r="A1284" s="12" t="s">
        <v>863</v>
      </c>
      <c r="B1284" s="12" t="s">
        <v>864</v>
      </c>
      <c r="C1284" s="12" t="s">
        <v>847</v>
      </c>
      <c r="D1284" s="12" t="s">
        <v>823</v>
      </c>
      <c r="E1284" s="12" t="s">
        <v>805</v>
      </c>
      <c r="F1284" s="20" t="str">
        <f t="shared" si="3"/>
        <v>Unknown</v>
      </c>
      <c r="G1284" s="12" t="s">
        <v>5089</v>
      </c>
      <c r="H1284" s="12" t="s">
        <v>5090</v>
      </c>
      <c r="I1284" s="12" t="s">
        <v>76</v>
      </c>
      <c r="K1284" s="12" t="s">
        <v>5090</v>
      </c>
      <c r="M1284" s="12" t="s">
        <v>5096</v>
      </c>
      <c r="Q1284" s="12">
        <v>1976</v>
      </c>
      <c r="R1284" s="12">
        <v>10</v>
      </c>
    </row>
    <row r="1285" spans="1:18" s="12" customFormat="1" ht="30" x14ac:dyDescent="0.25">
      <c r="A1285" s="12" t="s">
        <v>865</v>
      </c>
      <c r="B1285" s="12" t="s">
        <v>843</v>
      </c>
      <c r="C1285" s="12" t="s">
        <v>844</v>
      </c>
      <c r="D1285" s="12" t="s">
        <v>816</v>
      </c>
      <c r="E1285" s="12" t="s">
        <v>805</v>
      </c>
      <c r="F1285" s="20" t="str">
        <f t="shared" si="3"/>
        <v>Unknown</v>
      </c>
      <c r="G1285" s="12" t="s">
        <v>5089</v>
      </c>
      <c r="H1285" s="12" t="s">
        <v>5090</v>
      </c>
      <c r="I1285" s="12" t="s">
        <v>76</v>
      </c>
      <c r="K1285" s="12" t="s">
        <v>5090</v>
      </c>
      <c r="M1285" s="12" t="s">
        <v>5106</v>
      </c>
      <c r="P1285" s="12" t="s">
        <v>5150</v>
      </c>
      <c r="Q1285" s="12" t="s">
        <v>5150</v>
      </c>
      <c r="R1285" s="12">
        <v>10</v>
      </c>
    </row>
    <row r="1286" spans="1:18" s="12" customFormat="1" ht="30" x14ac:dyDescent="0.25">
      <c r="A1286" s="12" t="s">
        <v>874</v>
      </c>
      <c r="B1286" s="12" t="s">
        <v>875</v>
      </c>
      <c r="C1286" s="12">
        <v>6</v>
      </c>
      <c r="D1286" s="12">
        <v>8</v>
      </c>
      <c r="E1286" s="12" t="s">
        <v>873</v>
      </c>
      <c r="F1286" s="20" t="str">
        <f t="shared" si="3"/>
        <v>Unknown</v>
      </c>
      <c r="G1286" s="12" t="s">
        <v>5089</v>
      </c>
      <c r="H1286" s="12" t="s">
        <v>5090</v>
      </c>
      <c r="I1286" s="12" t="s">
        <v>76</v>
      </c>
      <c r="K1286" s="12" t="s">
        <v>5090</v>
      </c>
      <c r="M1286" s="12" t="s">
        <v>5096</v>
      </c>
      <c r="Q1286" s="12">
        <v>1971</v>
      </c>
      <c r="R1286" s="12">
        <v>6</v>
      </c>
    </row>
    <row r="1287" spans="1:18" s="12" customFormat="1" ht="30" x14ac:dyDescent="0.25">
      <c r="A1287" s="12" t="s">
        <v>876</v>
      </c>
      <c r="B1287" s="12" t="s">
        <v>877</v>
      </c>
      <c r="C1287" s="12">
        <v>5</v>
      </c>
      <c r="D1287" s="12">
        <v>8</v>
      </c>
      <c r="E1287" s="12" t="s">
        <v>873</v>
      </c>
      <c r="F1287" s="20" t="str">
        <f t="shared" si="3"/>
        <v>Unknown</v>
      </c>
      <c r="G1287" s="12" t="s">
        <v>5089</v>
      </c>
      <c r="H1287" s="12" t="s">
        <v>5090</v>
      </c>
      <c r="I1287" s="12" t="s">
        <v>76</v>
      </c>
      <c r="K1287" s="12" t="s">
        <v>5090</v>
      </c>
      <c r="M1287" s="12" t="s">
        <v>5096</v>
      </c>
      <c r="Q1287" s="12">
        <v>1971</v>
      </c>
      <c r="R1287" s="12">
        <v>6</v>
      </c>
    </row>
    <row r="1288" spans="1:18" s="12" customFormat="1" ht="45" x14ac:dyDescent="0.25">
      <c r="A1288" s="12" t="s">
        <v>907</v>
      </c>
      <c r="B1288" s="12" t="s">
        <v>908</v>
      </c>
      <c r="C1288" s="12" t="s">
        <v>909</v>
      </c>
      <c r="E1288" s="12" t="s">
        <v>904</v>
      </c>
      <c r="F1288" s="20" t="str">
        <f t="shared" si="3"/>
        <v>Unknown</v>
      </c>
      <c r="G1288" s="12" t="s">
        <v>5089</v>
      </c>
      <c r="H1288" s="12" t="s">
        <v>5090</v>
      </c>
      <c r="I1288" s="12" t="s">
        <v>76</v>
      </c>
      <c r="K1288" s="12" t="s">
        <v>5090</v>
      </c>
      <c r="M1288" s="12" t="s">
        <v>5188</v>
      </c>
      <c r="P1288" s="12" t="s">
        <v>5189</v>
      </c>
      <c r="Q1288" s="12">
        <v>1963</v>
      </c>
      <c r="R1288" s="12">
        <v>99</v>
      </c>
    </row>
    <row r="1289" spans="1:18" s="12" customFormat="1" ht="30" x14ac:dyDescent="0.25">
      <c r="A1289" s="12" t="s">
        <v>917</v>
      </c>
      <c r="B1289" s="12" t="s">
        <v>918</v>
      </c>
      <c r="C1289" s="12">
        <v>77</v>
      </c>
      <c r="E1289" s="12" t="s">
        <v>912</v>
      </c>
      <c r="F1289" s="20" t="str">
        <f t="shared" si="3"/>
        <v>Unknown</v>
      </c>
      <c r="G1289" s="12" t="s">
        <v>5089</v>
      </c>
      <c r="H1289" s="12" t="s">
        <v>5090</v>
      </c>
      <c r="I1289" s="12" t="s">
        <v>76</v>
      </c>
      <c r="K1289" s="12" t="s">
        <v>5090</v>
      </c>
      <c r="M1289" s="12" t="s">
        <v>5096</v>
      </c>
      <c r="Q1289" s="12">
        <v>1947</v>
      </c>
      <c r="R1289" s="12">
        <v>16</v>
      </c>
    </row>
    <row r="1290" spans="1:18" s="12" customFormat="1" ht="30" x14ac:dyDescent="0.25">
      <c r="A1290" s="12" t="s">
        <v>919</v>
      </c>
      <c r="B1290" s="12" t="s">
        <v>920</v>
      </c>
      <c r="C1290" s="12">
        <v>15</v>
      </c>
      <c r="D1290" s="12">
        <v>15</v>
      </c>
      <c r="E1290" s="12" t="s">
        <v>912</v>
      </c>
      <c r="F1290" s="20" t="str">
        <f t="shared" si="3"/>
        <v>Unknown</v>
      </c>
      <c r="G1290" s="12" t="s">
        <v>5089</v>
      </c>
      <c r="H1290" s="12" t="s">
        <v>5090</v>
      </c>
      <c r="I1290" s="12" t="s">
        <v>76</v>
      </c>
      <c r="K1290" s="12" t="s">
        <v>5090</v>
      </c>
      <c r="M1290" s="12" t="s">
        <v>5096</v>
      </c>
      <c r="Q1290" s="12">
        <v>1975</v>
      </c>
      <c r="R1290" s="12">
        <v>16</v>
      </c>
    </row>
    <row r="1291" spans="1:18" s="12" customFormat="1" ht="30" x14ac:dyDescent="0.25">
      <c r="A1291" s="12" t="s">
        <v>921</v>
      </c>
      <c r="B1291" s="12" t="s">
        <v>922</v>
      </c>
      <c r="C1291" s="12">
        <v>15</v>
      </c>
      <c r="D1291" s="12">
        <v>15</v>
      </c>
      <c r="E1291" s="12" t="s">
        <v>912</v>
      </c>
      <c r="F1291" s="20" t="str">
        <f t="shared" si="3"/>
        <v>Unknown</v>
      </c>
      <c r="G1291" s="12" t="s">
        <v>5089</v>
      </c>
      <c r="H1291" s="12" t="s">
        <v>5090</v>
      </c>
      <c r="I1291" s="12" t="s">
        <v>76</v>
      </c>
      <c r="K1291" s="12" t="s">
        <v>5090</v>
      </c>
      <c r="M1291" s="12" t="s">
        <v>5096</v>
      </c>
      <c r="Q1291" s="12">
        <v>1973</v>
      </c>
      <c r="R1291" s="12">
        <v>16</v>
      </c>
    </row>
    <row r="1292" spans="1:18" s="12" customFormat="1" ht="30" x14ac:dyDescent="0.25">
      <c r="A1292" s="12" t="s">
        <v>923</v>
      </c>
      <c r="B1292" s="12" t="s">
        <v>924</v>
      </c>
      <c r="C1292" s="12" t="s">
        <v>925</v>
      </c>
      <c r="D1292" s="12">
        <v>15</v>
      </c>
      <c r="E1292" s="12" t="s">
        <v>912</v>
      </c>
      <c r="F1292" s="20" t="str">
        <f t="shared" si="3"/>
        <v>Unknown</v>
      </c>
      <c r="G1292" s="12" t="s">
        <v>5089</v>
      </c>
      <c r="H1292" s="12" t="s">
        <v>5090</v>
      </c>
      <c r="I1292" s="12" t="s">
        <v>76</v>
      </c>
      <c r="K1292" s="12" t="s">
        <v>5090</v>
      </c>
      <c r="M1292" s="12" t="s">
        <v>5096</v>
      </c>
      <c r="Q1292" s="12">
        <v>1945</v>
      </c>
      <c r="R1292" s="12">
        <v>16</v>
      </c>
    </row>
    <row r="1293" spans="1:18" s="12" customFormat="1" ht="120" x14ac:dyDescent="0.25">
      <c r="A1293" s="12" t="s">
        <v>1014</v>
      </c>
      <c r="B1293" s="12" t="s">
        <v>1015</v>
      </c>
      <c r="C1293" s="12" t="s">
        <v>295</v>
      </c>
      <c r="D1293" s="12">
        <v>13</v>
      </c>
      <c r="E1293" s="12" t="s">
        <v>970</v>
      </c>
      <c r="F1293" s="20" t="str">
        <f t="shared" si="3"/>
        <v>Unknown</v>
      </c>
      <c r="G1293" s="12" t="s">
        <v>5089</v>
      </c>
      <c r="H1293" s="12" t="s">
        <v>5090</v>
      </c>
      <c r="I1293" s="12" t="s">
        <v>76</v>
      </c>
      <c r="K1293" s="12" t="s">
        <v>5091</v>
      </c>
      <c r="M1293" s="12" t="s">
        <v>5096</v>
      </c>
      <c r="P1293" s="12" t="s">
        <v>5115</v>
      </c>
      <c r="Q1293" s="12">
        <v>1916</v>
      </c>
      <c r="R1293" s="12">
        <v>7</v>
      </c>
    </row>
    <row r="1294" spans="1:18" s="12" customFormat="1" ht="120" x14ac:dyDescent="0.25">
      <c r="A1294" s="12" t="s">
        <v>1016</v>
      </c>
      <c r="B1294" s="12" t="s">
        <v>1017</v>
      </c>
      <c r="C1294" s="12" t="s">
        <v>201</v>
      </c>
      <c r="D1294" s="12">
        <v>14</v>
      </c>
      <c r="E1294" s="12" t="s">
        <v>970</v>
      </c>
      <c r="F1294" s="20" t="str">
        <f t="shared" si="3"/>
        <v>Unknown</v>
      </c>
      <c r="G1294" s="12" t="s">
        <v>5089</v>
      </c>
      <c r="H1294" s="12" t="s">
        <v>5090</v>
      </c>
      <c r="I1294" s="12" t="s">
        <v>76</v>
      </c>
      <c r="K1294" s="12" t="s">
        <v>5091</v>
      </c>
      <c r="L1294" s="12" t="s">
        <v>5102</v>
      </c>
      <c r="M1294" s="12" t="s">
        <v>5096</v>
      </c>
      <c r="P1294" s="12" t="s">
        <v>5115</v>
      </c>
      <c r="Q1294" s="12">
        <v>1917</v>
      </c>
      <c r="R1294" s="12">
        <v>7</v>
      </c>
    </row>
    <row r="1295" spans="1:18" s="12" customFormat="1" ht="120" x14ac:dyDescent="0.25">
      <c r="A1295" s="12" t="s">
        <v>1018</v>
      </c>
      <c r="B1295" s="12" t="s">
        <v>1019</v>
      </c>
      <c r="C1295" s="12" t="s">
        <v>322</v>
      </c>
      <c r="D1295" s="12">
        <v>23</v>
      </c>
      <c r="E1295" s="12" t="s">
        <v>970</v>
      </c>
      <c r="F1295" s="20" t="str">
        <f t="shared" si="3"/>
        <v>Unknown</v>
      </c>
      <c r="G1295" s="12" t="s">
        <v>5089</v>
      </c>
      <c r="H1295" s="12" t="s">
        <v>5090</v>
      </c>
      <c r="I1295" s="12" t="s">
        <v>76</v>
      </c>
      <c r="K1295" s="12" t="s">
        <v>5091</v>
      </c>
      <c r="L1295" s="12" t="s">
        <v>5102</v>
      </c>
      <c r="M1295" s="12" t="s">
        <v>5096</v>
      </c>
      <c r="P1295" s="12" t="s">
        <v>5115</v>
      </c>
      <c r="Q1295" s="12">
        <v>1918</v>
      </c>
      <c r="R1295" s="12">
        <v>7</v>
      </c>
    </row>
    <row r="1296" spans="1:18" s="12" customFormat="1" ht="120" x14ac:dyDescent="0.25">
      <c r="A1296" s="12" t="s">
        <v>1020</v>
      </c>
      <c r="B1296" s="12" t="s">
        <v>1021</v>
      </c>
      <c r="C1296" s="12">
        <v>5</v>
      </c>
      <c r="D1296" s="12">
        <v>23</v>
      </c>
      <c r="E1296" s="12" t="s">
        <v>970</v>
      </c>
      <c r="F1296" s="20" t="str">
        <f t="shared" si="3"/>
        <v>Unknown</v>
      </c>
      <c r="G1296" s="12" t="s">
        <v>5089</v>
      </c>
      <c r="H1296" s="12" t="s">
        <v>5090</v>
      </c>
      <c r="I1296" s="12" t="s">
        <v>76</v>
      </c>
      <c r="K1296" s="12" t="s">
        <v>5091</v>
      </c>
      <c r="L1296" s="12" t="s">
        <v>5102</v>
      </c>
      <c r="M1296" s="12" t="s">
        <v>5096</v>
      </c>
      <c r="P1296" s="12" t="s">
        <v>5115</v>
      </c>
      <c r="Q1296" s="12">
        <v>1918</v>
      </c>
      <c r="R1296" s="12">
        <v>7</v>
      </c>
    </row>
    <row r="1297" spans="1:18" s="12" customFormat="1" ht="120" x14ac:dyDescent="0.25">
      <c r="A1297" s="12" t="s">
        <v>1022</v>
      </c>
      <c r="B1297" s="12" t="s">
        <v>1023</v>
      </c>
      <c r="C1297" s="12" t="s">
        <v>413</v>
      </c>
      <c r="D1297" s="12">
        <v>14</v>
      </c>
      <c r="E1297" s="12" t="s">
        <v>970</v>
      </c>
      <c r="F1297" s="20" t="str">
        <f t="shared" si="3"/>
        <v>Unknown</v>
      </c>
      <c r="G1297" s="12" t="s">
        <v>5089</v>
      </c>
      <c r="H1297" s="12" t="s">
        <v>5090</v>
      </c>
      <c r="I1297" s="12" t="s">
        <v>76</v>
      </c>
      <c r="K1297" s="12" t="s">
        <v>5091</v>
      </c>
      <c r="L1297" s="12" t="s">
        <v>5102</v>
      </c>
      <c r="M1297" s="12" t="s">
        <v>5096</v>
      </c>
      <c r="P1297" s="12" t="s">
        <v>5115</v>
      </c>
      <c r="Q1297" s="12">
        <v>1918</v>
      </c>
      <c r="R1297" s="12">
        <v>7</v>
      </c>
    </row>
    <row r="1298" spans="1:18" s="12" customFormat="1" ht="120" x14ac:dyDescent="0.25">
      <c r="A1298" s="12" t="s">
        <v>1024</v>
      </c>
      <c r="B1298" s="12" t="s">
        <v>1025</v>
      </c>
      <c r="C1298" s="12" t="s">
        <v>466</v>
      </c>
      <c r="D1298" s="12">
        <v>14</v>
      </c>
      <c r="E1298" s="12" t="s">
        <v>970</v>
      </c>
      <c r="F1298" s="20" t="str">
        <f t="shared" si="3"/>
        <v>Unknown</v>
      </c>
      <c r="G1298" s="12" t="s">
        <v>5089</v>
      </c>
      <c r="H1298" s="12" t="s">
        <v>5090</v>
      </c>
      <c r="I1298" s="12" t="s">
        <v>76</v>
      </c>
      <c r="K1298" s="12" t="s">
        <v>5091</v>
      </c>
      <c r="L1298" s="12" t="s">
        <v>5102</v>
      </c>
      <c r="M1298" s="12" t="s">
        <v>5096</v>
      </c>
      <c r="P1298" s="12" t="s">
        <v>5115</v>
      </c>
      <c r="Q1298" s="12">
        <v>1919</v>
      </c>
      <c r="R1298" s="12">
        <v>7</v>
      </c>
    </row>
    <row r="1299" spans="1:18" s="12" customFormat="1" ht="120" x14ac:dyDescent="0.25">
      <c r="A1299" s="12" t="s">
        <v>1026</v>
      </c>
      <c r="B1299" s="12" t="s">
        <v>1027</v>
      </c>
      <c r="C1299" s="12">
        <v>2</v>
      </c>
      <c r="D1299" s="12">
        <v>14</v>
      </c>
      <c r="E1299" s="12" t="s">
        <v>970</v>
      </c>
      <c r="F1299" s="20" t="str">
        <f t="shared" si="3"/>
        <v>Unknown</v>
      </c>
      <c r="G1299" s="12" t="s">
        <v>5089</v>
      </c>
      <c r="H1299" s="12" t="s">
        <v>5090</v>
      </c>
      <c r="I1299" s="12" t="s">
        <v>76</v>
      </c>
      <c r="K1299" s="12" t="s">
        <v>5091</v>
      </c>
      <c r="L1299" s="12" t="s">
        <v>5102</v>
      </c>
      <c r="M1299" s="12" t="s">
        <v>5096</v>
      </c>
      <c r="P1299" s="12" t="s">
        <v>5115</v>
      </c>
      <c r="Q1299" s="12">
        <v>1920</v>
      </c>
      <c r="R1299" s="12">
        <v>7</v>
      </c>
    </row>
    <row r="1300" spans="1:18" s="12" customFormat="1" ht="120" x14ac:dyDescent="0.25">
      <c r="A1300" s="12" t="s">
        <v>1028</v>
      </c>
      <c r="B1300" s="12" t="s">
        <v>1029</v>
      </c>
      <c r="C1300" s="12" t="s">
        <v>1030</v>
      </c>
      <c r="D1300" s="12">
        <v>13</v>
      </c>
      <c r="E1300" s="12" t="s">
        <v>970</v>
      </c>
      <c r="F1300" s="20" t="str">
        <f t="shared" si="3"/>
        <v>Unknown</v>
      </c>
      <c r="G1300" s="12" t="s">
        <v>5089</v>
      </c>
      <c r="H1300" s="12" t="s">
        <v>5090</v>
      </c>
      <c r="I1300" s="12" t="s">
        <v>76</v>
      </c>
      <c r="K1300" s="12" t="s">
        <v>5091</v>
      </c>
      <c r="L1300" s="12" t="s">
        <v>5102</v>
      </c>
      <c r="M1300" s="12" t="s">
        <v>5096</v>
      </c>
      <c r="P1300" s="12" t="s">
        <v>5115</v>
      </c>
      <c r="Q1300" s="12">
        <v>1930</v>
      </c>
      <c r="R1300" s="12">
        <v>7</v>
      </c>
    </row>
    <row r="1301" spans="1:18" s="12" customFormat="1" ht="120" x14ac:dyDescent="0.25">
      <c r="A1301" s="12" t="s">
        <v>1031</v>
      </c>
      <c r="B1301" s="12" t="s">
        <v>1032</v>
      </c>
      <c r="D1301" s="12">
        <v>1</v>
      </c>
      <c r="E1301" s="12" t="s">
        <v>970</v>
      </c>
      <c r="F1301" s="20" t="str">
        <f t="shared" si="3"/>
        <v>Unknown</v>
      </c>
      <c r="G1301" s="12" t="s">
        <v>5089</v>
      </c>
      <c r="H1301" s="12" t="s">
        <v>5090</v>
      </c>
      <c r="I1301" s="12" t="s">
        <v>76</v>
      </c>
      <c r="K1301" s="12" t="s">
        <v>5091</v>
      </c>
      <c r="L1301" s="12" t="s">
        <v>5102</v>
      </c>
      <c r="M1301" s="12" t="s">
        <v>5096</v>
      </c>
      <c r="P1301" s="12" t="s">
        <v>5115</v>
      </c>
      <c r="Q1301" s="12">
        <v>1934</v>
      </c>
      <c r="R1301" s="12">
        <v>7</v>
      </c>
    </row>
    <row r="1302" spans="1:18" s="12" customFormat="1" ht="120" x14ac:dyDescent="0.25">
      <c r="A1302" s="12" t="s">
        <v>1033</v>
      </c>
      <c r="B1302" s="12" t="s">
        <v>1034</v>
      </c>
      <c r="C1302" s="12" t="s">
        <v>1035</v>
      </c>
      <c r="D1302" s="12">
        <v>13</v>
      </c>
      <c r="E1302" s="12" t="s">
        <v>970</v>
      </c>
      <c r="F1302" s="20" t="str">
        <f t="shared" si="3"/>
        <v>Unknown</v>
      </c>
      <c r="G1302" s="12" t="s">
        <v>5089</v>
      </c>
      <c r="H1302" s="12" t="s">
        <v>5090</v>
      </c>
      <c r="I1302" s="12" t="s">
        <v>76</v>
      </c>
      <c r="K1302" s="12" t="s">
        <v>5091</v>
      </c>
      <c r="L1302" s="12" t="s">
        <v>5102</v>
      </c>
      <c r="M1302" s="12" t="s">
        <v>5096</v>
      </c>
      <c r="P1302" s="12" t="s">
        <v>5115</v>
      </c>
      <c r="Q1302" s="12">
        <v>1936</v>
      </c>
      <c r="R1302" s="12">
        <v>7</v>
      </c>
    </row>
    <row r="1303" spans="1:18" s="12" customFormat="1" ht="120" x14ac:dyDescent="0.25">
      <c r="A1303" s="12" t="s">
        <v>1036</v>
      </c>
      <c r="B1303" s="12" t="s">
        <v>1037</v>
      </c>
      <c r="C1303" s="12" t="s">
        <v>317</v>
      </c>
      <c r="D1303" s="12">
        <v>23</v>
      </c>
      <c r="E1303" s="12" t="s">
        <v>970</v>
      </c>
      <c r="F1303" s="20" t="str">
        <f t="shared" si="3"/>
        <v>Unknown</v>
      </c>
      <c r="G1303" s="12" t="s">
        <v>5089</v>
      </c>
      <c r="H1303" s="12" t="s">
        <v>5090</v>
      </c>
      <c r="I1303" s="12" t="s">
        <v>76</v>
      </c>
      <c r="K1303" s="12" t="s">
        <v>5091</v>
      </c>
      <c r="L1303" s="12" t="s">
        <v>5102</v>
      </c>
      <c r="M1303" s="12" t="s">
        <v>5096</v>
      </c>
      <c r="P1303" s="12" t="s">
        <v>5115</v>
      </c>
      <c r="Q1303" s="12">
        <v>1937</v>
      </c>
      <c r="R1303" s="12">
        <v>7</v>
      </c>
    </row>
    <row r="1304" spans="1:18" s="12" customFormat="1" ht="120" x14ac:dyDescent="0.25">
      <c r="A1304" s="12" t="s">
        <v>1038</v>
      </c>
      <c r="B1304" s="12" t="s">
        <v>1039</v>
      </c>
      <c r="C1304" s="12" t="s">
        <v>317</v>
      </c>
      <c r="D1304" s="12">
        <v>13</v>
      </c>
      <c r="E1304" s="12" t="s">
        <v>970</v>
      </c>
      <c r="F1304" s="20" t="str">
        <f t="shared" si="3"/>
        <v>Unknown</v>
      </c>
      <c r="G1304" s="12" t="s">
        <v>5089</v>
      </c>
      <c r="H1304" s="12" t="s">
        <v>5090</v>
      </c>
      <c r="I1304" s="12" t="s">
        <v>76</v>
      </c>
      <c r="K1304" s="12" t="s">
        <v>5091</v>
      </c>
      <c r="L1304" s="12" t="s">
        <v>5102</v>
      </c>
      <c r="M1304" s="12" t="s">
        <v>5096</v>
      </c>
      <c r="P1304" s="12" t="s">
        <v>5115</v>
      </c>
      <c r="Q1304" s="12">
        <v>1938</v>
      </c>
      <c r="R1304" s="12">
        <v>7</v>
      </c>
    </row>
    <row r="1305" spans="1:18" s="12" customFormat="1" ht="120" x14ac:dyDescent="0.25">
      <c r="A1305" s="12" t="s">
        <v>1040</v>
      </c>
      <c r="B1305" s="12" t="s">
        <v>1041</v>
      </c>
      <c r="C1305" s="12">
        <v>4</v>
      </c>
      <c r="D1305" s="12">
        <v>1</v>
      </c>
      <c r="E1305" s="12" t="s">
        <v>970</v>
      </c>
      <c r="F1305" s="20" t="str">
        <f t="shared" si="3"/>
        <v>Unknown</v>
      </c>
      <c r="G1305" s="12" t="s">
        <v>5089</v>
      </c>
      <c r="H1305" s="12" t="s">
        <v>5090</v>
      </c>
      <c r="I1305" s="12" t="s">
        <v>76</v>
      </c>
      <c r="K1305" s="12" t="s">
        <v>5091</v>
      </c>
      <c r="L1305" s="12" t="s">
        <v>5102</v>
      </c>
      <c r="M1305" s="12" t="s">
        <v>5096</v>
      </c>
      <c r="P1305" s="12" t="s">
        <v>5115</v>
      </c>
      <c r="Q1305" s="12">
        <v>1938</v>
      </c>
      <c r="R1305" s="12">
        <v>7</v>
      </c>
    </row>
    <row r="1306" spans="1:18" s="12" customFormat="1" ht="120" x14ac:dyDescent="0.25">
      <c r="A1306" s="12" t="s">
        <v>1042</v>
      </c>
      <c r="B1306" s="12" t="s">
        <v>1043</v>
      </c>
      <c r="C1306" s="12" t="s">
        <v>991</v>
      </c>
      <c r="D1306" s="12">
        <v>14</v>
      </c>
      <c r="E1306" s="12" t="s">
        <v>970</v>
      </c>
      <c r="F1306" s="20" t="str">
        <f t="shared" si="3"/>
        <v>Unknown</v>
      </c>
      <c r="G1306" s="12" t="s">
        <v>5089</v>
      </c>
      <c r="H1306" s="12" t="s">
        <v>5090</v>
      </c>
      <c r="I1306" s="12" t="s">
        <v>76</v>
      </c>
      <c r="K1306" s="12" t="s">
        <v>5091</v>
      </c>
      <c r="L1306" s="12" t="s">
        <v>5102</v>
      </c>
      <c r="M1306" s="12" t="s">
        <v>5096</v>
      </c>
      <c r="P1306" s="12" t="s">
        <v>5115</v>
      </c>
      <c r="Q1306" s="12">
        <v>1940</v>
      </c>
      <c r="R1306" s="12">
        <v>7</v>
      </c>
    </row>
    <row r="1307" spans="1:18" s="12" customFormat="1" ht="120" x14ac:dyDescent="0.25">
      <c r="A1307" s="12" t="s">
        <v>1044</v>
      </c>
      <c r="B1307" s="12" t="s">
        <v>1045</v>
      </c>
      <c r="D1307" s="12">
        <v>1</v>
      </c>
      <c r="E1307" s="12" t="s">
        <v>970</v>
      </c>
      <c r="F1307" s="20" t="str">
        <f t="shared" si="3"/>
        <v>Unknown</v>
      </c>
      <c r="G1307" s="12" t="s">
        <v>5089</v>
      </c>
      <c r="H1307" s="12" t="s">
        <v>5090</v>
      </c>
      <c r="I1307" s="12" t="s">
        <v>76</v>
      </c>
      <c r="K1307" s="12" t="s">
        <v>5091</v>
      </c>
      <c r="L1307" s="12" t="s">
        <v>5102</v>
      </c>
      <c r="M1307" s="12" t="s">
        <v>5096</v>
      </c>
      <c r="P1307" s="12" t="s">
        <v>5115</v>
      </c>
      <c r="Q1307" s="12">
        <v>1945</v>
      </c>
      <c r="R1307" s="12">
        <v>7</v>
      </c>
    </row>
    <row r="1308" spans="1:18" s="12" customFormat="1" ht="120" x14ac:dyDescent="0.25">
      <c r="A1308" s="12" t="s">
        <v>1046</v>
      </c>
      <c r="B1308" s="12" t="s">
        <v>1047</v>
      </c>
      <c r="C1308" s="12">
        <v>5</v>
      </c>
      <c r="D1308" s="12">
        <v>1</v>
      </c>
      <c r="E1308" s="12" t="s">
        <v>970</v>
      </c>
      <c r="F1308" s="20" t="str">
        <f t="shared" si="3"/>
        <v>Unknown</v>
      </c>
      <c r="G1308" s="12" t="s">
        <v>5089</v>
      </c>
      <c r="H1308" s="12" t="s">
        <v>5090</v>
      </c>
      <c r="I1308" s="12" t="s">
        <v>76</v>
      </c>
      <c r="K1308" s="12" t="s">
        <v>5091</v>
      </c>
      <c r="L1308" s="12" t="s">
        <v>5102</v>
      </c>
      <c r="M1308" s="12" t="s">
        <v>5096</v>
      </c>
      <c r="P1308" s="12" t="s">
        <v>5115</v>
      </c>
      <c r="Q1308" s="12">
        <v>1958</v>
      </c>
      <c r="R1308" s="12">
        <v>7</v>
      </c>
    </row>
    <row r="1309" spans="1:18" s="12" customFormat="1" ht="30" x14ac:dyDescent="0.25">
      <c r="A1309" s="12" t="s">
        <v>1048</v>
      </c>
      <c r="B1309" s="12" t="s">
        <v>1049</v>
      </c>
      <c r="C1309" s="12" t="s">
        <v>413</v>
      </c>
      <c r="D1309" s="12">
        <v>22</v>
      </c>
      <c r="E1309" s="12" t="s">
        <v>970</v>
      </c>
      <c r="F1309" s="20" t="str">
        <f t="shared" si="3"/>
        <v>Unknown</v>
      </c>
      <c r="G1309" s="12" t="s">
        <v>5089</v>
      </c>
      <c r="H1309" s="12" t="s">
        <v>5090</v>
      </c>
      <c r="I1309" s="12" t="s">
        <v>76</v>
      </c>
      <c r="K1309" s="12" t="s">
        <v>5090</v>
      </c>
      <c r="M1309" s="12" t="s">
        <v>5096</v>
      </c>
      <c r="Q1309" s="12">
        <v>1947</v>
      </c>
      <c r="R1309" s="12">
        <v>9</v>
      </c>
    </row>
    <row r="1310" spans="1:18" s="12" customFormat="1" ht="30" x14ac:dyDescent="0.25">
      <c r="A1310" s="12" t="s">
        <v>1050</v>
      </c>
      <c r="B1310" s="12" t="s">
        <v>1051</v>
      </c>
      <c r="C1310" s="12">
        <v>6</v>
      </c>
      <c r="D1310" s="12">
        <v>22</v>
      </c>
      <c r="E1310" s="12" t="s">
        <v>970</v>
      </c>
      <c r="F1310" s="20" t="str">
        <f t="shared" si="3"/>
        <v>Unknown</v>
      </c>
      <c r="G1310" s="12" t="s">
        <v>5089</v>
      </c>
      <c r="H1310" s="12" t="s">
        <v>5090</v>
      </c>
      <c r="I1310" s="12" t="s">
        <v>76</v>
      </c>
      <c r="K1310" s="12" t="s">
        <v>5090</v>
      </c>
      <c r="M1310" s="12" t="s">
        <v>5096</v>
      </c>
      <c r="Q1310" s="12">
        <v>1944</v>
      </c>
      <c r="R1310" s="12">
        <v>9</v>
      </c>
    </row>
    <row r="1311" spans="1:18" s="12" customFormat="1" ht="30" x14ac:dyDescent="0.25">
      <c r="A1311" s="12" t="s">
        <v>1262</v>
      </c>
      <c r="B1311" s="12" t="s">
        <v>1263</v>
      </c>
      <c r="C1311" s="12" t="s">
        <v>295</v>
      </c>
      <c r="D1311" s="12">
        <v>22</v>
      </c>
      <c r="E1311" s="12" t="s">
        <v>970</v>
      </c>
      <c r="F1311" s="20" t="str">
        <f t="shared" si="3"/>
        <v>Unknown</v>
      </c>
      <c r="G1311" s="12" t="s">
        <v>5090</v>
      </c>
      <c r="H1311" s="12" t="s">
        <v>5090</v>
      </c>
      <c r="I1311" s="12" t="s">
        <v>76</v>
      </c>
      <c r="K1311" s="12" t="s">
        <v>5090</v>
      </c>
      <c r="M1311" s="12" t="s">
        <v>5096</v>
      </c>
      <c r="Q1311" s="12">
        <v>1900</v>
      </c>
      <c r="R1311" s="12">
        <v>9</v>
      </c>
    </row>
    <row r="1312" spans="1:18" s="12" customFormat="1" ht="30" x14ac:dyDescent="0.25">
      <c r="A1312" s="12" t="s">
        <v>1328</v>
      </c>
      <c r="B1312" s="12" t="s">
        <v>1329</v>
      </c>
      <c r="C1312" s="12" t="s">
        <v>295</v>
      </c>
      <c r="D1312" s="12">
        <v>20</v>
      </c>
      <c r="E1312" s="12" t="s">
        <v>1327</v>
      </c>
      <c r="F1312" s="20" t="str">
        <f t="shared" si="3"/>
        <v>Unknown</v>
      </c>
      <c r="G1312" s="12" t="s">
        <v>5089</v>
      </c>
      <c r="H1312" s="12" t="s">
        <v>5090</v>
      </c>
      <c r="I1312" s="12" t="s">
        <v>76</v>
      </c>
      <c r="K1312" s="12" t="s">
        <v>5090</v>
      </c>
      <c r="M1312" s="12" t="s">
        <v>5096</v>
      </c>
      <c r="Q1312" s="12">
        <v>1918</v>
      </c>
      <c r="R1312" s="12">
        <v>9</v>
      </c>
    </row>
    <row r="1313" spans="1:18" s="12" customFormat="1" ht="30" x14ac:dyDescent="0.25">
      <c r="A1313" s="12" t="s">
        <v>1330</v>
      </c>
      <c r="B1313" s="12" t="s">
        <v>1331</v>
      </c>
      <c r="C1313" s="12" t="s">
        <v>317</v>
      </c>
      <c r="D1313" s="12">
        <v>19</v>
      </c>
      <c r="E1313" s="12" t="s">
        <v>1327</v>
      </c>
      <c r="F1313" s="20" t="str">
        <f t="shared" si="3"/>
        <v>Unknown</v>
      </c>
      <c r="G1313" s="12" t="s">
        <v>5089</v>
      </c>
      <c r="H1313" s="12" t="s">
        <v>5090</v>
      </c>
      <c r="I1313" s="12" t="s">
        <v>76</v>
      </c>
      <c r="K1313" s="12" t="s">
        <v>5090</v>
      </c>
      <c r="M1313" s="12" t="s">
        <v>5096</v>
      </c>
      <c r="Q1313" s="12">
        <v>1931</v>
      </c>
      <c r="R1313" s="12">
        <v>9</v>
      </c>
    </row>
    <row r="1314" spans="1:18" s="12" customFormat="1" ht="30" x14ac:dyDescent="0.25">
      <c r="A1314" s="12" t="s">
        <v>1332</v>
      </c>
      <c r="B1314" s="12" t="s">
        <v>1333</v>
      </c>
      <c r="C1314" s="12" t="s">
        <v>192</v>
      </c>
      <c r="D1314" s="12">
        <v>20</v>
      </c>
      <c r="E1314" s="12" t="s">
        <v>1327</v>
      </c>
      <c r="F1314" s="20" t="str">
        <f t="shared" si="3"/>
        <v>Unknown</v>
      </c>
      <c r="G1314" s="12" t="s">
        <v>5089</v>
      </c>
      <c r="H1314" s="12" t="s">
        <v>5090</v>
      </c>
      <c r="I1314" s="12" t="s">
        <v>76</v>
      </c>
      <c r="K1314" s="12" t="s">
        <v>5090</v>
      </c>
      <c r="M1314" s="12" t="s">
        <v>5096</v>
      </c>
      <c r="Q1314" s="12">
        <v>1906</v>
      </c>
      <c r="R1314" s="12">
        <v>9</v>
      </c>
    </row>
    <row r="1315" spans="1:18" s="12" customFormat="1" ht="30" x14ac:dyDescent="0.25">
      <c r="A1315" s="12" t="s">
        <v>1334</v>
      </c>
      <c r="B1315" s="12" t="s">
        <v>1335</v>
      </c>
      <c r="C1315" s="12" t="s">
        <v>240</v>
      </c>
      <c r="D1315" s="12">
        <v>19</v>
      </c>
      <c r="E1315" s="12" t="s">
        <v>1327</v>
      </c>
      <c r="F1315" s="20" t="str">
        <f t="shared" si="3"/>
        <v>Unknown</v>
      </c>
      <c r="G1315" s="12" t="s">
        <v>5089</v>
      </c>
      <c r="H1315" s="12" t="s">
        <v>5090</v>
      </c>
      <c r="I1315" s="12" t="s">
        <v>76</v>
      </c>
      <c r="K1315" s="12" t="s">
        <v>5090</v>
      </c>
      <c r="M1315" s="12" t="s">
        <v>5096</v>
      </c>
      <c r="Q1315" s="12">
        <v>1945</v>
      </c>
      <c r="R1315" s="12">
        <v>9</v>
      </c>
    </row>
    <row r="1316" spans="1:18" s="12" customFormat="1" ht="30" x14ac:dyDescent="0.25">
      <c r="A1316" s="12" t="s">
        <v>1346</v>
      </c>
      <c r="B1316" s="12" t="s">
        <v>1347</v>
      </c>
      <c r="C1316" s="12" t="s">
        <v>274</v>
      </c>
      <c r="D1316" s="12">
        <v>20</v>
      </c>
      <c r="E1316" s="12" t="s">
        <v>1327</v>
      </c>
      <c r="F1316" s="20" t="str">
        <f t="shared" si="3"/>
        <v>Unknown</v>
      </c>
      <c r="G1316" s="12" t="s">
        <v>5109</v>
      </c>
      <c r="H1316" s="12" t="s">
        <v>5090</v>
      </c>
      <c r="I1316" s="12" t="s">
        <v>76</v>
      </c>
      <c r="K1316" s="12" t="s">
        <v>5091</v>
      </c>
      <c r="M1316" s="12" t="s">
        <v>5096</v>
      </c>
      <c r="Q1316" s="12">
        <v>1918</v>
      </c>
      <c r="R1316" s="12">
        <v>9</v>
      </c>
    </row>
    <row r="1317" spans="1:18" s="12" customFormat="1" ht="30" x14ac:dyDescent="0.25">
      <c r="A1317" s="12" t="s">
        <v>1364</v>
      </c>
      <c r="B1317" s="12" t="s">
        <v>1365</v>
      </c>
      <c r="E1317" s="12" t="s">
        <v>1363</v>
      </c>
      <c r="F1317" s="20" t="str">
        <f t="shared" si="3"/>
        <v>Unknown</v>
      </c>
      <c r="G1317" s="12" t="s">
        <v>5089</v>
      </c>
      <c r="H1317" s="12" t="s">
        <v>5090</v>
      </c>
      <c r="I1317" s="12" t="s">
        <v>76</v>
      </c>
      <c r="K1317" s="12" t="s">
        <v>5090</v>
      </c>
      <c r="M1317" s="12" t="s">
        <v>5096</v>
      </c>
      <c r="Q1317" s="12">
        <v>1916</v>
      </c>
      <c r="R1317" s="12">
        <v>9</v>
      </c>
    </row>
    <row r="1318" spans="1:18" s="12" customFormat="1" ht="30" x14ac:dyDescent="0.25">
      <c r="A1318" s="12" t="s">
        <v>1366</v>
      </c>
      <c r="B1318" s="12" t="s">
        <v>1367</v>
      </c>
      <c r="E1318" s="12" t="s">
        <v>1363</v>
      </c>
      <c r="F1318" s="20" t="str">
        <f t="shared" si="3"/>
        <v>Unknown</v>
      </c>
      <c r="G1318" s="12" t="s">
        <v>5089</v>
      </c>
      <c r="H1318" s="12" t="s">
        <v>5090</v>
      </c>
      <c r="I1318" s="12" t="s">
        <v>76</v>
      </c>
      <c r="K1318" s="12" t="s">
        <v>5090</v>
      </c>
      <c r="M1318" s="12" t="s">
        <v>5096</v>
      </c>
      <c r="Q1318" s="12">
        <v>1972</v>
      </c>
      <c r="R1318" s="12">
        <v>9</v>
      </c>
    </row>
    <row r="1319" spans="1:18" s="12" customFormat="1" ht="30" x14ac:dyDescent="0.25">
      <c r="A1319" s="12" t="s">
        <v>1368</v>
      </c>
      <c r="B1319" s="12" t="s">
        <v>1369</v>
      </c>
      <c r="E1319" s="12" t="s">
        <v>1363</v>
      </c>
      <c r="F1319" s="20" t="str">
        <f t="shared" si="3"/>
        <v>Unknown</v>
      </c>
      <c r="G1319" s="12" t="s">
        <v>5089</v>
      </c>
      <c r="H1319" s="12" t="s">
        <v>5090</v>
      </c>
      <c r="I1319" s="12" t="s">
        <v>76</v>
      </c>
      <c r="K1319" s="12" t="s">
        <v>5090</v>
      </c>
      <c r="M1319" s="12" t="s">
        <v>5096</v>
      </c>
      <c r="Q1319" s="12">
        <v>1972</v>
      </c>
      <c r="R1319" s="12">
        <v>9</v>
      </c>
    </row>
    <row r="1320" spans="1:18" s="12" customFormat="1" ht="120" x14ac:dyDescent="0.25">
      <c r="A1320" s="12" t="s">
        <v>1512</v>
      </c>
      <c r="B1320" s="12" t="s">
        <v>1513</v>
      </c>
      <c r="C1320" s="12">
        <v>6</v>
      </c>
      <c r="D1320" s="12">
        <v>6</v>
      </c>
      <c r="E1320" s="12" t="s">
        <v>1470</v>
      </c>
      <c r="F1320" s="20" t="str">
        <f t="shared" si="3"/>
        <v>Unknown</v>
      </c>
      <c r="G1320" s="12" t="s">
        <v>5089</v>
      </c>
      <c r="H1320" s="12" t="s">
        <v>5090</v>
      </c>
      <c r="I1320" s="12" t="s">
        <v>76</v>
      </c>
      <c r="K1320" s="12" t="s">
        <v>5091</v>
      </c>
      <c r="L1320" s="12" t="s">
        <v>5102</v>
      </c>
      <c r="M1320" s="12" t="s">
        <v>5096</v>
      </c>
      <c r="P1320" s="12" t="s">
        <v>5115</v>
      </c>
      <c r="Q1320" s="12">
        <v>1901</v>
      </c>
      <c r="R1320" s="12">
        <v>7</v>
      </c>
    </row>
    <row r="1321" spans="1:18" s="12" customFormat="1" ht="120" x14ac:dyDescent="0.25">
      <c r="A1321" s="12" t="s">
        <v>1514</v>
      </c>
      <c r="B1321" s="12" t="s">
        <v>1515</v>
      </c>
      <c r="C1321" s="12">
        <v>4</v>
      </c>
      <c r="D1321" s="12">
        <v>1</v>
      </c>
      <c r="E1321" s="12" t="s">
        <v>1470</v>
      </c>
      <c r="F1321" s="20" t="str">
        <f t="shared" si="3"/>
        <v>Unknown</v>
      </c>
      <c r="G1321" s="12" t="s">
        <v>5089</v>
      </c>
      <c r="H1321" s="12" t="s">
        <v>5090</v>
      </c>
      <c r="I1321" s="12" t="s">
        <v>76</v>
      </c>
      <c r="K1321" s="12" t="s">
        <v>5091</v>
      </c>
      <c r="L1321" s="12" t="s">
        <v>5102</v>
      </c>
      <c r="M1321" s="12" t="s">
        <v>5096</v>
      </c>
      <c r="P1321" s="12" t="s">
        <v>5115</v>
      </c>
      <c r="Q1321" s="12">
        <v>1946</v>
      </c>
      <c r="R1321" s="12">
        <v>6</v>
      </c>
    </row>
    <row r="1322" spans="1:18" s="12" customFormat="1" ht="120" x14ac:dyDescent="0.25">
      <c r="A1322" s="12" t="s">
        <v>1516</v>
      </c>
      <c r="B1322" s="12" t="s">
        <v>1480</v>
      </c>
      <c r="C1322" s="12" t="s">
        <v>195</v>
      </c>
      <c r="D1322" s="12">
        <v>6</v>
      </c>
      <c r="E1322" s="12" t="s">
        <v>1470</v>
      </c>
      <c r="F1322" s="20" t="str">
        <f t="shared" si="3"/>
        <v>Unknown</v>
      </c>
      <c r="G1322" s="12" t="s">
        <v>5089</v>
      </c>
      <c r="H1322" s="12" t="s">
        <v>5090</v>
      </c>
      <c r="I1322" s="12" t="s">
        <v>76</v>
      </c>
      <c r="K1322" s="12" t="s">
        <v>5091</v>
      </c>
      <c r="L1322" s="12" t="s">
        <v>5102</v>
      </c>
      <c r="M1322" s="12" t="s">
        <v>5096</v>
      </c>
      <c r="P1322" s="12" t="s">
        <v>5115</v>
      </c>
      <c r="Q1322" s="12">
        <v>1946</v>
      </c>
      <c r="R1322" s="12">
        <v>7</v>
      </c>
    </row>
    <row r="1323" spans="1:18" s="12" customFormat="1" ht="120" x14ac:dyDescent="0.25">
      <c r="A1323" s="12" t="s">
        <v>1517</v>
      </c>
      <c r="B1323" s="12" t="s">
        <v>1518</v>
      </c>
      <c r="C1323" s="12">
        <v>2</v>
      </c>
      <c r="D1323" s="12">
        <v>1</v>
      </c>
      <c r="E1323" s="12" t="s">
        <v>1470</v>
      </c>
      <c r="F1323" s="20" t="str">
        <f t="shared" si="3"/>
        <v>Unknown</v>
      </c>
      <c r="G1323" s="12" t="s">
        <v>5089</v>
      </c>
      <c r="H1323" s="12" t="s">
        <v>5090</v>
      </c>
      <c r="I1323" s="12" t="s">
        <v>76</v>
      </c>
      <c r="K1323" s="12" t="s">
        <v>5091</v>
      </c>
      <c r="L1323" s="12" t="s">
        <v>5102</v>
      </c>
      <c r="M1323" s="12" t="s">
        <v>5096</v>
      </c>
      <c r="P1323" s="12" t="s">
        <v>5115</v>
      </c>
      <c r="Q1323" s="12">
        <v>1947</v>
      </c>
      <c r="R1323" s="12">
        <v>6</v>
      </c>
    </row>
    <row r="1324" spans="1:18" s="12" customFormat="1" ht="120" x14ac:dyDescent="0.25">
      <c r="A1324" s="12" t="s">
        <v>1519</v>
      </c>
      <c r="B1324" s="12" t="s">
        <v>1520</v>
      </c>
      <c r="C1324" s="12">
        <v>1</v>
      </c>
      <c r="D1324" s="12">
        <v>1</v>
      </c>
      <c r="E1324" s="12" t="s">
        <v>1470</v>
      </c>
      <c r="F1324" s="20" t="str">
        <f t="shared" si="3"/>
        <v>Unknown</v>
      </c>
      <c r="G1324" s="12" t="s">
        <v>5089</v>
      </c>
      <c r="H1324" s="12" t="s">
        <v>5090</v>
      </c>
      <c r="I1324" s="12" t="s">
        <v>76</v>
      </c>
      <c r="K1324" s="12" t="s">
        <v>5091</v>
      </c>
      <c r="L1324" s="12" t="s">
        <v>5102</v>
      </c>
      <c r="M1324" s="12" t="s">
        <v>5096</v>
      </c>
      <c r="P1324" s="12" t="s">
        <v>5115</v>
      </c>
      <c r="Q1324" s="12">
        <v>1975</v>
      </c>
      <c r="R1324" s="12">
        <v>6</v>
      </c>
    </row>
    <row r="1325" spans="1:18" s="12" customFormat="1" ht="30" x14ac:dyDescent="0.25">
      <c r="A1325" s="12" t="s">
        <v>1521</v>
      </c>
      <c r="B1325" s="12" t="s">
        <v>1522</v>
      </c>
      <c r="C1325" s="12">
        <v>9</v>
      </c>
      <c r="D1325" s="12">
        <v>1</v>
      </c>
      <c r="E1325" s="12" t="s">
        <v>1470</v>
      </c>
      <c r="F1325" s="20" t="str">
        <f t="shared" si="3"/>
        <v>Unknown</v>
      </c>
      <c r="G1325" s="12" t="s">
        <v>5089</v>
      </c>
      <c r="H1325" s="12" t="s">
        <v>5090</v>
      </c>
      <c r="I1325" s="12" t="s">
        <v>76</v>
      </c>
      <c r="K1325" s="12" t="s">
        <v>5090</v>
      </c>
      <c r="L1325" s="12" t="s">
        <v>5110</v>
      </c>
      <c r="M1325" s="12" t="s">
        <v>5096</v>
      </c>
      <c r="Q1325" s="12">
        <v>1947</v>
      </c>
      <c r="R1325" s="12">
        <v>6</v>
      </c>
    </row>
    <row r="1326" spans="1:18" s="12" customFormat="1" ht="30" x14ac:dyDescent="0.25">
      <c r="A1326" s="12" t="s">
        <v>1523</v>
      </c>
      <c r="B1326" s="12" t="s">
        <v>1524</v>
      </c>
      <c r="C1326" s="12">
        <v>8</v>
      </c>
      <c r="D1326" s="12">
        <v>1</v>
      </c>
      <c r="E1326" s="12" t="s">
        <v>1470</v>
      </c>
      <c r="F1326" s="20" t="str">
        <f t="shared" si="3"/>
        <v>Unknown</v>
      </c>
      <c r="G1326" s="12" t="s">
        <v>5089</v>
      </c>
      <c r="H1326" s="12" t="s">
        <v>5090</v>
      </c>
      <c r="I1326" s="12" t="s">
        <v>76</v>
      </c>
      <c r="K1326" s="12" t="s">
        <v>5090</v>
      </c>
      <c r="L1326" s="12" t="s">
        <v>5110</v>
      </c>
      <c r="M1326" s="12" t="s">
        <v>5096</v>
      </c>
      <c r="Q1326" s="12">
        <v>1947</v>
      </c>
      <c r="R1326" s="12">
        <v>6</v>
      </c>
    </row>
    <row r="1327" spans="1:18" s="12" customFormat="1" ht="30" x14ac:dyDescent="0.25">
      <c r="A1327" s="12" t="s">
        <v>1525</v>
      </c>
      <c r="B1327" s="12" t="s">
        <v>1526</v>
      </c>
      <c r="C1327" s="12" t="s">
        <v>317</v>
      </c>
      <c r="D1327" s="12">
        <v>2</v>
      </c>
      <c r="E1327" s="12" t="s">
        <v>1470</v>
      </c>
      <c r="F1327" s="20" t="str">
        <f t="shared" si="3"/>
        <v>Unknown</v>
      </c>
      <c r="G1327" s="12" t="s">
        <v>5089</v>
      </c>
      <c r="H1327" s="12" t="s">
        <v>5090</v>
      </c>
      <c r="I1327" s="12" t="s">
        <v>76</v>
      </c>
      <c r="K1327" s="12" t="s">
        <v>5090</v>
      </c>
      <c r="L1327" s="12" t="s">
        <v>5110</v>
      </c>
      <c r="M1327" s="12" t="s">
        <v>5096</v>
      </c>
      <c r="Q1327" s="12">
        <v>1950</v>
      </c>
      <c r="R1327" s="12">
        <v>6</v>
      </c>
    </row>
    <row r="1328" spans="1:18" s="12" customFormat="1" ht="30" x14ac:dyDescent="0.25">
      <c r="A1328" s="12" t="s">
        <v>1527</v>
      </c>
      <c r="B1328" s="12" t="s">
        <v>1528</v>
      </c>
      <c r="C1328" s="12">
        <v>7</v>
      </c>
      <c r="D1328" s="12">
        <v>1</v>
      </c>
      <c r="E1328" s="12" t="s">
        <v>1470</v>
      </c>
      <c r="F1328" s="20" t="str">
        <f t="shared" si="3"/>
        <v>Unknown</v>
      </c>
      <c r="G1328" s="12" t="s">
        <v>5089</v>
      </c>
      <c r="H1328" s="12" t="s">
        <v>5090</v>
      </c>
      <c r="I1328" s="12" t="s">
        <v>76</v>
      </c>
      <c r="K1328" s="12" t="s">
        <v>5090</v>
      </c>
      <c r="L1328" s="12" t="s">
        <v>5110</v>
      </c>
      <c r="M1328" s="12" t="s">
        <v>5096</v>
      </c>
      <c r="Q1328" s="12">
        <v>1948</v>
      </c>
      <c r="R1328" s="12">
        <v>6</v>
      </c>
    </row>
    <row r="1329" spans="1:18" s="12" customFormat="1" ht="30" x14ac:dyDescent="0.25">
      <c r="A1329" s="12" t="s">
        <v>1529</v>
      </c>
      <c r="B1329" s="12" t="s">
        <v>1530</v>
      </c>
      <c r="C1329" s="12" t="s">
        <v>1531</v>
      </c>
      <c r="D1329" s="12">
        <v>2</v>
      </c>
      <c r="E1329" s="12" t="s">
        <v>1470</v>
      </c>
      <c r="F1329" s="20" t="str">
        <f t="shared" si="3"/>
        <v>Unknown</v>
      </c>
      <c r="G1329" s="12" t="s">
        <v>5089</v>
      </c>
      <c r="H1329" s="12" t="s">
        <v>5090</v>
      </c>
      <c r="I1329" s="12" t="s">
        <v>76</v>
      </c>
      <c r="K1329" s="12" t="s">
        <v>5090</v>
      </c>
      <c r="L1329" s="12" t="s">
        <v>5110</v>
      </c>
      <c r="M1329" s="12" t="s">
        <v>5096</v>
      </c>
      <c r="Q1329" s="12">
        <v>1902</v>
      </c>
      <c r="R1329" s="12">
        <v>6</v>
      </c>
    </row>
    <row r="1330" spans="1:18" s="12" customFormat="1" ht="30" x14ac:dyDescent="0.25">
      <c r="A1330" s="12" t="s">
        <v>1532</v>
      </c>
      <c r="B1330" s="12" t="s">
        <v>1533</v>
      </c>
      <c r="C1330" s="12">
        <v>10</v>
      </c>
      <c r="D1330" s="12">
        <v>1</v>
      </c>
      <c r="E1330" s="12" t="s">
        <v>1470</v>
      </c>
      <c r="F1330" s="20" t="str">
        <f t="shared" si="3"/>
        <v>Unknown</v>
      </c>
      <c r="G1330" s="12" t="s">
        <v>5089</v>
      </c>
      <c r="H1330" s="12" t="s">
        <v>5090</v>
      </c>
      <c r="I1330" s="12" t="s">
        <v>76</v>
      </c>
      <c r="K1330" s="12" t="s">
        <v>5090</v>
      </c>
      <c r="L1330" s="12" t="s">
        <v>5110</v>
      </c>
      <c r="M1330" s="12" t="s">
        <v>5096</v>
      </c>
      <c r="Q1330" s="12">
        <v>1941</v>
      </c>
      <c r="R1330" s="12">
        <v>6</v>
      </c>
    </row>
    <row r="1331" spans="1:18" s="12" customFormat="1" ht="30" x14ac:dyDescent="0.25">
      <c r="A1331" s="12" t="s">
        <v>1552</v>
      </c>
      <c r="B1331" s="12" t="s">
        <v>1553</v>
      </c>
      <c r="C1331" s="12">
        <v>12</v>
      </c>
      <c r="D1331" s="12">
        <v>6</v>
      </c>
      <c r="E1331" s="12" t="s">
        <v>1470</v>
      </c>
      <c r="F1331" s="20" t="str">
        <f t="shared" si="3"/>
        <v>Unknown</v>
      </c>
      <c r="G1331" s="12" t="s">
        <v>5109</v>
      </c>
      <c r="H1331" s="12" t="s">
        <v>5090</v>
      </c>
      <c r="I1331" s="12" t="s">
        <v>76</v>
      </c>
      <c r="K1331" s="12" t="s">
        <v>5091</v>
      </c>
      <c r="M1331" s="12" t="s">
        <v>5096</v>
      </c>
      <c r="Q1331" s="12">
        <v>1968</v>
      </c>
      <c r="R1331" s="12">
        <v>6</v>
      </c>
    </row>
    <row r="1332" spans="1:18" s="12" customFormat="1" ht="30" x14ac:dyDescent="0.25">
      <c r="A1332" s="12" t="s">
        <v>1534</v>
      </c>
      <c r="B1332" s="12" t="s">
        <v>1535</v>
      </c>
      <c r="C1332" s="12">
        <v>6</v>
      </c>
      <c r="D1332" s="12">
        <v>5</v>
      </c>
      <c r="E1332" s="12" t="s">
        <v>1470</v>
      </c>
      <c r="F1332" s="20" t="str">
        <f t="shared" si="3"/>
        <v>Unknown</v>
      </c>
      <c r="G1332" s="12" t="s">
        <v>5109</v>
      </c>
      <c r="H1332" s="12" t="s">
        <v>5090</v>
      </c>
      <c r="I1332" s="12" t="s">
        <v>76</v>
      </c>
      <c r="K1332" s="12" t="s">
        <v>5091</v>
      </c>
      <c r="M1332" s="12" t="s">
        <v>5096</v>
      </c>
      <c r="Q1332" s="12">
        <v>1934</v>
      </c>
      <c r="R1332" s="12">
        <v>6</v>
      </c>
    </row>
    <row r="1333" spans="1:18" s="12" customFormat="1" ht="30" x14ac:dyDescent="0.25">
      <c r="A1333" s="12" t="s">
        <v>1536</v>
      </c>
      <c r="B1333" s="12" t="s">
        <v>1537</v>
      </c>
      <c r="C1333" s="12">
        <v>11</v>
      </c>
      <c r="D1333" s="12">
        <v>6</v>
      </c>
      <c r="E1333" s="12" t="s">
        <v>1470</v>
      </c>
      <c r="F1333" s="20" t="str">
        <f t="shared" si="3"/>
        <v>Unknown</v>
      </c>
      <c r="G1333" s="12" t="s">
        <v>5109</v>
      </c>
      <c r="H1333" s="12" t="s">
        <v>5090</v>
      </c>
      <c r="I1333" s="12" t="s">
        <v>76</v>
      </c>
      <c r="K1333" s="12" t="s">
        <v>5091</v>
      </c>
      <c r="M1333" s="12" t="s">
        <v>5096</v>
      </c>
      <c r="Q1333" s="12">
        <v>1953</v>
      </c>
      <c r="R1333" s="12">
        <v>6</v>
      </c>
    </row>
    <row r="1334" spans="1:18" s="12" customFormat="1" ht="30" x14ac:dyDescent="0.25">
      <c r="A1334" s="12" t="s">
        <v>1538</v>
      </c>
      <c r="B1334" s="12" t="s">
        <v>1539</v>
      </c>
      <c r="C1334" s="12" t="s">
        <v>101</v>
      </c>
      <c r="D1334" s="12">
        <v>5</v>
      </c>
      <c r="E1334" s="12" t="s">
        <v>1470</v>
      </c>
      <c r="F1334" s="20" t="str">
        <f t="shared" si="3"/>
        <v>Unknown</v>
      </c>
      <c r="G1334" s="12" t="s">
        <v>5109</v>
      </c>
      <c r="H1334" s="12" t="s">
        <v>5090</v>
      </c>
      <c r="I1334" s="12" t="s">
        <v>76</v>
      </c>
      <c r="K1334" s="12" t="s">
        <v>5091</v>
      </c>
      <c r="M1334" s="12" t="s">
        <v>5096</v>
      </c>
      <c r="Q1334" s="12">
        <v>1955</v>
      </c>
      <c r="R1334" s="12">
        <v>6</v>
      </c>
    </row>
    <row r="1335" spans="1:18" s="12" customFormat="1" ht="30" x14ac:dyDescent="0.25">
      <c r="A1335" s="12" t="s">
        <v>1540</v>
      </c>
      <c r="B1335" s="12" t="s">
        <v>1541</v>
      </c>
      <c r="C1335" s="12" t="s">
        <v>295</v>
      </c>
      <c r="D1335" s="12">
        <v>6</v>
      </c>
      <c r="E1335" s="12" t="s">
        <v>1470</v>
      </c>
      <c r="F1335" s="20" t="str">
        <f t="shared" si="3"/>
        <v>Unknown</v>
      </c>
      <c r="G1335" s="12" t="s">
        <v>5109</v>
      </c>
      <c r="H1335" s="12" t="s">
        <v>5090</v>
      </c>
      <c r="I1335" s="12" t="s">
        <v>76</v>
      </c>
      <c r="K1335" s="12" t="s">
        <v>5091</v>
      </c>
      <c r="M1335" s="12" t="s">
        <v>5096</v>
      </c>
      <c r="Q1335" s="12">
        <v>1966</v>
      </c>
      <c r="R1335" s="12">
        <v>6</v>
      </c>
    </row>
    <row r="1336" spans="1:18" s="12" customFormat="1" ht="30" x14ac:dyDescent="0.25">
      <c r="A1336" s="12" t="s">
        <v>1542</v>
      </c>
      <c r="B1336" s="12" t="s">
        <v>1543</v>
      </c>
      <c r="C1336" s="12">
        <v>2</v>
      </c>
      <c r="D1336" s="12">
        <v>5</v>
      </c>
      <c r="E1336" s="12" t="s">
        <v>1470</v>
      </c>
      <c r="F1336" s="20" t="str">
        <f t="shared" si="3"/>
        <v>Unknown</v>
      </c>
      <c r="G1336" s="12" t="s">
        <v>5109</v>
      </c>
      <c r="H1336" s="12" t="s">
        <v>5090</v>
      </c>
      <c r="I1336" s="12" t="s">
        <v>76</v>
      </c>
      <c r="K1336" s="12" t="s">
        <v>5091</v>
      </c>
      <c r="M1336" s="12" t="s">
        <v>5096</v>
      </c>
      <c r="Q1336" s="12">
        <v>1949</v>
      </c>
      <c r="R1336" s="12">
        <v>6</v>
      </c>
    </row>
    <row r="1337" spans="1:18" s="12" customFormat="1" ht="30" x14ac:dyDescent="0.25">
      <c r="A1337" s="12" t="s">
        <v>1544</v>
      </c>
      <c r="B1337" s="12" t="s">
        <v>1545</v>
      </c>
      <c r="C1337" s="12">
        <v>1</v>
      </c>
      <c r="D1337" s="12">
        <v>5</v>
      </c>
      <c r="E1337" s="12" t="s">
        <v>1470</v>
      </c>
      <c r="F1337" s="20" t="str">
        <f t="shared" si="3"/>
        <v>Unknown</v>
      </c>
      <c r="G1337" s="12" t="s">
        <v>5109</v>
      </c>
      <c r="H1337" s="12" t="s">
        <v>5090</v>
      </c>
      <c r="I1337" s="12" t="s">
        <v>76</v>
      </c>
      <c r="K1337" s="12" t="s">
        <v>5091</v>
      </c>
      <c r="M1337" s="12" t="s">
        <v>5096</v>
      </c>
      <c r="Q1337" s="12">
        <v>1952</v>
      </c>
      <c r="R1337" s="12">
        <v>6</v>
      </c>
    </row>
    <row r="1338" spans="1:18" s="12" customFormat="1" ht="30" x14ac:dyDescent="0.25">
      <c r="A1338" s="12" t="s">
        <v>1560</v>
      </c>
      <c r="B1338" s="12" t="s">
        <v>1561</v>
      </c>
      <c r="C1338" s="12" t="s">
        <v>322</v>
      </c>
      <c r="D1338" s="12">
        <v>5</v>
      </c>
      <c r="E1338" s="12" t="s">
        <v>1470</v>
      </c>
      <c r="F1338" s="20" t="str">
        <f t="shared" si="3"/>
        <v>Unknown</v>
      </c>
      <c r="G1338" s="12" t="s">
        <v>5109</v>
      </c>
      <c r="H1338" s="12" t="s">
        <v>5090</v>
      </c>
      <c r="I1338" s="12" t="s">
        <v>76</v>
      </c>
      <c r="K1338" s="12" t="s">
        <v>5091</v>
      </c>
      <c r="M1338" s="12" t="s">
        <v>5096</v>
      </c>
      <c r="Q1338" s="12">
        <v>1946</v>
      </c>
      <c r="R1338" s="12">
        <v>6</v>
      </c>
    </row>
    <row r="1339" spans="1:18" s="12" customFormat="1" ht="120" x14ac:dyDescent="0.25">
      <c r="A1339" s="12" t="s">
        <v>1577</v>
      </c>
      <c r="B1339" s="12" t="s">
        <v>1578</v>
      </c>
      <c r="D1339" s="12">
        <v>1</v>
      </c>
      <c r="E1339" s="12" t="s">
        <v>1564</v>
      </c>
      <c r="F1339" s="20" t="str">
        <f t="shared" si="3"/>
        <v>Unknown</v>
      </c>
      <c r="G1339" s="12" t="s">
        <v>5089</v>
      </c>
      <c r="H1339" s="12" t="s">
        <v>5090</v>
      </c>
      <c r="I1339" s="12" t="s">
        <v>76</v>
      </c>
      <c r="K1339" s="12" t="s">
        <v>5091</v>
      </c>
      <c r="L1339" s="12" t="s">
        <v>5102</v>
      </c>
      <c r="M1339" s="12" t="s">
        <v>5092</v>
      </c>
      <c r="P1339" s="12" t="s">
        <v>5115</v>
      </c>
      <c r="Q1339" s="12">
        <v>1948</v>
      </c>
      <c r="R1339" s="12">
        <v>7</v>
      </c>
    </row>
    <row r="1340" spans="1:18" s="12" customFormat="1" ht="120" x14ac:dyDescent="0.25">
      <c r="A1340" s="12" t="s">
        <v>1579</v>
      </c>
      <c r="B1340" s="12" t="s">
        <v>1580</v>
      </c>
      <c r="D1340" s="12">
        <v>1</v>
      </c>
      <c r="E1340" s="12" t="s">
        <v>1564</v>
      </c>
      <c r="F1340" s="20" t="str">
        <f t="shared" si="3"/>
        <v>Unknown</v>
      </c>
      <c r="G1340" s="12" t="s">
        <v>5089</v>
      </c>
      <c r="H1340" s="12" t="s">
        <v>5090</v>
      </c>
      <c r="I1340" s="12" t="s">
        <v>76</v>
      </c>
      <c r="K1340" s="12" t="s">
        <v>5091</v>
      </c>
      <c r="L1340" s="12" t="s">
        <v>5102</v>
      </c>
      <c r="M1340" s="12" t="s">
        <v>5092</v>
      </c>
      <c r="P1340" s="12" t="s">
        <v>5115</v>
      </c>
      <c r="Q1340" s="12">
        <v>1960</v>
      </c>
      <c r="R1340" s="12">
        <v>7</v>
      </c>
    </row>
    <row r="1341" spans="1:18" s="12" customFormat="1" ht="120" x14ac:dyDescent="0.25">
      <c r="A1341" s="12" t="s">
        <v>1581</v>
      </c>
      <c r="B1341" s="12" t="s">
        <v>1582</v>
      </c>
      <c r="C1341" s="12" t="s">
        <v>308</v>
      </c>
      <c r="D1341" s="12">
        <v>1</v>
      </c>
      <c r="E1341" s="12" t="s">
        <v>1564</v>
      </c>
      <c r="F1341" s="20" t="str">
        <f t="shared" si="3"/>
        <v>Unknown</v>
      </c>
      <c r="G1341" s="12" t="s">
        <v>5089</v>
      </c>
      <c r="H1341" s="12" t="s">
        <v>5090</v>
      </c>
      <c r="I1341" s="12" t="s">
        <v>76</v>
      </c>
      <c r="K1341" s="12" t="s">
        <v>5091</v>
      </c>
      <c r="L1341" s="12" t="s">
        <v>5102</v>
      </c>
      <c r="M1341" s="12" t="s">
        <v>5096</v>
      </c>
      <c r="P1341" s="12" t="s">
        <v>5115</v>
      </c>
      <c r="Q1341" s="12">
        <v>1972</v>
      </c>
      <c r="R1341" s="12">
        <v>7</v>
      </c>
    </row>
    <row r="1342" spans="1:18" s="12" customFormat="1" ht="120" x14ac:dyDescent="0.25">
      <c r="A1342" s="12" t="s">
        <v>1583</v>
      </c>
      <c r="B1342" s="12" t="s">
        <v>1584</v>
      </c>
      <c r="D1342" s="12">
        <v>1</v>
      </c>
      <c r="E1342" s="12" t="s">
        <v>1564</v>
      </c>
      <c r="F1342" s="20" t="str">
        <f t="shared" si="3"/>
        <v>Unknown</v>
      </c>
      <c r="G1342" s="12" t="s">
        <v>5089</v>
      </c>
      <c r="H1342" s="12" t="s">
        <v>5090</v>
      </c>
      <c r="I1342" s="12" t="s">
        <v>76</v>
      </c>
      <c r="K1342" s="12" t="s">
        <v>5091</v>
      </c>
      <c r="L1342" s="12" t="s">
        <v>5102</v>
      </c>
      <c r="M1342" s="12" t="s">
        <v>5096</v>
      </c>
      <c r="P1342" s="12" t="s">
        <v>5115</v>
      </c>
      <c r="Q1342" s="12">
        <v>1977</v>
      </c>
      <c r="R1342" s="12">
        <v>7</v>
      </c>
    </row>
    <row r="1343" spans="1:18" s="12" customFormat="1" ht="120" x14ac:dyDescent="0.25">
      <c r="A1343" s="12" t="s">
        <v>1585</v>
      </c>
      <c r="B1343" s="12" t="s">
        <v>1586</v>
      </c>
      <c r="D1343" s="12">
        <v>1</v>
      </c>
      <c r="E1343" s="12" t="s">
        <v>1564</v>
      </c>
      <c r="F1343" s="20" t="str">
        <f t="shared" si="3"/>
        <v>Unknown</v>
      </c>
      <c r="G1343" s="12" t="s">
        <v>5089</v>
      </c>
      <c r="H1343" s="12" t="s">
        <v>5090</v>
      </c>
      <c r="I1343" s="12" t="s">
        <v>76</v>
      </c>
      <c r="K1343" s="12" t="s">
        <v>5091</v>
      </c>
      <c r="L1343" s="12" t="s">
        <v>5102</v>
      </c>
      <c r="M1343" s="12" t="s">
        <v>5092</v>
      </c>
      <c r="P1343" s="12" t="s">
        <v>5115</v>
      </c>
      <c r="Q1343" s="12">
        <v>1977</v>
      </c>
      <c r="R1343" s="12">
        <v>7</v>
      </c>
    </row>
    <row r="1344" spans="1:18" s="12" customFormat="1" ht="30" x14ac:dyDescent="0.25">
      <c r="A1344" s="12" t="s">
        <v>1587</v>
      </c>
      <c r="B1344" s="12" t="s">
        <v>1588</v>
      </c>
      <c r="C1344" s="12" t="s">
        <v>322</v>
      </c>
      <c r="D1344" s="12">
        <v>2</v>
      </c>
      <c r="E1344" s="12" t="s">
        <v>1564</v>
      </c>
      <c r="F1344" s="20" t="str">
        <f t="shared" si="3"/>
        <v>Unknown</v>
      </c>
      <c r="G1344" s="12" t="s">
        <v>5089</v>
      </c>
      <c r="H1344" s="12" t="s">
        <v>5090</v>
      </c>
      <c r="I1344" s="12" t="s">
        <v>76</v>
      </c>
      <c r="K1344" s="12" t="s">
        <v>5090</v>
      </c>
      <c r="L1344" s="12" t="s">
        <v>5110</v>
      </c>
      <c r="M1344" s="12" t="s">
        <v>5096</v>
      </c>
      <c r="Q1344" s="12">
        <v>1960</v>
      </c>
      <c r="R1344" s="12">
        <v>6</v>
      </c>
    </row>
    <row r="1345" spans="1:18" s="12" customFormat="1" ht="30" x14ac:dyDescent="0.25">
      <c r="A1345" s="12" t="s">
        <v>1589</v>
      </c>
      <c r="B1345" s="12" t="s">
        <v>1590</v>
      </c>
      <c r="C1345" s="12" t="s">
        <v>101</v>
      </c>
      <c r="D1345" s="12">
        <v>2</v>
      </c>
      <c r="E1345" s="12" t="s">
        <v>1564</v>
      </c>
      <c r="F1345" s="20" t="str">
        <f t="shared" si="3"/>
        <v>Unknown</v>
      </c>
      <c r="G1345" s="12" t="s">
        <v>5089</v>
      </c>
      <c r="H1345" s="12" t="s">
        <v>5090</v>
      </c>
      <c r="I1345" s="12" t="s">
        <v>76</v>
      </c>
      <c r="K1345" s="12" t="s">
        <v>5090</v>
      </c>
      <c r="L1345" s="12" t="s">
        <v>5110</v>
      </c>
      <c r="M1345" s="12" t="s">
        <v>5096</v>
      </c>
      <c r="Q1345" s="12">
        <v>1960</v>
      </c>
      <c r="R1345" s="12">
        <v>6</v>
      </c>
    </row>
    <row r="1346" spans="1:18" s="12" customFormat="1" ht="30" x14ac:dyDescent="0.25">
      <c r="A1346" s="12" t="s">
        <v>1591</v>
      </c>
      <c r="B1346" s="12" t="s">
        <v>1592</v>
      </c>
      <c r="D1346" s="12">
        <v>1</v>
      </c>
      <c r="E1346" s="12" t="s">
        <v>1564</v>
      </c>
      <c r="F1346" s="20" t="str">
        <f t="shared" si="3"/>
        <v>Unknown</v>
      </c>
      <c r="G1346" s="12" t="s">
        <v>5089</v>
      </c>
      <c r="H1346" s="12" t="s">
        <v>5090</v>
      </c>
      <c r="I1346" s="12" t="s">
        <v>76</v>
      </c>
      <c r="K1346" s="12" t="s">
        <v>5090</v>
      </c>
      <c r="L1346" s="12" t="s">
        <v>5110</v>
      </c>
      <c r="M1346" s="12" t="s">
        <v>5096</v>
      </c>
      <c r="Q1346" s="12">
        <v>1961</v>
      </c>
      <c r="R1346" s="12">
        <v>6</v>
      </c>
    </row>
    <row r="1347" spans="1:18" s="12" customFormat="1" ht="30" x14ac:dyDescent="0.25">
      <c r="A1347" s="12" t="s">
        <v>1593</v>
      </c>
      <c r="B1347" s="12" t="s">
        <v>1594</v>
      </c>
      <c r="C1347" s="12" t="s">
        <v>308</v>
      </c>
      <c r="D1347" s="12">
        <v>2</v>
      </c>
      <c r="E1347" s="12" t="s">
        <v>1564</v>
      </c>
      <c r="F1347" s="20" t="str">
        <f t="shared" ref="F1347:F1410" si="4">IF(OR((G1347="Lead"),(H1347="Lead")),"Lead",IF(OR((G1347="GRR"),(H1347="GRR")),"GRR",IF(AND(OR((G1347="Non-Lead"),(G1347="Copper"),(G1347="Galvanized"),(G1347="Plastic"),(G1347="Ductile Iron"),(G1347="Cast Iron")),(OR((H1347="Non-Lead"),(H1347="Copper"),(H1347="Galvanized"),(H1347="Plastic"),(H1347="Ductile Iron"),(H1347="Cast Iron")))),"Non-lead",IF(OR(AND(OR(G1347="Non-lead",G1347="Copper",G1347="Galvanized",G1347="Plastic",G1347="Ductile Iron",G1347="Cast Iron",G1347="Unknown"),(H1347="Unknown")),(AND(OR(H1347="Non-lead",H1347="Copper",H1347="Galvanized",H1347="Plastic",H1347="Ductile Iron",H1347="Cast Iron"),(G1347="Unknown")))),"Unknown",""))))</f>
        <v>Unknown</v>
      </c>
      <c r="G1347" s="12" t="s">
        <v>5089</v>
      </c>
      <c r="H1347" s="12" t="s">
        <v>5090</v>
      </c>
      <c r="I1347" s="12" t="s">
        <v>76</v>
      </c>
      <c r="K1347" s="12" t="s">
        <v>5090</v>
      </c>
      <c r="L1347" s="12" t="s">
        <v>5110</v>
      </c>
      <c r="M1347" s="12" t="s">
        <v>5096</v>
      </c>
      <c r="Q1347" s="12">
        <v>1960</v>
      </c>
      <c r="R1347" s="12">
        <v>6</v>
      </c>
    </row>
    <row r="1348" spans="1:18" s="12" customFormat="1" ht="30" x14ac:dyDescent="0.25">
      <c r="A1348" s="12" t="s">
        <v>1595</v>
      </c>
      <c r="B1348" s="12" t="s">
        <v>1596</v>
      </c>
      <c r="D1348" s="12">
        <v>1</v>
      </c>
      <c r="E1348" s="12" t="s">
        <v>1564</v>
      </c>
      <c r="F1348" s="20" t="str">
        <f t="shared" si="4"/>
        <v>Unknown</v>
      </c>
      <c r="G1348" s="12" t="s">
        <v>5089</v>
      </c>
      <c r="H1348" s="12" t="s">
        <v>5090</v>
      </c>
      <c r="I1348" s="12" t="s">
        <v>76</v>
      </c>
      <c r="K1348" s="12" t="s">
        <v>5090</v>
      </c>
      <c r="L1348" s="12" t="s">
        <v>5110</v>
      </c>
      <c r="Q1348" s="12">
        <v>1971</v>
      </c>
      <c r="R1348" s="12">
        <v>6</v>
      </c>
    </row>
    <row r="1349" spans="1:18" s="12" customFormat="1" ht="30" x14ac:dyDescent="0.25">
      <c r="A1349" s="12" t="s">
        <v>1597</v>
      </c>
      <c r="B1349" s="12" t="s">
        <v>1598</v>
      </c>
      <c r="C1349" s="12" t="s">
        <v>274</v>
      </c>
      <c r="D1349" s="12">
        <v>2</v>
      </c>
      <c r="E1349" s="12" t="s">
        <v>1564</v>
      </c>
      <c r="F1349" s="20" t="str">
        <f t="shared" si="4"/>
        <v>Unknown</v>
      </c>
      <c r="G1349" s="12" t="s">
        <v>5089</v>
      </c>
      <c r="H1349" s="12" t="s">
        <v>5090</v>
      </c>
      <c r="I1349" s="12" t="s">
        <v>76</v>
      </c>
      <c r="K1349" s="12" t="s">
        <v>5090</v>
      </c>
      <c r="L1349" s="12" t="s">
        <v>5110</v>
      </c>
      <c r="M1349" s="12" t="s">
        <v>5096</v>
      </c>
      <c r="Q1349" s="12">
        <v>1961</v>
      </c>
      <c r="R1349" s="12">
        <v>6</v>
      </c>
    </row>
    <row r="1350" spans="1:18" s="12" customFormat="1" ht="30" x14ac:dyDescent="0.25">
      <c r="A1350" s="12" t="s">
        <v>1599</v>
      </c>
      <c r="B1350" s="12" t="s">
        <v>1600</v>
      </c>
      <c r="C1350" s="12" t="s">
        <v>413</v>
      </c>
      <c r="D1350" s="12">
        <v>2</v>
      </c>
      <c r="E1350" s="12" t="s">
        <v>1564</v>
      </c>
      <c r="F1350" s="20" t="str">
        <f t="shared" si="4"/>
        <v>Unknown</v>
      </c>
      <c r="G1350" s="12" t="s">
        <v>5089</v>
      </c>
      <c r="H1350" s="12" t="s">
        <v>5090</v>
      </c>
      <c r="I1350" s="12" t="s">
        <v>76</v>
      </c>
      <c r="K1350" s="12" t="s">
        <v>5090</v>
      </c>
      <c r="L1350" s="12" t="s">
        <v>5110</v>
      </c>
      <c r="M1350" s="12" t="s">
        <v>5096</v>
      </c>
      <c r="Q1350" s="12">
        <v>1961</v>
      </c>
      <c r="R1350" s="12">
        <v>6</v>
      </c>
    </row>
    <row r="1351" spans="1:18" s="12" customFormat="1" ht="30" x14ac:dyDescent="0.25">
      <c r="A1351" s="12" t="s">
        <v>1601</v>
      </c>
      <c r="B1351" s="12" t="s">
        <v>1602</v>
      </c>
      <c r="C1351" s="12" t="s">
        <v>262</v>
      </c>
      <c r="D1351" s="12">
        <v>1</v>
      </c>
      <c r="E1351" s="12" t="s">
        <v>1564</v>
      </c>
      <c r="F1351" s="20" t="str">
        <f t="shared" si="4"/>
        <v>Unknown</v>
      </c>
      <c r="G1351" s="12" t="s">
        <v>5109</v>
      </c>
      <c r="H1351" s="12" t="s">
        <v>5090</v>
      </c>
      <c r="I1351" s="12" t="s">
        <v>76</v>
      </c>
      <c r="K1351" s="12" t="s">
        <v>5091</v>
      </c>
      <c r="M1351" s="12" t="s">
        <v>5101</v>
      </c>
      <c r="Q1351" s="12">
        <v>1955</v>
      </c>
      <c r="R1351" s="12">
        <v>7</v>
      </c>
    </row>
    <row r="1352" spans="1:18" s="12" customFormat="1" ht="30" x14ac:dyDescent="0.25">
      <c r="A1352" s="12" t="s">
        <v>1606</v>
      </c>
      <c r="B1352" s="12" t="s">
        <v>1607</v>
      </c>
      <c r="C1352" s="12" t="s">
        <v>1608</v>
      </c>
      <c r="D1352" s="12">
        <v>10</v>
      </c>
      <c r="E1352" s="12" t="s">
        <v>1605</v>
      </c>
      <c r="F1352" s="20" t="str">
        <f t="shared" si="4"/>
        <v>Unknown</v>
      </c>
      <c r="G1352" s="12" t="s">
        <v>5089</v>
      </c>
      <c r="H1352" s="12" t="s">
        <v>5090</v>
      </c>
      <c r="I1352" s="12" t="s">
        <v>76</v>
      </c>
      <c r="K1352" s="12" t="s">
        <v>5090</v>
      </c>
      <c r="L1352" s="12" t="s">
        <v>5110</v>
      </c>
      <c r="M1352" s="12" t="s">
        <v>5096</v>
      </c>
      <c r="Q1352" s="12">
        <v>1949</v>
      </c>
      <c r="R1352" s="12">
        <v>9</v>
      </c>
    </row>
    <row r="1353" spans="1:18" s="12" customFormat="1" ht="30" x14ac:dyDescent="0.25">
      <c r="A1353" s="12" t="s">
        <v>1609</v>
      </c>
      <c r="B1353" s="12" t="s">
        <v>1610</v>
      </c>
      <c r="D1353" s="12">
        <v>10</v>
      </c>
      <c r="E1353" s="12" t="s">
        <v>1605</v>
      </c>
      <c r="F1353" s="20" t="str">
        <f t="shared" si="4"/>
        <v>Unknown</v>
      </c>
      <c r="G1353" s="12" t="s">
        <v>5089</v>
      </c>
      <c r="H1353" s="12" t="s">
        <v>5090</v>
      </c>
      <c r="I1353" s="12" t="s">
        <v>76</v>
      </c>
      <c r="K1353" s="12" t="s">
        <v>5090</v>
      </c>
      <c r="L1353" s="12" t="s">
        <v>5110</v>
      </c>
      <c r="M1353" s="12" t="s">
        <v>5096</v>
      </c>
      <c r="Q1353" s="12">
        <v>1922</v>
      </c>
      <c r="R1353" s="12">
        <v>9</v>
      </c>
    </row>
    <row r="1354" spans="1:18" s="12" customFormat="1" ht="30" x14ac:dyDescent="0.25">
      <c r="A1354" s="12" t="s">
        <v>1611</v>
      </c>
      <c r="B1354" s="12" t="s">
        <v>1612</v>
      </c>
      <c r="C1354" s="12" t="s">
        <v>295</v>
      </c>
      <c r="D1354" s="12">
        <v>9</v>
      </c>
      <c r="E1354" s="12" t="s">
        <v>1605</v>
      </c>
      <c r="F1354" s="20" t="str">
        <f t="shared" si="4"/>
        <v>Unknown</v>
      </c>
      <c r="G1354" s="12" t="s">
        <v>5089</v>
      </c>
      <c r="H1354" s="12" t="s">
        <v>5090</v>
      </c>
      <c r="I1354" s="12" t="s">
        <v>76</v>
      </c>
      <c r="K1354" s="12" t="s">
        <v>5090</v>
      </c>
      <c r="L1354" s="12" t="s">
        <v>5110</v>
      </c>
      <c r="M1354" s="12" t="s">
        <v>5096</v>
      </c>
      <c r="Q1354" s="12">
        <v>1920</v>
      </c>
      <c r="R1354" s="12">
        <v>9</v>
      </c>
    </row>
    <row r="1355" spans="1:18" s="12" customFormat="1" ht="30" x14ac:dyDescent="0.25">
      <c r="A1355" s="12" t="s">
        <v>1613</v>
      </c>
      <c r="B1355" s="12" t="s">
        <v>1614</v>
      </c>
      <c r="C1355" s="12" t="s">
        <v>1615</v>
      </c>
      <c r="D1355" s="12">
        <v>10</v>
      </c>
      <c r="E1355" s="12" t="s">
        <v>1605</v>
      </c>
      <c r="F1355" s="20" t="str">
        <f t="shared" si="4"/>
        <v>Unknown</v>
      </c>
      <c r="G1355" s="12" t="s">
        <v>5089</v>
      </c>
      <c r="H1355" s="12" t="s">
        <v>5090</v>
      </c>
      <c r="I1355" s="12" t="s">
        <v>76</v>
      </c>
      <c r="K1355" s="12" t="s">
        <v>5090</v>
      </c>
      <c r="L1355" s="12" t="s">
        <v>5110</v>
      </c>
      <c r="M1355" s="12" t="s">
        <v>5096</v>
      </c>
      <c r="Q1355" s="12">
        <v>1945</v>
      </c>
      <c r="R1355" s="12">
        <v>9</v>
      </c>
    </row>
    <row r="1356" spans="1:18" s="12" customFormat="1" ht="30" x14ac:dyDescent="0.25">
      <c r="A1356" s="12" t="s">
        <v>1616</v>
      </c>
      <c r="B1356" s="12" t="s">
        <v>1617</v>
      </c>
      <c r="C1356" s="12" t="s">
        <v>308</v>
      </c>
      <c r="D1356" s="12">
        <v>9</v>
      </c>
      <c r="E1356" s="12" t="s">
        <v>1605</v>
      </c>
      <c r="F1356" s="20" t="str">
        <f t="shared" si="4"/>
        <v>Unknown</v>
      </c>
      <c r="G1356" s="12" t="s">
        <v>5089</v>
      </c>
      <c r="H1356" s="12" t="s">
        <v>5090</v>
      </c>
      <c r="I1356" s="12" t="s">
        <v>76</v>
      </c>
      <c r="K1356" s="12" t="s">
        <v>5090</v>
      </c>
      <c r="L1356" s="12" t="s">
        <v>5110</v>
      </c>
      <c r="M1356" s="12" t="s">
        <v>5096</v>
      </c>
      <c r="Q1356" s="12">
        <v>1950</v>
      </c>
      <c r="R1356" s="12">
        <v>9</v>
      </c>
    </row>
    <row r="1357" spans="1:18" s="12" customFormat="1" ht="30" x14ac:dyDescent="0.25">
      <c r="A1357" s="12" t="s">
        <v>1618</v>
      </c>
      <c r="B1357" s="12" t="s">
        <v>1619</v>
      </c>
      <c r="C1357" s="12" t="s">
        <v>317</v>
      </c>
      <c r="D1357" s="12">
        <v>9</v>
      </c>
      <c r="E1357" s="12" t="s">
        <v>1605</v>
      </c>
      <c r="F1357" s="20" t="str">
        <f t="shared" si="4"/>
        <v>Unknown</v>
      </c>
      <c r="G1357" s="12" t="s">
        <v>5089</v>
      </c>
      <c r="H1357" s="12" t="s">
        <v>5090</v>
      </c>
      <c r="I1357" s="12" t="s">
        <v>76</v>
      </c>
      <c r="K1357" s="12" t="s">
        <v>5090</v>
      </c>
      <c r="L1357" s="12" t="s">
        <v>5110</v>
      </c>
      <c r="M1357" s="12" t="s">
        <v>5096</v>
      </c>
      <c r="Q1357" s="12">
        <v>1958</v>
      </c>
      <c r="R1357" s="12">
        <v>9</v>
      </c>
    </row>
    <row r="1358" spans="1:18" s="12" customFormat="1" ht="30" x14ac:dyDescent="0.25">
      <c r="A1358" s="12" t="s">
        <v>1620</v>
      </c>
      <c r="B1358" s="12" t="s">
        <v>1621</v>
      </c>
      <c r="C1358" s="12" t="s">
        <v>262</v>
      </c>
      <c r="D1358" s="12">
        <v>9</v>
      </c>
      <c r="E1358" s="12" t="s">
        <v>1605</v>
      </c>
      <c r="F1358" s="20" t="str">
        <f t="shared" si="4"/>
        <v>Unknown</v>
      </c>
      <c r="G1358" s="12" t="s">
        <v>5089</v>
      </c>
      <c r="H1358" s="12" t="s">
        <v>5090</v>
      </c>
      <c r="I1358" s="12" t="s">
        <v>76</v>
      </c>
      <c r="K1358" s="12" t="s">
        <v>5090</v>
      </c>
      <c r="L1358" s="12" t="s">
        <v>5110</v>
      </c>
      <c r="M1358" s="12" t="s">
        <v>5096</v>
      </c>
      <c r="Q1358" s="12">
        <v>1908</v>
      </c>
      <c r="R1358" s="12">
        <v>9</v>
      </c>
    </row>
    <row r="1359" spans="1:18" s="12" customFormat="1" ht="30" x14ac:dyDescent="0.25">
      <c r="A1359" s="12" t="s">
        <v>1622</v>
      </c>
      <c r="B1359" s="12" t="s">
        <v>1623</v>
      </c>
      <c r="C1359" s="12" t="s">
        <v>1624</v>
      </c>
      <c r="D1359" s="12">
        <v>1</v>
      </c>
      <c r="E1359" s="12" t="s">
        <v>1625</v>
      </c>
      <c r="F1359" s="20" t="str">
        <f t="shared" si="4"/>
        <v>Unknown</v>
      </c>
      <c r="G1359" s="12" t="s">
        <v>5089</v>
      </c>
      <c r="H1359" s="12" t="s">
        <v>5090</v>
      </c>
      <c r="I1359" s="12" t="s">
        <v>76</v>
      </c>
      <c r="K1359" s="12" t="s">
        <v>5090</v>
      </c>
      <c r="L1359" s="12" t="s">
        <v>5110</v>
      </c>
      <c r="M1359" s="12" t="s">
        <v>5096</v>
      </c>
      <c r="Q1359" s="12">
        <v>1948</v>
      </c>
      <c r="R1359" s="12">
        <v>9</v>
      </c>
    </row>
    <row r="1360" spans="1:18" s="12" customFormat="1" ht="30" x14ac:dyDescent="0.25">
      <c r="A1360" s="12" t="s">
        <v>1626</v>
      </c>
      <c r="B1360" s="12" t="s">
        <v>1627</v>
      </c>
      <c r="C1360" s="12" t="s">
        <v>201</v>
      </c>
      <c r="D1360" s="12">
        <v>1</v>
      </c>
      <c r="E1360" s="12" t="s">
        <v>1625</v>
      </c>
      <c r="F1360" s="20" t="str">
        <f t="shared" si="4"/>
        <v>Unknown</v>
      </c>
      <c r="G1360" s="12" t="s">
        <v>5089</v>
      </c>
      <c r="H1360" s="12" t="s">
        <v>5090</v>
      </c>
      <c r="I1360" s="12" t="s">
        <v>76</v>
      </c>
      <c r="K1360" s="12" t="s">
        <v>5090</v>
      </c>
      <c r="L1360" s="12" t="s">
        <v>5110</v>
      </c>
      <c r="M1360" s="12" t="s">
        <v>5096</v>
      </c>
      <c r="Q1360" s="12">
        <v>1960</v>
      </c>
      <c r="R1360" s="12">
        <v>9</v>
      </c>
    </row>
    <row r="1361" spans="1:18" s="12" customFormat="1" ht="30" x14ac:dyDescent="0.25">
      <c r="A1361" s="12" t="s">
        <v>1628</v>
      </c>
      <c r="B1361" s="12" t="s">
        <v>1629</v>
      </c>
      <c r="C1361" s="12" t="s">
        <v>1285</v>
      </c>
      <c r="D1361" s="12">
        <v>1</v>
      </c>
      <c r="E1361" s="12" t="s">
        <v>1625</v>
      </c>
      <c r="F1361" s="20" t="str">
        <f t="shared" si="4"/>
        <v>Unknown</v>
      </c>
      <c r="G1361" s="12" t="s">
        <v>5089</v>
      </c>
      <c r="H1361" s="12" t="s">
        <v>5090</v>
      </c>
      <c r="I1361" s="12" t="s">
        <v>76</v>
      </c>
      <c r="K1361" s="12" t="s">
        <v>5090</v>
      </c>
      <c r="L1361" s="12" t="s">
        <v>5110</v>
      </c>
      <c r="M1361" s="12" t="s">
        <v>5096</v>
      </c>
      <c r="Q1361" s="12">
        <v>1959</v>
      </c>
      <c r="R1361" s="12">
        <v>9</v>
      </c>
    </row>
    <row r="1362" spans="1:18" s="12" customFormat="1" ht="30" x14ac:dyDescent="0.25">
      <c r="A1362" s="12" t="s">
        <v>1630</v>
      </c>
      <c r="B1362" s="12" t="s">
        <v>1631</v>
      </c>
      <c r="C1362" s="12" t="s">
        <v>262</v>
      </c>
      <c r="D1362" s="12">
        <v>2</v>
      </c>
      <c r="E1362" s="12" t="s">
        <v>1625</v>
      </c>
      <c r="F1362" s="20" t="str">
        <f t="shared" si="4"/>
        <v>Unknown</v>
      </c>
      <c r="G1362" s="12" t="s">
        <v>5089</v>
      </c>
      <c r="H1362" s="12" t="s">
        <v>5090</v>
      </c>
      <c r="I1362" s="12" t="s">
        <v>76</v>
      </c>
      <c r="K1362" s="12" t="s">
        <v>5090</v>
      </c>
      <c r="L1362" s="12" t="s">
        <v>5110</v>
      </c>
      <c r="M1362" s="12" t="s">
        <v>5096</v>
      </c>
      <c r="Q1362" s="12">
        <v>1961</v>
      </c>
      <c r="R1362" s="12">
        <v>9</v>
      </c>
    </row>
    <row r="1363" spans="1:18" s="12" customFormat="1" ht="30" x14ac:dyDescent="0.25">
      <c r="A1363" s="12" t="s">
        <v>1632</v>
      </c>
      <c r="B1363" s="12" t="s">
        <v>1633</v>
      </c>
      <c r="C1363" s="12" t="s">
        <v>1425</v>
      </c>
      <c r="D1363" s="12">
        <v>2</v>
      </c>
      <c r="E1363" s="12" t="s">
        <v>1625</v>
      </c>
      <c r="F1363" s="20" t="str">
        <f t="shared" si="4"/>
        <v>Unknown</v>
      </c>
      <c r="G1363" s="12" t="s">
        <v>5089</v>
      </c>
      <c r="H1363" s="12" t="s">
        <v>5090</v>
      </c>
      <c r="I1363" s="12" t="s">
        <v>76</v>
      </c>
      <c r="K1363" s="12" t="s">
        <v>5090</v>
      </c>
      <c r="L1363" s="12" t="s">
        <v>5110</v>
      </c>
      <c r="M1363" s="12" t="s">
        <v>5096</v>
      </c>
      <c r="Q1363" s="12">
        <v>1967</v>
      </c>
      <c r="R1363" s="12">
        <v>9</v>
      </c>
    </row>
    <row r="1364" spans="1:18" s="12" customFormat="1" ht="30" x14ac:dyDescent="0.25">
      <c r="A1364" s="12" t="s">
        <v>1637</v>
      </c>
      <c r="B1364" s="12" t="s">
        <v>1638</v>
      </c>
      <c r="C1364" s="12" t="s">
        <v>262</v>
      </c>
      <c r="D1364" s="12">
        <v>8</v>
      </c>
      <c r="E1364" s="12" t="s">
        <v>1636</v>
      </c>
      <c r="F1364" s="20" t="str">
        <f t="shared" si="4"/>
        <v>Unknown</v>
      </c>
      <c r="G1364" s="12" t="s">
        <v>5089</v>
      </c>
      <c r="H1364" s="12" t="s">
        <v>5090</v>
      </c>
      <c r="I1364" s="12" t="s">
        <v>76</v>
      </c>
      <c r="K1364" s="12" t="s">
        <v>5090</v>
      </c>
      <c r="L1364" s="12" t="s">
        <v>5110</v>
      </c>
      <c r="M1364" s="12" t="s">
        <v>5096</v>
      </c>
      <c r="Q1364" s="12">
        <v>1959</v>
      </c>
      <c r="R1364" s="12">
        <v>9</v>
      </c>
    </row>
    <row r="1365" spans="1:18" s="12" customFormat="1" ht="30" x14ac:dyDescent="0.25">
      <c r="A1365" s="12" t="s">
        <v>1639</v>
      </c>
      <c r="B1365" s="12" t="s">
        <v>1640</v>
      </c>
      <c r="C1365" s="12" t="s">
        <v>413</v>
      </c>
      <c r="D1365" s="12">
        <v>8</v>
      </c>
      <c r="E1365" s="12" t="s">
        <v>1636</v>
      </c>
      <c r="F1365" s="20" t="str">
        <f t="shared" si="4"/>
        <v>Unknown</v>
      </c>
      <c r="G1365" s="12" t="s">
        <v>5089</v>
      </c>
      <c r="H1365" s="12" t="s">
        <v>5090</v>
      </c>
      <c r="I1365" s="12" t="s">
        <v>76</v>
      </c>
      <c r="K1365" s="12" t="s">
        <v>5090</v>
      </c>
      <c r="L1365" s="12" t="s">
        <v>5110</v>
      </c>
      <c r="M1365" s="12" t="s">
        <v>5096</v>
      </c>
      <c r="Q1365" s="12">
        <v>1939</v>
      </c>
      <c r="R1365" s="12">
        <v>9</v>
      </c>
    </row>
    <row r="1366" spans="1:18" s="12" customFormat="1" ht="30" x14ac:dyDescent="0.25">
      <c r="A1366" s="12" t="s">
        <v>1641</v>
      </c>
      <c r="B1366" s="12" t="s">
        <v>1642</v>
      </c>
      <c r="C1366" s="12" t="s">
        <v>308</v>
      </c>
      <c r="D1366" s="12">
        <v>8</v>
      </c>
      <c r="E1366" s="12" t="s">
        <v>1636</v>
      </c>
      <c r="F1366" s="20" t="str">
        <f t="shared" si="4"/>
        <v>Unknown</v>
      </c>
      <c r="G1366" s="12" t="s">
        <v>5089</v>
      </c>
      <c r="H1366" s="12" t="s">
        <v>5090</v>
      </c>
      <c r="I1366" s="12" t="s">
        <v>76</v>
      </c>
      <c r="K1366" s="12" t="s">
        <v>5090</v>
      </c>
      <c r="L1366" s="12" t="s">
        <v>5110</v>
      </c>
      <c r="M1366" s="12" t="s">
        <v>5096</v>
      </c>
      <c r="Q1366" s="12">
        <v>1959</v>
      </c>
      <c r="R1366" s="12">
        <v>9</v>
      </c>
    </row>
    <row r="1367" spans="1:18" s="12" customFormat="1" ht="30" x14ac:dyDescent="0.25">
      <c r="A1367" s="12" t="s">
        <v>1643</v>
      </c>
      <c r="B1367" s="12" t="s">
        <v>1644</v>
      </c>
      <c r="C1367" s="12">
        <v>12</v>
      </c>
      <c r="D1367" s="12">
        <v>7</v>
      </c>
      <c r="E1367" s="12" t="s">
        <v>1636</v>
      </c>
      <c r="F1367" s="20" t="str">
        <f t="shared" si="4"/>
        <v>Unknown</v>
      </c>
      <c r="G1367" s="12" t="s">
        <v>5089</v>
      </c>
      <c r="H1367" s="12" t="s">
        <v>5090</v>
      </c>
      <c r="I1367" s="12" t="s">
        <v>76</v>
      </c>
      <c r="K1367" s="12" t="s">
        <v>5090</v>
      </c>
      <c r="L1367" s="12" t="s">
        <v>5110</v>
      </c>
      <c r="M1367" s="12" t="s">
        <v>5096</v>
      </c>
      <c r="Q1367" s="12">
        <v>1950</v>
      </c>
      <c r="R1367" s="12">
        <v>9</v>
      </c>
    </row>
    <row r="1368" spans="1:18" s="12" customFormat="1" ht="30" x14ac:dyDescent="0.25">
      <c r="A1368" s="12" t="s">
        <v>1648</v>
      </c>
      <c r="B1368" s="12" t="s">
        <v>1649</v>
      </c>
      <c r="C1368" s="12" t="s">
        <v>1608</v>
      </c>
      <c r="D1368" s="12">
        <v>3</v>
      </c>
      <c r="E1368" s="12" t="s">
        <v>1647</v>
      </c>
      <c r="F1368" s="20" t="str">
        <f t="shared" si="4"/>
        <v>Unknown</v>
      </c>
      <c r="G1368" s="12" t="s">
        <v>5109</v>
      </c>
      <c r="H1368" s="12" t="s">
        <v>5090</v>
      </c>
      <c r="I1368" s="12" t="s">
        <v>76</v>
      </c>
      <c r="K1368" s="12" t="s">
        <v>5090</v>
      </c>
      <c r="L1368" s="12" t="s">
        <v>5110</v>
      </c>
      <c r="M1368" s="12" t="s">
        <v>5096</v>
      </c>
      <c r="Q1368" s="12">
        <v>1948</v>
      </c>
      <c r="R1368" s="12">
        <v>9</v>
      </c>
    </row>
    <row r="1369" spans="1:18" s="12" customFormat="1" ht="30" x14ac:dyDescent="0.25">
      <c r="A1369" s="12" t="s">
        <v>1650</v>
      </c>
      <c r="B1369" s="12" t="s">
        <v>1651</v>
      </c>
      <c r="C1369" s="12" t="s">
        <v>322</v>
      </c>
      <c r="D1369" s="12">
        <v>2</v>
      </c>
      <c r="E1369" s="12" t="s">
        <v>1647</v>
      </c>
      <c r="F1369" s="20" t="str">
        <f t="shared" si="4"/>
        <v>Unknown</v>
      </c>
      <c r="G1369" s="12" t="s">
        <v>5109</v>
      </c>
      <c r="H1369" s="12" t="s">
        <v>5090</v>
      </c>
      <c r="I1369" s="12" t="s">
        <v>76</v>
      </c>
      <c r="K1369" s="12" t="s">
        <v>5090</v>
      </c>
      <c r="L1369" s="12" t="s">
        <v>5110</v>
      </c>
      <c r="M1369" s="12" t="s">
        <v>5096</v>
      </c>
      <c r="Q1369" s="12">
        <v>1948</v>
      </c>
      <c r="R1369" s="12">
        <v>9</v>
      </c>
    </row>
    <row r="1370" spans="1:18" s="12" customFormat="1" ht="30" x14ac:dyDescent="0.25">
      <c r="A1370" s="12" t="s">
        <v>1652</v>
      </c>
      <c r="B1370" s="12" t="s">
        <v>1653</v>
      </c>
      <c r="C1370" s="12" t="s">
        <v>308</v>
      </c>
      <c r="D1370" s="12">
        <v>2</v>
      </c>
      <c r="E1370" s="12" t="s">
        <v>1647</v>
      </c>
      <c r="F1370" s="20" t="str">
        <f t="shared" si="4"/>
        <v>Unknown</v>
      </c>
      <c r="G1370" s="12" t="s">
        <v>5109</v>
      </c>
      <c r="H1370" s="12" t="s">
        <v>5090</v>
      </c>
      <c r="I1370" s="12" t="s">
        <v>76</v>
      </c>
      <c r="K1370" s="12" t="s">
        <v>5090</v>
      </c>
      <c r="L1370" s="12" t="s">
        <v>5110</v>
      </c>
      <c r="M1370" s="12" t="s">
        <v>5096</v>
      </c>
      <c r="Q1370" s="12">
        <v>1948</v>
      </c>
      <c r="R1370" s="12">
        <v>9</v>
      </c>
    </row>
    <row r="1371" spans="1:18" s="12" customFormat="1" ht="30" x14ac:dyDescent="0.25">
      <c r="A1371" s="12" t="s">
        <v>1654</v>
      </c>
      <c r="B1371" s="12" t="s">
        <v>1655</v>
      </c>
      <c r="C1371" s="12" t="s">
        <v>295</v>
      </c>
      <c r="D1371" s="12">
        <v>3</v>
      </c>
      <c r="E1371" s="12" t="s">
        <v>1647</v>
      </c>
      <c r="F1371" s="20" t="str">
        <f t="shared" si="4"/>
        <v>Unknown</v>
      </c>
      <c r="G1371" s="12" t="s">
        <v>5109</v>
      </c>
      <c r="H1371" s="12" t="s">
        <v>5090</v>
      </c>
      <c r="I1371" s="12" t="s">
        <v>76</v>
      </c>
      <c r="K1371" s="12" t="s">
        <v>5090</v>
      </c>
      <c r="L1371" s="12" t="s">
        <v>5110</v>
      </c>
      <c r="M1371" s="12" t="s">
        <v>5096</v>
      </c>
      <c r="Q1371" s="12">
        <v>1950</v>
      </c>
      <c r="R1371" s="12">
        <v>9</v>
      </c>
    </row>
    <row r="1372" spans="1:18" s="12" customFormat="1" ht="30" x14ac:dyDescent="0.25">
      <c r="A1372" s="12" t="s">
        <v>1656</v>
      </c>
      <c r="B1372" s="12" t="s">
        <v>1657</v>
      </c>
      <c r="C1372" s="12" t="s">
        <v>262</v>
      </c>
      <c r="D1372" s="12">
        <v>3</v>
      </c>
      <c r="E1372" s="12" t="s">
        <v>1647</v>
      </c>
      <c r="F1372" s="20" t="str">
        <f t="shared" si="4"/>
        <v>Unknown</v>
      </c>
      <c r="G1372" s="12" t="s">
        <v>5109</v>
      </c>
      <c r="H1372" s="12" t="s">
        <v>5090</v>
      </c>
      <c r="I1372" s="12" t="s">
        <v>76</v>
      </c>
      <c r="K1372" s="12" t="s">
        <v>5090</v>
      </c>
      <c r="L1372" s="12" t="s">
        <v>5110</v>
      </c>
      <c r="M1372" s="12" t="s">
        <v>5096</v>
      </c>
      <c r="Q1372" s="12">
        <v>1950</v>
      </c>
      <c r="R1372" s="12">
        <v>9</v>
      </c>
    </row>
    <row r="1373" spans="1:18" s="12" customFormat="1" ht="30" x14ac:dyDescent="0.25">
      <c r="A1373" s="12" t="s">
        <v>1658</v>
      </c>
      <c r="B1373" s="12" t="s">
        <v>1659</v>
      </c>
      <c r="D1373" s="12">
        <v>2</v>
      </c>
      <c r="E1373" s="12" t="s">
        <v>1647</v>
      </c>
      <c r="F1373" s="20" t="str">
        <f t="shared" si="4"/>
        <v>Unknown</v>
      </c>
      <c r="G1373" s="12" t="s">
        <v>5109</v>
      </c>
      <c r="H1373" s="12" t="s">
        <v>5090</v>
      </c>
      <c r="I1373" s="12" t="s">
        <v>76</v>
      </c>
      <c r="K1373" s="12" t="s">
        <v>5090</v>
      </c>
      <c r="L1373" s="12" t="s">
        <v>5110</v>
      </c>
      <c r="M1373" s="12" t="s">
        <v>5096</v>
      </c>
      <c r="Q1373" s="12">
        <v>1950</v>
      </c>
      <c r="R1373" s="12">
        <v>9</v>
      </c>
    </row>
    <row r="1374" spans="1:18" s="12" customFormat="1" ht="30" x14ac:dyDescent="0.25">
      <c r="A1374" s="12" t="s">
        <v>1660</v>
      </c>
      <c r="B1374" s="12" t="s">
        <v>1661</v>
      </c>
      <c r="C1374" s="12" t="s">
        <v>317</v>
      </c>
      <c r="D1374" s="12">
        <v>2</v>
      </c>
      <c r="E1374" s="12" t="s">
        <v>1647</v>
      </c>
      <c r="F1374" s="20" t="str">
        <f t="shared" si="4"/>
        <v>Unknown</v>
      </c>
      <c r="G1374" s="12" t="s">
        <v>5109</v>
      </c>
      <c r="H1374" s="12" t="s">
        <v>5090</v>
      </c>
      <c r="I1374" s="12" t="s">
        <v>76</v>
      </c>
      <c r="K1374" s="12" t="s">
        <v>5090</v>
      </c>
      <c r="L1374" s="12" t="s">
        <v>5110</v>
      </c>
      <c r="M1374" s="12" t="s">
        <v>5096</v>
      </c>
      <c r="Q1374" s="12">
        <v>1950</v>
      </c>
      <c r="R1374" s="12">
        <v>9</v>
      </c>
    </row>
    <row r="1375" spans="1:18" s="12" customFormat="1" ht="30" x14ac:dyDescent="0.25">
      <c r="A1375" s="12" t="s">
        <v>1725</v>
      </c>
      <c r="B1375" s="12" t="s">
        <v>1726</v>
      </c>
      <c r="C1375" s="12">
        <v>1</v>
      </c>
      <c r="D1375" s="12">
        <v>3</v>
      </c>
      <c r="E1375" s="12" t="s">
        <v>1667</v>
      </c>
      <c r="F1375" s="20" t="str">
        <f t="shared" si="4"/>
        <v>Unknown</v>
      </c>
      <c r="G1375" s="12" t="s">
        <v>5109</v>
      </c>
      <c r="H1375" s="12" t="s">
        <v>5090</v>
      </c>
      <c r="I1375" s="12" t="s">
        <v>76</v>
      </c>
      <c r="K1375" s="12" t="s">
        <v>5091</v>
      </c>
      <c r="M1375" s="12" t="s">
        <v>5096</v>
      </c>
      <c r="Q1375" s="12">
        <v>1949</v>
      </c>
      <c r="R1375" s="12">
        <v>4</v>
      </c>
    </row>
    <row r="1376" spans="1:18" s="12" customFormat="1" ht="30" x14ac:dyDescent="0.25">
      <c r="A1376" s="12" t="s">
        <v>1727</v>
      </c>
      <c r="B1376" s="12" t="s">
        <v>1728</v>
      </c>
      <c r="C1376" s="12" t="s">
        <v>1729</v>
      </c>
      <c r="D1376" s="12">
        <v>12</v>
      </c>
      <c r="E1376" s="12" t="s">
        <v>1667</v>
      </c>
      <c r="F1376" s="20" t="str">
        <f t="shared" si="4"/>
        <v>Unknown</v>
      </c>
      <c r="G1376" s="12" t="s">
        <v>5109</v>
      </c>
      <c r="H1376" s="12" t="s">
        <v>5090</v>
      </c>
      <c r="I1376" s="12" t="s">
        <v>76</v>
      </c>
      <c r="K1376" s="12" t="s">
        <v>5091</v>
      </c>
      <c r="M1376" s="12" t="s">
        <v>5096</v>
      </c>
      <c r="Q1376" s="12">
        <v>1956</v>
      </c>
      <c r="R1376" s="12">
        <v>4</v>
      </c>
    </row>
    <row r="1377" spans="1:18" s="12" customFormat="1" ht="30" x14ac:dyDescent="0.25">
      <c r="A1377" s="12" t="s">
        <v>1732</v>
      </c>
      <c r="B1377" s="12" t="s">
        <v>1733</v>
      </c>
      <c r="C1377" s="12" t="s">
        <v>1734</v>
      </c>
      <c r="D1377" s="12">
        <v>3</v>
      </c>
      <c r="E1377" s="12" t="s">
        <v>1667</v>
      </c>
      <c r="F1377" s="20" t="str">
        <f t="shared" si="4"/>
        <v>Unknown</v>
      </c>
      <c r="G1377" s="12" t="s">
        <v>5109</v>
      </c>
      <c r="H1377" s="12" t="s">
        <v>5090</v>
      </c>
      <c r="I1377" s="12" t="s">
        <v>76</v>
      </c>
      <c r="K1377" s="12" t="s">
        <v>5091</v>
      </c>
      <c r="M1377" s="12" t="s">
        <v>5096</v>
      </c>
      <c r="Q1377" s="12">
        <v>1960</v>
      </c>
      <c r="R1377" s="12">
        <v>4</v>
      </c>
    </row>
    <row r="1378" spans="1:18" s="12" customFormat="1" ht="30" x14ac:dyDescent="0.25">
      <c r="A1378" s="12" t="s">
        <v>1735</v>
      </c>
      <c r="B1378" s="12" t="s">
        <v>1736</v>
      </c>
      <c r="C1378" s="12" t="s">
        <v>1737</v>
      </c>
      <c r="D1378" s="12">
        <v>12</v>
      </c>
      <c r="E1378" s="12" t="s">
        <v>1667</v>
      </c>
      <c r="F1378" s="20" t="str">
        <f t="shared" si="4"/>
        <v>Unknown</v>
      </c>
      <c r="G1378" s="12" t="s">
        <v>5109</v>
      </c>
      <c r="H1378" s="12" t="s">
        <v>5090</v>
      </c>
      <c r="I1378" s="12" t="s">
        <v>76</v>
      </c>
      <c r="K1378" s="12" t="s">
        <v>5091</v>
      </c>
      <c r="M1378" s="12" t="s">
        <v>5096</v>
      </c>
      <c r="Q1378" s="12">
        <v>1950</v>
      </c>
      <c r="R1378" s="12">
        <v>4</v>
      </c>
    </row>
    <row r="1379" spans="1:18" s="12" customFormat="1" ht="30" x14ac:dyDescent="0.25">
      <c r="A1379" s="12" t="s">
        <v>1738</v>
      </c>
      <c r="B1379" s="12" t="s">
        <v>1739</v>
      </c>
      <c r="C1379" s="12">
        <v>4</v>
      </c>
      <c r="D1379" s="12">
        <v>3</v>
      </c>
      <c r="E1379" s="12" t="s">
        <v>1667</v>
      </c>
      <c r="F1379" s="20" t="str">
        <f t="shared" si="4"/>
        <v>Unknown</v>
      </c>
      <c r="G1379" s="12" t="s">
        <v>5109</v>
      </c>
      <c r="H1379" s="12" t="s">
        <v>5090</v>
      </c>
      <c r="I1379" s="12" t="s">
        <v>76</v>
      </c>
      <c r="K1379" s="12" t="s">
        <v>5091</v>
      </c>
      <c r="M1379" s="12" t="s">
        <v>5096</v>
      </c>
      <c r="Q1379" s="12">
        <v>1957</v>
      </c>
      <c r="R1379" s="12">
        <v>4</v>
      </c>
    </row>
    <row r="1380" spans="1:18" s="12" customFormat="1" ht="30" x14ac:dyDescent="0.25">
      <c r="A1380" s="12" t="s">
        <v>1740</v>
      </c>
      <c r="B1380" s="12" t="s">
        <v>1741</v>
      </c>
      <c r="C1380" s="12">
        <v>5</v>
      </c>
      <c r="D1380" s="12">
        <v>3</v>
      </c>
      <c r="E1380" s="12" t="s">
        <v>1667</v>
      </c>
      <c r="F1380" s="20" t="str">
        <f t="shared" si="4"/>
        <v>Unknown</v>
      </c>
      <c r="G1380" s="12" t="s">
        <v>5109</v>
      </c>
      <c r="H1380" s="12" t="s">
        <v>5090</v>
      </c>
      <c r="I1380" s="12" t="s">
        <v>76</v>
      </c>
      <c r="K1380" s="12" t="s">
        <v>5091</v>
      </c>
      <c r="M1380" s="12" t="s">
        <v>5096</v>
      </c>
      <c r="Q1380" s="12">
        <v>1949</v>
      </c>
      <c r="R1380" s="12">
        <v>4</v>
      </c>
    </row>
    <row r="1381" spans="1:18" s="12" customFormat="1" ht="30" x14ac:dyDescent="0.25">
      <c r="A1381" s="12" t="s">
        <v>1742</v>
      </c>
      <c r="B1381" s="12" t="s">
        <v>1743</v>
      </c>
      <c r="C1381" s="12">
        <v>27</v>
      </c>
      <c r="D1381" s="12">
        <v>12</v>
      </c>
      <c r="E1381" s="12" t="s">
        <v>1667</v>
      </c>
      <c r="F1381" s="20" t="str">
        <f t="shared" si="4"/>
        <v>Unknown</v>
      </c>
      <c r="G1381" s="12" t="s">
        <v>5109</v>
      </c>
      <c r="H1381" s="12" t="s">
        <v>5090</v>
      </c>
      <c r="I1381" s="12" t="s">
        <v>76</v>
      </c>
      <c r="K1381" s="12" t="s">
        <v>5091</v>
      </c>
      <c r="M1381" s="12" t="s">
        <v>5096</v>
      </c>
      <c r="Q1381" s="12">
        <v>1954</v>
      </c>
      <c r="R1381" s="12">
        <v>4</v>
      </c>
    </row>
    <row r="1382" spans="1:18" s="12" customFormat="1" ht="30" x14ac:dyDescent="0.25">
      <c r="A1382" s="12" t="s">
        <v>1746</v>
      </c>
      <c r="B1382" s="12" t="s">
        <v>1747</v>
      </c>
      <c r="C1382" s="12" t="s">
        <v>1035</v>
      </c>
      <c r="D1382" s="12">
        <v>3</v>
      </c>
      <c r="E1382" s="12" t="s">
        <v>1667</v>
      </c>
      <c r="F1382" s="20" t="str">
        <f t="shared" si="4"/>
        <v>Unknown</v>
      </c>
      <c r="G1382" s="12" t="s">
        <v>5109</v>
      </c>
      <c r="H1382" s="12" t="s">
        <v>5090</v>
      </c>
      <c r="I1382" s="12" t="s">
        <v>76</v>
      </c>
      <c r="K1382" s="12" t="s">
        <v>5091</v>
      </c>
      <c r="M1382" s="12" t="s">
        <v>5096</v>
      </c>
      <c r="Q1382" s="12">
        <v>1952</v>
      </c>
      <c r="R1382" s="12">
        <v>4</v>
      </c>
    </row>
    <row r="1383" spans="1:18" s="12" customFormat="1" ht="30" x14ac:dyDescent="0.25">
      <c r="A1383" s="12" t="s">
        <v>1748</v>
      </c>
      <c r="B1383" s="12" t="s">
        <v>1749</v>
      </c>
      <c r="C1383" s="12" t="s">
        <v>1681</v>
      </c>
      <c r="D1383" s="12">
        <v>12</v>
      </c>
      <c r="E1383" s="12" t="s">
        <v>1667</v>
      </c>
      <c r="F1383" s="20" t="str">
        <f t="shared" si="4"/>
        <v>Unknown</v>
      </c>
      <c r="G1383" s="12" t="s">
        <v>5109</v>
      </c>
      <c r="H1383" s="12" t="s">
        <v>5090</v>
      </c>
      <c r="I1383" s="12" t="s">
        <v>76</v>
      </c>
      <c r="K1383" s="12" t="s">
        <v>5091</v>
      </c>
      <c r="M1383" s="12" t="s">
        <v>5096</v>
      </c>
      <c r="Q1383" s="12">
        <v>1950</v>
      </c>
      <c r="R1383" s="12">
        <v>4</v>
      </c>
    </row>
    <row r="1384" spans="1:18" s="12" customFormat="1" ht="30" x14ac:dyDescent="0.25">
      <c r="A1384" s="12" t="s">
        <v>1750</v>
      </c>
      <c r="B1384" s="12" t="s">
        <v>1751</v>
      </c>
      <c r="C1384" s="12" t="s">
        <v>1752</v>
      </c>
      <c r="D1384" s="12">
        <v>12</v>
      </c>
      <c r="E1384" s="12" t="s">
        <v>1667</v>
      </c>
      <c r="F1384" s="20" t="str">
        <f t="shared" si="4"/>
        <v>Unknown</v>
      </c>
      <c r="G1384" s="12" t="s">
        <v>5109</v>
      </c>
      <c r="H1384" s="12" t="s">
        <v>5090</v>
      </c>
      <c r="I1384" s="12" t="s">
        <v>76</v>
      </c>
      <c r="K1384" s="12" t="s">
        <v>5091</v>
      </c>
      <c r="M1384" s="12" t="s">
        <v>5096</v>
      </c>
      <c r="Q1384" s="12">
        <v>1950</v>
      </c>
      <c r="R1384" s="12">
        <v>4</v>
      </c>
    </row>
    <row r="1385" spans="1:18" s="12" customFormat="1" ht="30" x14ac:dyDescent="0.25">
      <c r="A1385" s="12" t="s">
        <v>1820</v>
      </c>
      <c r="B1385" s="12" t="s">
        <v>1821</v>
      </c>
      <c r="C1385" s="12" t="s">
        <v>308</v>
      </c>
      <c r="D1385" s="12">
        <v>12</v>
      </c>
      <c r="E1385" s="12" t="s">
        <v>1799</v>
      </c>
      <c r="F1385" s="20" t="str">
        <f t="shared" si="4"/>
        <v>Unknown</v>
      </c>
      <c r="G1385" s="12" t="s">
        <v>5109</v>
      </c>
      <c r="H1385" s="12" t="s">
        <v>5090</v>
      </c>
      <c r="I1385" s="12" t="s">
        <v>76</v>
      </c>
      <c r="K1385" s="12" t="s">
        <v>5091</v>
      </c>
      <c r="M1385" s="12" t="s">
        <v>5096</v>
      </c>
      <c r="Q1385" s="12">
        <v>1976</v>
      </c>
      <c r="R1385" s="12">
        <v>4</v>
      </c>
    </row>
    <row r="1386" spans="1:18" s="12" customFormat="1" ht="30" x14ac:dyDescent="0.25">
      <c r="A1386" s="12" t="s">
        <v>1822</v>
      </c>
      <c r="B1386" s="12" t="s">
        <v>1823</v>
      </c>
      <c r="C1386" s="12">
        <v>10</v>
      </c>
      <c r="D1386" s="12">
        <v>12</v>
      </c>
      <c r="E1386" s="12" t="s">
        <v>1799</v>
      </c>
      <c r="F1386" s="20" t="str">
        <f t="shared" si="4"/>
        <v>Unknown</v>
      </c>
      <c r="G1386" s="12" t="s">
        <v>5109</v>
      </c>
      <c r="H1386" s="12" t="s">
        <v>5090</v>
      </c>
      <c r="I1386" s="12" t="s">
        <v>76</v>
      </c>
      <c r="K1386" s="12" t="s">
        <v>5091</v>
      </c>
      <c r="M1386" s="12" t="s">
        <v>5096</v>
      </c>
      <c r="Q1386" s="12">
        <v>1930</v>
      </c>
      <c r="R1386" s="12">
        <v>4</v>
      </c>
    </row>
    <row r="1387" spans="1:18" s="12" customFormat="1" ht="30" x14ac:dyDescent="0.25">
      <c r="A1387" s="12" t="s">
        <v>1824</v>
      </c>
      <c r="B1387" s="12" t="s">
        <v>1825</v>
      </c>
      <c r="C1387" s="12" t="s">
        <v>358</v>
      </c>
      <c r="D1387" s="12">
        <v>12</v>
      </c>
      <c r="E1387" s="12" t="s">
        <v>1799</v>
      </c>
      <c r="F1387" s="20" t="str">
        <f t="shared" si="4"/>
        <v>Unknown</v>
      </c>
      <c r="G1387" s="12" t="s">
        <v>5109</v>
      </c>
      <c r="H1387" s="12" t="s">
        <v>5090</v>
      </c>
      <c r="I1387" s="12" t="s">
        <v>76</v>
      </c>
      <c r="K1387" s="12" t="s">
        <v>5091</v>
      </c>
      <c r="M1387" s="12" t="s">
        <v>5096</v>
      </c>
      <c r="Q1387" s="12">
        <v>1972</v>
      </c>
      <c r="R1387" s="12">
        <v>4</v>
      </c>
    </row>
    <row r="1388" spans="1:18" s="12" customFormat="1" ht="30" x14ac:dyDescent="0.25">
      <c r="A1388" s="12" t="s">
        <v>1831</v>
      </c>
      <c r="B1388" s="12" t="s">
        <v>1832</v>
      </c>
      <c r="C1388" s="12">
        <v>9</v>
      </c>
      <c r="D1388" s="12">
        <v>12</v>
      </c>
      <c r="E1388" s="12" t="s">
        <v>1799</v>
      </c>
      <c r="F1388" s="20" t="str">
        <f t="shared" si="4"/>
        <v>Unknown</v>
      </c>
      <c r="G1388" s="12" t="s">
        <v>5109</v>
      </c>
      <c r="H1388" s="12" t="s">
        <v>5090</v>
      </c>
      <c r="I1388" s="12" t="s">
        <v>76</v>
      </c>
      <c r="K1388" s="12" t="s">
        <v>5091</v>
      </c>
      <c r="M1388" s="12" t="s">
        <v>5096</v>
      </c>
      <c r="Q1388" s="12">
        <v>1940</v>
      </c>
      <c r="R1388" s="12">
        <v>4</v>
      </c>
    </row>
    <row r="1389" spans="1:18" s="12" customFormat="1" ht="30" x14ac:dyDescent="0.25">
      <c r="A1389" s="12" t="s">
        <v>1890</v>
      </c>
      <c r="B1389" s="12" t="s">
        <v>1891</v>
      </c>
      <c r="D1389" s="12">
        <v>21</v>
      </c>
      <c r="E1389" s="12" t="s">
        <v>1835</v>
      </c>
      <c r="F1389" s="20" t="str">
        <f t="shared" si="4"/>
        <v>Unknown</v>
      </c>
      <c r="G1389" s="12" t="s">
        <v>5089</v>
      </c>
      <c r="H1389" s="12" t="s">
        <v>5090</v>
      </c>
      <c r="I1389" s="12" t="s">
        <v>76</v>
      </c>
      <c r="K1389" s="12" t="s">
        <v>5090</v>
      </c>
      <c r="L1389" s="12" t="s">
        <v>5102</v>
      </c>
      <c r="M1389" s="12" t="s">
        <v>5092</v>
      </c>
      <c r="P1389" s="12" t="s">
        <v>5230</v>
      </c>
      <c r="Q1389" s="12">
        <v>1947</v>
      </c>
      <c r="R1389" s="12">
        <v>16</v>
      </c>
    </row>
    <row r="1390" spans="1:18" s="12" customFormat="1" ht="45" x14ac:dyDescent="0.25">
      <c r="A1390" s="12" t="s">
        <v>1910</v>
      </c>
      <c r="B1390" s="12" t="s">
        <v>1911</v>
      </c>
      <c r="C1390" s="12" t="s">
        <v>1912</v>
      </c>
      <c r="D1390" s="12">
        <v>9</v>
      </c>
      <c r="E1390" s="12" t="s">
        <v>1835</v>
      </c>
      <c r="F1390" s="20" t="str">
        <f t="shared" si="4"/>
        <v>Unknown</v>
      </c>
      <c r="G1390" s="12" t="s">
        <v>5089</v>
      </c>
      <c r="H1390" s="12" t="s">
        <v>5090</v>
      </c>
      <c r="I1390" s="12" t="s">
        <v>76</v>
      </c>
      <c r="K1390" s="12" t="s">
        <v>5091</v>
      </c>
      <c r="M1390" s="12" t="s">
        <v>5096</v>
      </c>
      <c r="Q1390" s="12">
        <v>1957</v>
      </c>
      <c r="R1390" s="12">
        <v>11</v>
      </c>
    </row>
    <row r="1391" spans="1:18" s="12" customFormat="1" ht="30" x14ac:dyDescent="0.25">
      <c r="A1391" s="12" t="s">
        <v>1920</v>
      </c>
      <c r="B1391" s="12" t="s">
        <v>1921</v>
      </c>
      <c r="E1391" s="12" t="s">
        <v>1835</v>
      </c>
      <c r="F1391" s="20" t="str">
        <f t="shared" si="4"/>
        <v>Unknown</v>
      </c>
      <c r="G1391" s="12" t="s">
        <v>5089</v>
      </c>
      <c r="H1391" s="12" t="s">
        <v>5090</v>
      </c>
      <c r="I1391" s="12" t="s">
        <v>76</v>
      </c>
      <c r="K1391" s="12" t="s">
        <v>5091</v>
      </c>
      <c r="M1391" s="12" t="s">
        <v>5096</v>
      </c>
      <c r="Q1391" s="12">
        <v>1972</v>
      </c>
      <c r="R1391" s="12">
        <v>11</v>
      </c>
    </row>
    <row r="1392" spans="1:18" s="12" customFormat="1" ht="30" x14ac:dyDescent="0.25">
      <c r="A1392" s="12" t="s">
        <v>1922</v>
      </c>
      <c r="B1392" s="12" t="s">
        <v>1923</v>
      </c>
      <c r="C1392" s="12" t="s">
        <v>670</v>
      </c>
      <c r="D1392" s="12">
        <v>9</v>
      </c>
      <c r="E1392" s="12" t="s">
        <v>1835</v>
      </c>
      <c r="F1392" s="20" t="str">
        <f t="shared" si="4"/>
        <v>Unknown</v>
      </c>
      <c r="G1392" s="12" t="s">
        <v>5089</v>
      </c>
      <c r="H1392" s="12" t="s">
        <v>5090</v>
      </c>
      <c r="I1392" s="12" t="s">
        <v>76</v>
      </c>
      <c r="K1392" s="12" t="s">
        <v>5091</v>
      </c>
      <c r="M1392" s="12" t="s">
        <v>5096</v>
      </c>
      <c r="Q1392" s="12">
        <v>1912</v>
      </c>
      <c r="R1392" s="12">
        <v>11</v>
      </c>
    </row>
    <row r="1393" spans="1:18" s="12" customFormat="1" ht="30" x14ac:dyDescent="0.25">
      <c r="A1393" s="12" t="s">
        <v>1924</v>
      </c>
      <c r="B1393" s="12" t="s">
        <v>1925</v>
      </c>
      <c r="C1393" s="12" t="s">
        <v>854</v>
      </c>
      <c r="D1393" s="12">
        <v>9</v>
      </c>
      <c r="E1393" s="12" t="s">
        <v>1835</v>
      </c>
      <c r="F1393" s="20" t="str">
        <f t="shared" si="4"/>
        <v>Unknown</v>
      </c>
      <c r="G1393" s="12" t="s">
        <v>5089</v>
      </c>
      <c r="H1393" s="12" t="s">
        <v>5090</v>
      </c>
      <c r="I1393" s="12" t="s">
        <v>76</v>
      </c>
      <c r="K1393" s="12" t="s">
        <v>5091</v>
      </c>
      <c r="M1393" s="12" t="s">
        <v>5096</v>
      </c>
      <c r="Q1393" s="12">
        <v>1962</v>
      </c>
      <c r="R1393" s="12">
        <v>11</v>
      </c>
    </row>
    <row r="1394" spans="1:18" s="12" customFormat="1" ht="45" x14ac:dyDescent="0.25">
      <c r="A1394" s="12" t="s">
        <v>1926</v>
      </c>
      <c r="B1394" s="12" t="s">
        <v>1927</v>
      </c>
      <c r="C1394" s="12" t="s">
        <v>1928</v>
      </c>
      <c r="D1394" s="12">
        <v>9</v>
      </c>
      <c r="E1394" s="12" t="s">
        <v>1835</v>
      </c>
      <c r="F1394" s="20" t="str">
        <f t="shared" si="4"/>
        <v>Unknown</v>
      </c>
      <c r="G1394" s="12" t="s">
        <v>5089</v>
      </c>
      <c r="H1394" s="12" t="s">
        <v>5090</v>
      </c>
      <c r="I1394" s="12" t="s">
        <v>76</v>
      </c>
      <c r="K1394" s="12" t="s">
        <v>5091</v>
      </c>
      <c r="M1394" s="12" t="s">
        <v>5096</v>
      </c>
      <c r="Q1394" s="12">
        <v>1950</v>
      </c>
      <c r="R1394" s="12">
        <v>11</v>
      </c>
    </row>
    <row r="1395" spans="1:18" s="12" customFormat="1" ht="30" x14ac:dyDescent="0.25">
      <c r="A1395" s="12" t="s">
        <v>1938</v>
      </c>
      <c r="B1395" s="12" t="s">
        <v>1939</v>
      </c>
      <c r="C1395" s="12">
        <v>8</v>
      </c>
      <c r="D1395" s="12">
        <v>8</v>
      </c>
      <c r="E1395" s="12" t="s">
        <v>1835</v>
      </c>
      <c r="F1395" s="20" t="str">
        <f t="shared" si="4"/>
        <v>Unknown</v>
      </c>
      <c r="G1395" s="12" t="s">
        <v>5089</v>
      </c>
      <c r="H1395" s="12" t="s">
        <v>5090</v>
      </c>
      <c r="I1395" s="12" t="s">
        <v>76</v>
      </c>
      <c r="K1395" s="12" t="s">
        <v>5091</v>
      </c>
      <c r="M1395" s="12" t="s">
        <v>5096</v>
      </c>
      <c r="Q1395" s="12">
        <v>1959</v>
      </c>
      <c r="R1395" s="12">
        <v>11</v>
      </c>
    </row>
    <row r="1396" spans="1:18" s="12" customFormat="1" ht="30" x14ac:dyDescent="0.25">
      <c r="A1396" s="12" t="s">
        <v>1942</v>
      </c>
      <c r="B1396" s="12" t="s">
        <v>1943</v>
      </c>
      <c r="C1396" s="12">
        <v>8</v>
      </c>
      <c r="D1396" s="12">
        <v>8</v>
      </c>
      <c r="E1396" s="12" t="s">
        <v>1835</v>
      </c>
      <c r="F1396" s="20" t="str">
        <f t="shared" si="4"/>
        <v>Unknown</v>
      </c>
      <c r="G1396" s="12" t="s">
        <v>5089</v>
      </c>
      <c r="H1396" s="12" t="s">
        <v>5090</v>
      </c>
      <c r="I1396" s="12" t="s">
        <v>76</v>
      </c>
      <c r="K1396" s="12" t="s">
        <v>5091</v>
      </c>
      <c r="M1396" s="12" t="s">
        <v>5096</v>
      </c>
      <c r="Q1396" s="12">
        <v>1985</v>
      </c>
      <c r="R1396" s="12">
        <v>11</v>
      </c>
    </row>
    <row r="1397" spans="1:18" s="12" customFormat="1" ht="30" x14ac:dyDescent="0.25">
      <c r="A1397" s="12" t="s">
        <v>1944</v>
      </c>
      <c r="B1397" s="12" t="s">
        <v>1945</v>
      </c>
      <c r="D1397" s="12">
        <v>1</v>
      </c>
      <c r="E1397" s="12" t="s">
        <v>1835</v>
      </c>
      <c r="F1397" s="20" t="str">
        <f t="shared" si="4"/>
        <v>Unknown</v>
      </c>
      <c r="G1397" s="12" t="s">
        <v>5089</v>
      </c>
      <c r="H1397" s="12" t="s">
        <v>5090</v>
      </c>
      <c r="I1397" s="12" t="s">
        <v>76</v>
      </c>
      <c r="K1397" s="12" t="s">
        <v>5091</v>
      </c>
      <c r="M1397" s="12" t="s">
        <v>5096</v>
      </c>
      <c r="Q1397" s="12">
        <v>1986</v>
      </c>
      <c r="R1397" s="12">
        <v>11</v>
      </c>
    </row>
    <row r="1398" spans="1:18" s="12" customFormat="1" ht="30" x14ac:dyDescent="0.25">
      <c r="A1398" s="12" t="s">
        <v>1946</v>
      </c>
      <c r="B1398" s="12" t="s">
        <v>1947</v>
      </c>
      <c r="C1398" s="12" t="s">
        <v>859</v>
      </c>
      <c r="D1398" s="12">
        <v>7</v>
      </c>
      <c r="E1398" s="12" t="s">
        <v>1835</v>
      </c>
      <c r="F1398" s="20" t="str">
        <f t="shared" si="4"/>
        <v>Unknown</v>
      </c>
      <c r="G1398" s="12" t="s">
        <v>5089</v>
      </c>
      <c r="H1398" s="12" t="s">
        <v>5090</v>
      </c>
      <c r="I1398" s="12" t="s">
        <v>76</v>
      </c>
      <c r="K1398" s="12" t="s">
        <v>5091</v>
      </c>
      <c r="M1398" s="12" t="s">
        <v>5096</v>
      </c>
      <c r="Q1398" s="12">
        <v>1960</v>
      </c>
      <c r="R1398" s="12">
        <v>11</v>
      </c>
    </row>
    <row r="1399" spans="1:18" s="12" customFormat="1" ht="30" x14ac:dyDescent="0.25">
      <c r="A1399" s="12" t="s">
        <v>1948</v>
      </c>
      <c r="B1399" s="12" t="s">
        <v>1949</v>
      </c>
      <c r="C1399" s="12" t="s">
        <v>854</v>
      </c>
      <c r="D1399" s="12">
        <v>7</v>
      </c>
      <c r="E1399" s="12" t="s">
        <v>1835</v>
      </c>
      <c r="F1399" s="20" t="str">
        <f t="shared" si="4"/>
        <v>Unknown</v>
      </c>
      <c r="G1399" s="12" t="s">
        <v>5089</v>
      </c>
      <c r="H1399" s="12" t="s">
        <v>5090</v>
      </c>
      <c r="I1399" s="12" t="s">
        <v>76</v>
      </c>
      <c r="K1399" s="12" t="s">
        <v>5091</v>
      </c>
      <c r="M1399" s="12" t="s">
        <v>5096</v>
      </c>
      <c r="Q1399" s="12">
        <v>1973</v>
      </c>
      <c r="R1399" s="12">
        <v>11</v>
      </c>
    </row>
    <row r="1400" spans="1:18" s="12" customFormat="1" ht="30" x14ac:dyDescent="0.25">
      <c r="A1400" s="12" t="s">
        <v>1952</v>
      </c>
      <c r="B1400" s="12" t="s">
        <v>1953</v>
      </c>
      <c r="C1400" s="12" t="s">
        <v>1954</v>
      </c>
      <c r="D1400" s="12">
        <v>6</v>
      </c>
      <c r="E1400" s="12" t="s">
        <v>1835</v>
      </c>
      <c r="F1400" s="20" t="str">
        <f t="shared" si="4"/>
        <v>Unknown</v>
      </c>
      <c r="G1400" s="12" t="s">
        <v>5089</v>
      </c>
      <c r="H1400" s="12" t="s">
        <v>5090</v>
      </c>
      <c r="I1400" s="12" t="s">
        <v>76</v>
      </c>
      <c r="K1400" s="12" t="s">
        <v>5091</v>
      </c>
      <c r="M1400" s="12" t="s">
        <v>5096</v>
      </c>
      <c r="Q1400" s="12">
        <v>1912</v>
      </c>
      <c r="R1400" s="12">
        <v>11</v>
      </c>
    </row>
    <row r="1401" spans="1:18" s="12" customFormat="1" ht="30" x14ac:dyDescent="0.25">
      <c r="A1401" s="12" t="s">
        <v>1961</v>
      </c>
      <c r="B1401" s="12" t="s">
        <v>1962</v>
      </c>
      <c r="C1401" s="12" t="s">
        <v>1963</v>
      </c>
      <c r="D1401" s="12">
        <v>6</v>
      </c>
      <c r="E1401" s="12" t="s">
        <v>1835</v>
      </c>
      <c r="F1401" s="20" t="str">
        <f t="shared" si="4"/>
        <v>Unknown</v>
      </c>
      <c r="G1401" s="12" t="s">
        <v>5089</v>
      </c>
      <c r="H1401" s="12" t="s">
        <v>5090</v>
      </c>
      <c r="I1401" s="12" t="s">
        <v>76</v>
      </c>
      <c r="K1401" s="12" t="s">
        <v>5091</v>
      </c>
      <c r="M1401" s="12" t="s">
        <v>5096</v>
      </c>
      <c r="Q1401" s="12">
        <v>1978</v>
      </c>
      <c r="R1401" s="12">
        <v>11</v>
      </c>
    </row>
    <row r="1402" spans="1:18" s="12" customFormat="1" ht="45" x14ac:dyDescent="0.25">
      <c r="A1402" s="12" t="s">
        <v>1964</v>
      </c>
      <c r="B1402" s="12" t="s">
        <v>1965</v>
      </c>
      <c r="C1402" s="12" t="s">
        <v>862</v>
      </c>
      <c r="D1402" s="12">
        <v>4</v>
      </c>
      <c r="E1402" s="12" t="s">
        <v>1835</v>
      </c>
      <c r="F1402" s="20" t="str">
        <f t="shared" si="4"/>
        <v>Unknown</v>
      </c>
      <c r="G1402" s="12" t="s">
        <v>5089</v>
      </c>
      <c r="H1402" s="12" t="s">
        <v>5090</v>
      </c>
      <c r="I1402" s="12" t="s">
        <v>76</v>
      </c>
      <c r="K1402" s="12" t="s">
        <v>5091</v>
      </c>
      <c r="M1402" s="12" t="s">
        <v>5096</v>
      </c>
      <c r="Q1402" s="12">
        <v>1955</v>
      </c>
      <c r="R1402" s="12">
        <v>11</v>
      </c>
    </row>
    <row r="1403" spans="1:18" s="12" customFormat="1" ht="30" x14ac:dyDescent="0.25">
      <c r="A1403" s="12" t="s">
        <v>1977</v>
      </c>
      <c r="B1403" s="12" t="s">
        <v>1978</v>
      </c>
      <c r="C1403" s="12" t="s">
        <v>1979</v>
      </c>
      <c r="D1403" s="12">
        <v>4</v>
      </c>
      <c r="E1403" s="12" t="s">
        <v>1835</v>
      </c>
      <c r="F1403" s="20" t="str">
        <f t="shared" si="4"/>
        <v>Unknown</v>
      </c>
      <c r="G1403" s="12" t="s">
        <v>5089</v>
      </c>
      <c r="H1403" s="12" t="s">
        <v>5090</v>
      </c>
      <c r="I1403" s="12" t="s">
        <v>76</v>
      </c>
      <c r="K1403" s="12" t="s">
        <v>5091</v>
      </c>
      <c r="M1403" s="12" t="s">
        <v>5096</v>
      </c>
      <c r="Q1403" s="12">
        <v>1957</v>
      </c>
      <c r="R1403" s="12">
        <v>11</v>
      </c>
    </row>
    <row r="1404" spans="1:18" s="12" customFormat="1" ht="30" x14ac:dyDescent="0.25">
      <c r="A1404" s="12" t="s">
        <v>1959</v>
      </c>
      <c r="B1404" s="12" t="s">
        <v>1960</v>
      </c>
      <c r="C1404" s="12" t="s">
        <v>670</v>
      </c>
      <c r="D1404" s="12">
        <v>3</v>
      </c>
      <c r="E1404" s="12" t="s">
        <v>1835</v>
      </c>
      <c r="F1404" s="20" t="str">
        <f t="shared" si="4"/>
        <v>Unknown</v>
      </c>
      <c r="G1404" s="12" t="s">
        <v>5089</v>
      </c>
      <c r="H1404" s="12" t="s">
        <v>5090</v>
      </c>
      <c r="I1404" s="12" t="s">
        <v>76</v>
      </c>
      <c r="K1404" s="12" t="s">
        <v>5091</v>
      </c>
      <c r="M1404" s="12" t="s">
        <v>5096</v>
      </c>
      <c r="Q1404" s="12">
        <v>1950</v>
      </c>
      <c r="R1404" s="12">
        <v>11</v>
      </c>
    </row>
    <row r="1405" spans="1:18" s="12" customFormat="1" ht="30" x14ac:dyDescent="0.25">
      <c r="A1405" s="12" t="s">
        <v>1957</v>
      </c>
      <c r="B1405" s="12" t="s">
        <v>1958</v>
      </c>
      <c r="C1405" s="12" t="s">
        <v>670</v>
      </c>
      <c r="D1405" s="12">
        <v>23</v>
      </c>
      <c r="E1405" s="12" t="s">
        <v>1835</v>
      </c>
      <c r="F1405" s="20" t="str">
        <f t="shared" si="4"/>
        <v>Unknown</v>
      </c>
      <c r="G1405" s="12" t="s">
        <v>5090</v>
      </c>
      <c r="H1405" s="12" t="s">
        <v>5090</v>
      </c>
      <c r="I1405" s="12" t="s">
        <v>76</v>
      </c>
      <c r="K1405" s="12" t="s">
        <v>5090</v>
      </c>
      <c r="M1405" s="12" t="s">
        <v>5096</v>
      </c>
      <c r="Q1405" s="12">
        <v>1920</v>
      </c>
      <c r="R1405" s="12">
        <v>16</v>
      </c>
    </row>
    <row r="1406" spans="1:18" s="12" customFormat="1" ht="30" x14ac:dyDescent="0.25">
      <c r="A1406" s="12" t="s">
        <v>2039</v>
      </c>
      <c r="B1406" s="12" t="s">
        <v>2040</v>
      </c>
      <c r="C1406" s="12" t="s">
        <v>2041</v>
      </c>
      <c r="D1406" s="12">
        <v>1</v>
      </c>
      <c r="E1406" s="12" t="s">
        <v>2028</v>
      </c>
      <c r="F1406" s="20" t="str">
        <f t="shared" si="4"/>
        <v>Unknown</v>
      </c>
      <c r="G1406" s="12" t="s">
        <v>5109</v>
      </c>
      <c r="H1406" s="12" t="s">
        <v>5090</v>
      </c>
      <c r="I1406" s="12" t="s">
        <v>76</v>
      </c>
      <c r="K1406" s="12" t="s">
        <v>5091</v>
      </c>
      <c r="M1406" s="12" t="s">
        <v>5096</v>
      </c>
      <c r="Q1406" s="12">
        <v>1971</v>
      </c>
      <c r="R1406" s="12">
        <v>11</v>
      </c>
    </row>
    <row r="1407" spans="1:18" s="12" customFormat="1" ht="30" x14ac:dyDescent="0.25">
      <c r="A1407" s="12" t="s">
        <v>2055</v>
      </c>
      <c r="B1407" s="12" t="s">
        <v>2056</v>
      </c>
      <c r="C1407" s="12" t="s">
        <v>1729</v>
      </c>
      <c r="D1407" s="12">
        <v>2</v>
      </c>
      <c r="E1407" s="12" t="s">
        <v>2051</v>
      </c>
      <c r="F1407" s="20" t="str">
        <f t="shared" si="4"/>
        <v>Unknown</v>
      </c>
      <c r="G1407" s="12" t="s">
        <v>5109</v>
      </c>
      <c r="H1407" s="12" t="s">
        <v>5090</v>
      </c>
      <c r="I1407" s="12" t="s">
        <v>76</v>
      </c>
      <c r="K1407" s="12" t="s">
        <v>5091</v>
      </c>
      <c r="M1407" s="12" t="s">
        <v>5096</v>
      </c>
      <c r="Q1407" s="12">
        <v>1915</v>
      </c>
      <c r="R1407" s="12">
        <v>12</v>
      </c>
    </row>
    <row r="1408" spans="1:18" s="12" customFormat="1" ht="30" x14ac:dyDescent="0.25">
      <c r="A1408" s="12" t="s">
        <v>2057</v>
      </c>
      <c r="B1408" s="12" t="s">
        <v>2058</v>
      </c>
      <c r="C1408" s="12" t="s">
        <v>2059</v>
      </c>
      <c r="D1408" s="12">
        <v>2</v>
      </c>
      <c r="E1408" s="12" t="s">
        <v>2051</v>
      </c>
      <c r="F1408" s="20" t="str">
        <f t="shared" si="4"/>
        <v>Unknown</v>
      </c>
      <c r="G1408" s="12" t="s">
        <v>5109</v>
      </c>
      <c r="H1408" s="12" t="s">
        <v>5090</v>
      </c>
      <c r="I1408" s="12" t="s">
        <v>76</v>
      </c>
      <c r="K1408" s="12" t="s">
        <v>5091</v>
      </c>
      <c r="M1408" s="12" t="s">
        <v>5096</v>
      </c>
      <c r="Q1408" s="12">
        <v>1970</v>
      </c>
      <c r="R1408" s="12">
        <v>12</v>
      </c>
    </row>
    <row r="1409" spans="1:18" s="12" customFormat="1" ht="75" x14ac:dyDescent="0.25">
      <c r="A1409" s="12" t="s">
        <v>2083</v>
      </c>
      <c r="B1409" s="12" t="s">
        <v>2084</v>
      </c>
      <c r="C1409" s="12" t="s">
        <v>2085</v>
      </c>
      <c r="D1409" s="12">
        <v>1</v>
      </c>
      <c r="E1409" s="12" t="s">
        <v>2086</v>
      </c>
      <c r="F1409" s="20" t="str">
        <f t="shared" si="4"/>
        <v>Unknown</v>
      </c>
      <c r="G1409" s="12" t="s">
        <v>5089</v>
      </c>
      <c r="H1409" s="12" t="s">
        <v>5090</v>
      </c>
      <c r="I1409" s="12" t="s">
        <v>76</v>
      </c>
      <c r="K1409" s="12" t="s">
        <v>5091</v>
      </c>
      <c r="L1409" s="12" t="s">
        <v>5102</v>
      </c>
      <c r="M1409" s="12" t="s">
        <v>5096</v>
      </c>
      <c r="P1409" s="12" t="s">
        <v>5240</v>
      </c>
      <c r="Q1409" s="12">
        <v>1972</v>
      </c>
      <c r="R1409" s="12">
        <v>2</v>
      </c>
    </row>
    <row r="1410" spans="1:18" s="12" customFormat="1" ht="75" x14ac:dyDescent="0.25">
      <c r="A1410" s="12" t="s">
        <v>2087</v>
      </c>
      <c r="B1410" s="12" t="s">
        <v>2088</v>
      </c>
      <c r="C1410" s="12" t="s">
        <v>290</v>
      </c>
      <c r="E1410" s="12" t="s">
        <v>2086</v>
      </c>
      <c r="F1410" s="20" t="str">
        <f t="shared" si="4"/>
        <v>Unknown</v>
      </c>
      <c r="G1410" s="12" t="s">
        <v>5089</v>
      </c>
      <c r="H1410" s="12" t="s">
        <v>5090</v>
      </c>
      <c r="I1410" s="12" t="s">
        <v>76</v>
      </c>
      <c r="K1410" s="12" t="s">
        <v>5091</v>
      </c>
      <c r="L1410" s="12" t="s">
        <v>5102</v>
      </c>
      <c r="M1410" s="12" t="s">
        <v>5096</v>
      </c>
      <c r="P1410" s="12" t="s">
        <v>5240</v>
      </c>
      <c r="Q1410" s="12">
        <v>1974</v>
      </c>
      <c r="R1410" s="12">
        <v>2</v>
      </c>
    </row>
    <row r="1411" spans="1:18" s="12" customFormat="1" ht="30" x14ac:dyDescent="0.25">
      <c r="A1411" s="12" t="s">
        <v>2089</v>
      </c>
      <c r="B1411" s="12" t="s">
        <v>2090</v>
      </c>
      <c r="C1411" s="12" t="s">
        <v>195</v>
      </c>
      <c r="E1411" s="12" t="s">
        <v>2091</v>
      </c>
      <c r="F1411" s="20" t="str">
        <f t="shared" ref="F1411:F1474" si="5">IF(OR((G1411="Lead"),(H1411="Lead")),"Lead",IF(OR((G1411="GRR"),(H1411="GRR")),"GRR",IF(AND(OR((G1411="Non-Lead"),(G1411="Copper"),(G1411="Galvanized"),(G1411="Plastic"),(G1411="Ductile Iron"),(G1411="Cast Iron")),(OR((H1411="Non-Lead"),(H1411="Copper"),(H1411="Galvanized"),(H1411="Plastic"),(H1411="Ductile Iron"),(H1411="Cast Iron")))),"Non-lead",IF(OR(AND(OR(G1411="Non-lead",G1411="Copper",G1411="Galvanized",G1411="Plastic",G1411="Ductile Iron",G1411="Cast Iron",G1411="Unknown"),(H1411="Unknown")),(AND(OR(H1411="Non-lead",H1411="Copper",H1411="Galvanized",H1411="Plastic",H1411="Ductile Iron",H1411="Cast Iron"),(G1411="Unknown")))),"Unknown",""))))</f>
        <v>Unknown</v>
      </c>
      <c r="G1411" s="12" t="s">
        <v>5109</v>
      </c>
      <c r="H1411" s="12" t="s">
        <v>5090</v>
      </c>
      <c r="I1411" s="12" t="s">
        <v>76</v>
      </c>
      <c r="K1411" s="12" t="s">
        <v>5091</v>
      </c>
      <c r="L1411" s="12" t="s">
        <v>5102</v>
      </c>
      <c r="M1411" s="12" t="s">
        <v>5096</v>
      </c>
      <c r="P1411" s="12" t="s">
        <v>5241</v>
      </c>
      <c r="Q1411" s="12">
        <v>1970</v>
      </c>
      <c r="R1411" s="12">
        <v>1</v>
      </c>
    </row>
    <row r="1412" spans="1:18" s="12" customFormat="1" ht="30" x14ac:dyDescent="0.25">
      <c r="A1412" s="12" t="s">
        <v>2120</v>
      </c>
      <c r="B1412" s="12" t="s">
        <v>2121</v>
      </c>
      <c r="C1412" s="12" t="s">
        <v>317</v>
      </c>
      <c r="D1412" s="12">
        <v>4</v>
      </c>
      <c r="E1412" s="12" t="s">
        <v>2115</v>
      </c>
      <c r="F1412" s="20" t="str">
        <f t="shared" si="5"/>
        <v>Unknown</v>
      </c>
      <c r="G1412" s="12" t="s">
        <v>5089</v>
      </c>
      <c r="H1412" s="12" t="s">
        <v>5090</v>
      </c>
      <c r="I1412" s="12" t="s">
        <v>76</v>
      </c>
      <c r="K1412" s="12" t="s">
        <v>5090</v>
      </c>
      <c r="L1412" s="12" t="s">
        <v>5110</v>
      </c>
      <c r="M1412" s="12" t="s">
        <v>5096</v>
      </c>
      <c r="Q1412" s="12">
        <v>1970</v>
      </c>
      <c r="R1412" s="12">
        <v>9</v>
      </c>
    </row>
    <row r="1413" spans="1:18" s="12" customFormat="1" ht="30" x14ac:dyDescent="0.25">
      <c r="A1413" s="12" t="s">
        <v>2122</v>
      </c>
      <c r="B1413" s="12" t="s">
        <v>2123</v>
      </c>
      <c r="C1413" s="12">
        <v>1</v>
      </c>
      <c r="D1413" s="12">
        <v>3</v>
      </c>
      <c r="E1413" s="12" t="s">
        <v>2115</v>
      </c>
      <c r="F1413" s="20" t="str">
        <f t="shared" si="5"/>
        <v>Unknown</v>
      </c>
      <c r="G1413" s="12" t="s">
        <v>5089</v>
      </c>
      <c r="H1413" s="12" t="s">
        <v>5090</v>
      </c>
      <c r="I1413" s="12" t="s">
        <v>76</v>
      </c>
      <c r="K1413" s="12" t="s">
        <v>5090</v>
      </c>
      <c r="L1413" s="12" t="s">
        <v>5110</v>
      </c>
      <c r="M1413" s="12" t="s">
        <v>5096</v>
      </c>
      <c r="Q1413" s="12">
        <v>1956</v>
      </c>
      <c r="R1413" s="12">
        <v>6</v>
      </c>
    </row>
    <row r="1414" spans="1:18" s="12" customFormat="1" ht="30" x14ac:dyDescent="0.25">
      <c r="A1414" s="12" t="s">
        <v>2124</v>
      </c>
      <c r="B1414" s="12" t="s">
        <v>2125</v>
      </c>
      <c r="C1414" s="12">
        <v>8</v>
      </c>
      <c r="D1414" s="12">
        <v>4</v>
      </c>
      <c r="E1414" s="12" t="s">
        <v>2115</v>
      </c>
      <c r="F1414" s="20" t="str">
        <f t="shared" si="5"/>
        <v>Unknown</v>
      </c>
      <c r="G1414" s="12" t="s">
        <v>5089</v>
      </c>
      <c r="H1414" s="12" t="s">
        <v>5090</v>
      </c>
      <c r="I1414" s="12" t="s">
        <v>76</v>
      </c>
      <c r="K1414" s="12" t="s">
        <v>5090</v>
      </c>
      <c r="L1414" s="12" t="s">
        <v>5110</v>
      </c>
      <c r="M1414" s="12" t="s">
        <v>5096</v>
      </c>
      <c r="Q1414" s="12">
        <v>1971</v>
      </c>
      <c r="R1414" s="12">
        <v>6</v>
      </c>
    </row>
    <row r="1415" spans="1:18" s="12" customFormat="1" ht="30" x14ac:dyDescent="0.25">
      <c r="A1415" s="12" t="s">
        <v>2126</v>
      </c>
      <c r="B1415" s="12" t="s">
        <v>2127</v>
      </c>
      <c r="C1415" s="12">
        <v>2</v>
      </c>
      <c r="D1415" s="12">
        <v>3</v>
      </c>
      <c r="E1415" s="12" t="s">
        <v>2115</v>
      </c>
      <c r="F1415" s="20" t="str">
        <f t="shared" si="5"/>
        <v>Unknown</v>
      </c>
      <c r="G1415" s="12" t="s">
        <v>5089</v>
      </c>
      <c r="H1415" s="12" t="s">
        <v>5090</v>
      </c>
      <c r="I1415" s="12" t="s">
        <v>76</v>
      </c>
      <c r="K1415" s="12" t="s">
        <v>5090</v>
      </c>
      <c r="L1415" s="12" t="s">
        <v>5110</v>
      </c>
      <c r="M1415" s="12" t="s">
        <v>5096</v>
      </c>
      <c r="Q1415" s="12">
        <v>1957</v>
      </c>
      <c r="R1415" s="12">
        <v>6</v>
      </c>
    </row>
    <row r="1416" spans="1:18" s="12" customFormat="1" ht="30" x14ac:dyDescent="0.25">
      <c r="A1416" s="12" t="s">
        <v>2128</v>
      </c>
      <c r="B1416" s="12" t="s">
        <v>2129</v>
      </c>
      <c r="C1416" s="12">
        <v>7</v>
      </c>
      <c r="D1416" s="12">
        <v>4</v>
      </c>
      <c r="E1416" s="12" t="s">
        <v>2115</v>
      </c>
      <c r="F1416" s="20" t="str">
        <f t="shared" si="5"/>
        <v>Unknown</v>
      </c>
      <c r="G1416" s="12" t="s">
        <v>5089</v>
      </c>
      <c r="H1416" s="12" t="s">
        <v>5090</v>
      </c>
      <c r="I1416" s="12" t="s">
        <v>76</v>
      </c>
      <c r="K1416" s="12" t="s">
        <v>5090</v>
      </c>
      <c r="L1416" s="12" t="s">
        <v>5110</v>
      </c>
      <c r="M1416" s="12" t="s">
        <v>5096</v>
      </c>
      <c r="Q1416" s="12">
        <v>1974</v>
      </c>
      <c r="R1416" s="12">
        <v>6</v>
      </c>
    </row>
    <row r="1417" spans="1:18" s="12" customFormat="1" ht="30" x14ac:dyDescent="0.25">
      <c r="A1417" s="12" t="s">
        <v>2130</v>
      </c>
      <c r="B1417" s="12" t="s">
        <v>2131</v>
      </c>
      <c r="C1417" s="12">
        <v>6</v>
      </c>
      <c r="D1417" s="12">
        <v>4</v>
      </c>
      <c r="E1417" s="12" t="s">
        <v>2115</v>
      </c>
      <c r="F1417" s="20" t="str">
        <f t="shared" si="5"/>
        <v>Unknown</v>
      </c>
      <c r="G1417" s="12" t="s">
        <v>5089</v>
      </c>
      <c r="H1417" s="12" t="s">
        <v>5090</v>
      </c>
      <c r="I1417" s="12" t="s">
        <v>76</v>
      </c>
      <c r="K1417" s="12" t="s">
        <v>5090</v>
      </c>
      <c r="L1417" s="12" t="s">
        <v>5110</v>
      </c>
      <c r="M1417" s="12" t="s">
        <v>5096</v>
      </c>
      <c r="Q1417" s="12">
        <v>1969</v>
      </c>
      <c r="R1417" s="12">
        <v>6</v>
      </c>
    </row>
    <row r="1418" spans="1:18" s="12" customFormat="1" ht="30" x14ac:dyDescent="0.25">
      <c r="A1418" s="12" t="s">
        <v>2134</v>
      </c>
      <c r="B1418" s="12" t="s">
        <v>2135</v>
      </c>
      <c r="C1418" s="12">
        <v>3</v>
      </c>
      <c r="D1418" s="12">
        <v>4</v>
      </c>
      <c r="E1418" s="12" t="s">
        <v>2115</v>
      </c>
      <c r="F1418" s="20" t="str">
        <f t="shared" si="5"/>
        <v>Unknown</v>
      </c>
      <c r="G1418" s="12" t="s">
        <v>5089</v>
      </c>
      <c r="H1418" s="12" t="s">
        <v>5090</v>
      </c>
      <c r="I1418" s="12" t="s">
        <v>76</v>
      </c>
      <c r="K1418" s="12" t="s">
        <v>5090</v>
      </c>
      <c r="L1418" s="12" t="s">
        <v>5110</v>
      </c>
      <c r="M1418" s="12" t="s">
        <v>5096</v>
      </c>
      <c r="Q1418" s="12">
        <v>1971</v>
      </c>
      <c r="R1418" s="12">
        <v>9</v>
      </c>
    </row>
    <row r="1419" spans="1:18" s="12" customFormat="1" ht="30" x14ac:dyDescent="0.25">
      <c r="A1419" s="12" t="s">
        <v>2136</v>
      </c>
      <c r="B1419" s="12" t="s">
        <v>2137</v>
      </c>
      <c r="C1419" s="12">
        <v>4</v>
      </c>
      <c r="D1419" s="12">
        <v>3</v>
      </c>
      <c r="E1419" s="12" t="s">
        <v>2115</v>
      </c>
      <c r="F1419" s="20" t="str">
        <f t="shared" si="5"/>
        <v>Unknown</v>
      </c>
      <c r="G1419" s="12" t="s">
        <v>5089</v>
      </c>
      <c r="H1419" s="12" t="s">
        <v>5090</v>
      </c>
      <c r="I1419" s="12" t="s">
        <v>76</v>
      </c>
      <c r="K1419" s="12" t="s">
        <v>5090</v>
      </c>
      <c r="L1419" s="12" t="s">
        <v>5110</v>
      </c>
      <c r="M1419" s="12" t="s">
        <v>5096</v>
      </c>
      <c r="Q1419" s="12">
        <v>1956</v>
      </c>
      <c r="R1419" s="12">
        <v>6</v>
      </c>
    </row>
    <row r="1420" spans="1:18" s="12" customFormat="1" ht="30" x14ac:dyDescent="0.25">
      <c r="A1420" s="12" t="s">
        <v>2138</v>
      </c>
      <c r="B1420" s="12" t="s">
        <v>2139</v>
      </c>
      <c r="C1420" s="12">
        <v>5</v>
      </c>
      <c r="D1420" s="12">
        <v>3</v>
      </c>
      <c r="E1420" s="12" t="s">
        <v>2115</v>
      </c>
      <c r="F1420" s="20" t="str">
        <f t="shared" si="5"/>
        <v>Unknown</v>
      </c>
      <c r="G1420" s="12" t="s">
        <v>5089</v>
      </c>
      <c r="H1420" s="12" t="s">
        <v>5090</v>
      </c>
      <c r="I1420" s="12" t="s">
        <v>76</v>
      </c>
      <c r="K1420" s="12" t="s">
        <v>5090</v>
      </c>
      <c r="L1420" s="12" t="s">
        <v>5110</v>
      </c>
      <c r="M1420" s="12" t="s">
        <v>5096</v>
      </c>
      <c r="Q1420" s="12">
        <v>1957</v>
      </c>
      <c r="R1420" s="12">
        <v>6</v>
      </c>
    </row>
    <row r="1421" spans="1:18" s="12" customFormat="1" ht="30" x14ac:dyDescent="0.25">
      <c r="A1421" s="12" t="s">
        <v>2140</v>
      </c>
      <c r="B1421" s="12" t="s">
        <v>2141</v>
      </c>
      <c r="C1421" s="12">
        <v>6</v>
      </c>
      <c r="D1421" s="12">
        <v>3</v>
      </c>
      <c r="E1421" s="12" t="s">
        <v>2115</v>
      </c>
      <c r="F1421" s="20" t="str">
        <f t="shared" si="5"/>
        <v>Unknown</v>
      </c>
      <c r="G1421" s="12" t="s">
        <v>5089</v>
      </c>
      <c r="H1421" s="12" t="s">
        <v>5090</v>
      </c>
      <c r="I1421" s="12" t="s">
        <v>76</v>
      </c>
      <c r="K1421" s="12" t="s">
        <v>5090</v>
      </c>
      <c r="L1421" s="12" t="s">
        <v>5110</v>
      </c>
      <c r="M1421" s="12" t="s">
        <v>5096</v>
      </c>
      <c r="Q1421" s="12">
        <v>1961</v>
      </c>
      <c r="R1421" s="12">
        <v>6</v>
      </c>
    </row>
    <row r="1422" spans="1:18" s="12" customFormat="1" ht="30" x14ac:dyDescent="0.25">
      <c r="A1422" s="12" t="s">
        <v>2144</v>
      </c>
      <c r="B1422" s="12" t="s">
        <v>2145</v>
      </c>
      <c r="C1422" s="12">
        <v>15</v>
      </c>
      <c r="D1422" s="12">
        <v>5</v>
      </c>
      <c r="E1422" s="12" t="s">
        <v>2115</v>
      </c>
      <c r="F1422" s="20" t="str">
        <f t="shared" si="5"/>
        <v>Unknown</v>
      </c>
      <c r="G1422" s="12" t="s">
        <v>5089</v>
      </c>
      <c r="H1422" s="12" t="s">
        <v>5090</v>
      </c>
      <c r="I1422" s="12" t="s">
        <v>76</v>
      </c>
      <c r="K1422" s="12" t="s">
        <v>5090</v>
      </c>
      <c r="L1422" s="12" t="s">
        <v>5110</v>
      </c>
      <c r="M1422" s="12" t="s">
        <v>5096</v>
      </c>
      <c r="Q1422" s="12">
        <v>1971</v>
      </c>
      <c r="R1422" s="12">
        <v>6</v>
      </c>
    </row>
    <row r="1423" spans="1:18" s="12" customFormat="1" ht="30" x14ac:dyDescent="0.25">
      <c r="A1423" s="12" t="s">
        <v>2146</v>
      </c>
      <c r="B1423" s="12" t="s">
        <v>2147</v>
      </c>
      <c r="C1423" s="12">
        <v>14</v>
      </c>
      <c r="D1423" s="12">
        <v>5</v>
      </c>
      <c r="E1423" s="12" t="s">
        <v>2115</v>
      </c>
      <c r="F1423" s="20" t="str">
        <f t="shared" si="5"/>
        <v>Unknown</v>
      </c>
      <c r="G1423" s="12" t="s">
        <v>5089</v>
      </c>
      <c r="H1423" s="12" t="s">
        <v>5090</v>
      </c>
      <c r="I1423" s="12" t="s">
        <v>76</v>
      </c>
      <c r="K1423" s="12" t="s">
        <v>5090</v>
      </c>
      <c r="L1423" s="12" t="s">
        <v>5110</v>
      </c>
      <c r="M1423" s="12" t="s">
        <v>5096</v>
      </c>
      <c r="Q1423" s="12">
        <v>1971</v>
      </c>
      <c r="R1423" s="12">
        <v>6</v>
      </c>
    </row>
    <row r="1424" spans="1:18" s="12" customFormat="1" ht="30" x14ac:dyDescent="0.25">
      <c r="A1424" s="12" t="s">
        <v>2148</v>
      </c>
      <c r="B1424" s="12" t="s">
        <v>2149</v>
      </c>
      <c r="C1424" s="12">
        <v>2</v>
      </c>
      <c r="D1424" s="12">
        <v>5</v>
      </c>
      <c r="E1424" s="12" t="s">
        <v>2115</v>
      </c>
      <c r="F1424" s="20" t="str">
        <f t="shared" si="5"/>
        <v>Unknown</v>
      </c>
      <c r="G1424" s="12" t="s">
        <v>5089</v>
      </c>
      <c r="H1424" s="12" t="s">
        <v>5090</v>
      </c>
      <c r="I1424" s="12" t="s">
        <v>76</v>
      </c>
      <c r="K1424" s="12" t="s">
        <v>5090</v>
      </c>
      <c r="L1424" s="12" t="s">
        <v>5110</v>
      </c>
      <c r="M1424" s="12" t="s">
        <v>5096</v>
      </c>
      <c r="Q1424" s="12">
        <v>1965</v>
      </c>
      <c r="R1424" s="12">
        <v>9</v>
      </c>
    </row>
    <row r="1425" spans="1:18" s="12" customFormat="1" ht="30" x14ac:dyDescent="0.25">
      <c r="A1425" s="12" t="s">
        <v>2150</v>
      </c>
      <c r="B1425" s="12" t="s">
        <v>2151</v>
      </c>
      <c r="C1425" s="12">
        <v>13</v>
      </c>
      <c r="D1425" s="12">
        <v>5</v>
      </c>
      <c r="E1425" s="12" t="s">
        <v>2115</v>
      </c>
      <c r="F1425" s="20" t="str">
        <f t="shared" si="5"/>
        <v>Unknown</v>
      </c>
      <c r="G1425" s="12" t="s">
        <v>5089</v>
      </c>
      <c r="H1425" s="12" t="s">
        <v>5090</v>
      </c>
      <c r="I1425" s="12" t="s">
        <v>76</v>
      </c>
      <c r="K1425" s="12" t="s">
        <v>5090</v>
      </c>
      <c r="L1425" s="12" t="s">
        <v>5110</v>
      </c>
      <c r="M1425" s="12" t="s">
        <v>5096</v>
      </c>
      <c r="Q1425" s="12">
        <v>1971</v>
      </c>
      <c r="R1425" s="12">
        <v>6</v>
      </c>
    </row>
    <row r="1426" spans="1:18" s="12" customFormat="1" ht="30" x14ac:dyDescent="0.25">
      <c r="A1426" s="12" t="s">
        <v>2152</v>
      </c>
      <c r="B1426" s="12" t="s">
        <v>2153</v>
      </c>
      <c r="C1426" s="12">
        <v>7</v>
      </c>
      <c r="D1426" s="12">
        <v>3</v>
      </c>
      <c r="E1426" s="12" t="s">
        <v>2115</v>
      </c>
      <c r="F1426" s="20" t="str">
        <f t="shared" si="5"/>
        <v>Unknown</v>
      </c>
      <c r="G1426" s="12" t="s">
        <v>5089</v>
      </c>
      <c r="H1426" s="12" t="s">
        <v>5090</v>
      </c>
      <c r="I1426" s="12" t="s">
        <v>76</v>
      </c>
      <c r="K1426" s="12" t="s">
        <v>5090</v>
      </c>
      <c r="L1426" s="12" t="s">
        <v>5110</v>
      </c>
      <c r="M1426" s="12" t="s">
        <v>5096</v>
      </c>
      <c r="Q1426" s="12">
        <v>1956</v>
      </c>
      <c r="R1426" s="12">
        <v>6</v>
      </c>
    </row>
    <row r="1427" spans="1:18" s="12" customFormat="1" ht="30" x14ac:dyDescent="0.25">
      <c r="A1427" s="12" t="s">
        <v>2154</v>
      </c>
      <c r="B1427" s="12" t="s">
        <v>2155</v>
      </c>
      <c r="C1427" s="12">
        <v>3</v>
      </c>
      <c r="D1427" s="12">
        <v>5</v>
      </c>
      <c r="E1427" s="12" t="s">
        <v>2115</v>
      </c>
      <c r="F1427" s="20" t="str">
        <f t="shared" si="5"/>
        <v>Unknown</v>
      </c>
      <c r="G1427" s="12" t="s">
        <v>5089</v>
      </c>
      <c r="H1427" s="12" t="s">
        <v>5090</v>
      </c>
      <c r="I1427" s="12" t="s">
        <v>76</v>
      </c>
      <c r="K1427" s="12" t="s">
        <v>5090</v>
      </c>
      <c r="L1427" s="12" t="s">
        <v>5110</v>
      </c>
      <c r="M1427" s="12" t="s">
        <v>5096</v>
      </c>
      <c r="Q1427" s="12">
        <v>1971</v>
      </c>
      <c r="R1427" s="12">
        <v>9</v>
      </c>
    </row>
    <row r="1428" spans="1:18" s="12" customFormat="1" ht="30" x14ac:dyDescent="0.25">
      <c r="A1428" s="12" t="s">
        <v>2156</v>
      </c>
      <c r="B1428" s="12" t="s">
        <v>2157</v>
      </c>
      <c r="C1428" s="12">
        <v>12</v>
      </c>
      <c r="D1428" s="12">
        <v>5</v>
      </c>
      <c r="E1428" s="12" t="s">
        <v>2115</v>
      </c>
      <c r="F1428" s="20" t="str">
        <f t="shared" si="5"/>
        <v>Unknown</v>
      </c>
      <c r="G1428" s="12" t="s">
        <v>5089</v>
      </c>
      <c r="H1428" s="12" t="s">
        <v>5090</v>
      </c>
      <c r="I1428" s="12" t="s">
        <v>76</v>
      </c>
      <c r="K1428" s="12" t="s">
        <v>5090</v>
      </c>
      <c r="L1428" s="12" t="s">
        <v>5110</v>
      </c>
      <c r="M1428" s="12" t="s">
        <v>5096</v>
      </c>
      <c r="Q1428" s="12">
        <v>1971</v>
      </c>
      <c r="R1428" s="12">
        <v>6</v>
      </c>
    </row>
    <row r="1429" spans="1:18" s="12" customFormat="1" ht="30" x14ac:dyDescent="0.25">
      <c r="A1429" s="12" t="s">
        <v>2158</v>
      </c>
      <c r="B1429" s="12" t="s">
        <v>2159</v>
      </c>
      <c r="C1429" s="12">
        <v>4</v>
      </c>
      <c r="D1429" s="12">
        <v>5</v>
      </c>
      <c r="E1429" s="12" t="s">
        <v>2115</v>
      </c>
      <c r="F1429" s="20" t="str">
        <f t="shared" si="5"/>
        <v>Unknown</v>
      </c>
      <c r="G1429" s="12" t="s">
        <v>5089</v>
      </c>
      <c r="H1429" s="12" t="s">
        <v>5090</v>
      </c>
      <c r="I1429" s="12" t="s">
        <v>76</v>
      </c>
      <c r="K1429" s="12" t="s">
        <v>5090</v>
      </c>
      <c r="L1429" s="12" t="s">
        <v>5110</v>
      </c>
      <c r="M1429" s="12" t="s">
        <v>5096</v>
      </c>
      <c r="Q1429" s="12">
        <v>1970</v>
      </c>
      <c r="R1429" s="12">
        <v>9</v>
      </c>
    </row>
    <row r="1430" spans="1:18" s="12" customFormat="1" ht="30" x14ac:dyDescent="0.25">
      <c r="A1430" s="12" t="s">
        <v>2160</v>
      </c>
      <c r="B1430" s="12" t="s">
        <v>2161</v>
      </c>
      <c r="C1430" s="12">
        <v>8</v>
      </c>
      <c r="D1430" s="12">
        <v>3</v>
      </c>
      <c r="E1430" s="12" t="s">
        <v>2115</v>
      </c>
      <c r="F1430" s="20" t="str">
        <f t="shared" si="5"/>
        <v>Unknown</v>
      </c>
      <c r="G1430" s="12" t="s">
        <v>5089</v>
      </c>
      <c r="H1430" s="12" t="s">
        <v>5090</v>
      </c>
      <c r="I1430" s="12" t="s">
        <v>76</v>
      </c>
      <c r="K1430" s="12" t="s">
        <v>5090</v>
      </c>
      <c r="L1430" s="12" t="s">
        <v>5110</v>
      </c>
      <c r="M1430" s="12" t="s">
        <v>5096</v>
      </c>
      <c r="Q1430" s="12">
        <v>1960</v>
      </c>
      <c r="R1430" s="12">
        <v>6</v>
      </c>
    </row>
    <row r="1431" spans="1:18" s="12" customFormat="1" ht="30" x14ac:dyDescent="0.25">
      <c r="A1431" s="12" t="s">
        <v>2162</v>
      </c>
      <c r="B1431" s="12" t="s">
        <v>2163</v>
      </c>
      <c r="C1431" s="12">
        <v>10</v>
      </c>
      <c r="D1431" s="12">
        <v>5</v>
      </c>
      <c r="E1431" s="12" t="s">
        <v>2115</v>
      </c>
      <c r="F1431" s="20" t="str">
        <f t="shared" si="5"/>
        <v>Unknown</v>
      </c>
      <c r="G1431" s="12" t="s">
        <v>5089</v>
      </c>
      <c r="H1431" s="12" t="s">
        <v>5090</v>
      </c>
      <c r="I1431" s="12" t="s">
        <v>76</v>
      </c>
      <c r="K1431" s="12" t="s">
        <v>5090</v>
      </c>
      <c r="L1431" s="12" t="s">
        <v>5110</v>
      </c>
      <c r="M1431" s="12" t="s">
        <v>5096</v>
      </c>
      <c r="Q1431" s="12">
        <v>1970</v>
      </c>
      <c r="R1431" s="12">
        <v>6</v>
      </c>
    </row>
    <row r="1432" spans="1:18" s="12" customFormat="1" ht="30" x14ac:dyDescent="0.25">
      <c r="A1432" s="12" t="s">
        <v>2164</v>
      </c>
      <c r="B1432" s="12" t="s">
        <v>2165</v>
      </c>
      <c r="C1432" s="12">
        <v>6</v>
      </c>
      <c r="D1432" s="12">
        <v>5</v>
      </c>
      <c r="E1432" s="12" t="s">
        <v>2115</v>
      </c>
      <c r="F1432" s="20" t="str">
        <f t="shared" si="5"/>
        <v>Unknown</v>
      </c>
      <c r="G1432" s="12" t="s">
        <v>5089</v>
      </c>
      <c r="H1432" s="12" t="s">
        <v>5090</v>
      </c>
      <c r="I1432" s="12" t="s">
        <v>76</v>
      </c>
      <c r="K1432" s="12" t="s">
        <v>5090</v>
      </c>
      <c r="L1432" s="12" t="s">
        <v>5110</v>
      </c>
      <c r="M1432" s="12" t="s">
        <v>5096</v>
      </c>
      <c r="Q1432" s="12">
        <v>1971</v>
      </c>
      <c r="R1432" s="12">
        <v>9</v>
      </c>
    </row>
    <row r="1433" spans="1:18" s="12" customFormat="1" ht="30" x14ac:dyDescent="0.25">
      <c r="A1433" s="12" t="s">
        <v>2166</v>
      </c>
      <c r="B1433" s="12" t="s">
        <v>2167</v>
      </c>
      <c r="C1433" s="12">
        <v>9</v>
      </c>
      <c r="D1433" s="12">
        <v>3</v>
      </c>
      <c r="E1433" s="12" t="s">
        <v>2115</v>
      </c>
      <c r="F1433" s="20" t="str">
        <f t="shared" si="5"/>
        <v>Unknown</v>
      </c>
      <c r="G1433" s="12" t="s">
        <v>5089</v>
      </c>
      <c r="H1433" s="12" t="s">
        <v>5090</v>
      </c>
      <c r="I1433" s="12" t="s">
        <v>76</v>
      </c>
      <c r="K1433" s="12" t="s">
        <v>5090</v>
      </c>
      <c r="L1433" s="12" t="s">
        <v>5110</v>
      </c>
      <c r="M1433" s="12" t="s">
        <v>5096</v>
      </c>
      <c r="Q1433" s="12">
        <v>1958</v>
      </c>
      <c r="R1433" s="12">
        <v>6</v>
      </c>
    </row>
    <row r="1434" spans="1:18" s="12" customFormat="1" ht="30" x14ac:dyDescent="0.25">
      <c r="A1434" s="12" t="s">
        <v>2168</v>
      </c>
      <c r="B1434" s="12" t="s">
        <v>2169</v>
      </c>
      <c r="C1434" s="12">
        <v>7</v>
      </c>
      <c r="D1434" s="12">
        <v>5</v>
      </c>
      <c r="E1434" s="12" t="s">
        <v>2115</v>
      </c>
      <c r="F1434" s="20" t="str">
        <f t="shared" si="5"/>
        <v>Unknown</v>
      </c>
      <c r="G1434" s="12" t="s">
        <v>5089</v>
      </c>
      <c r="H1434" s="12" t="s">
        <v>5090</v>
      </c>
      <c r="I1434" s="12" t="s">
        <v>76</v>
      </c>
      <c r="K1434" s="12" t="s">
        <v>5090</v>
      </c>
      <c r="L1434" s="12" t="s">
        <v>5110</v>
      </c>
      <c r="M1434" s="12" t="s">
        <v>5096</v>
      </c>
      <c r="Q1434" s="12">
        <v>1971</v>
      </c>
      <c r="R1434" s="12">
        <v>9</v>
      </c>
    </row>
    <row r="1435" spans="1:18" s="12" customFormat="1" ht="30" x14ac:dyDescent="0.25">
      <c r="A1435" s="12" t="s">
        <v>2170</v>
      </c>
      <c r="B1435" s="12" t="s">
        <v>2171</v>
      </c>
      <c r="C1435" s="12">
        <v>1</v>
      </c>
      <c r="D1435" s="12">
        <v>6</v>
      </c>
      <c r="E1435" s="12" t="s">
        <v>2115</v>
      </c>
      <c r="F1435" s="20" t="str">
        <f t="shared" si="5"/>
        <v>Unknown</v>
      </c>
      <c r="G1435" s="12" t="s">
        <v>5089</v>
      </c>
      <c r="H1435" s="12" t="s">
        <v>5090</v>
      </c>
      <c r="I1435" s="12" t="s">
        <v>76</v>
      </c>
      <c r="K1435" s="12" t="s">
        <v>5090</v>
      </c>
      <c r="L1435" s="12" t="s">
        <v>5110</v>
      </c>
      <c r="M1435" s="12" t="s">
        <v>5096</v>
      </c>
      <c r="Q1435" s="12">
        <v>1964</v>
      </c>
      <c r="R1435" s="12">
        <v>9</v>
      </c>
    </row>
    <row r="1436" spans="1:18" s="12" customFormat="1" ht="30" x14ac:dyDescent="0.25">
      <c r="A1436" s="12" t="s">
        <v>2172</v>
      </c>
      <c r="B1436" s="12" t="s">
        <v>2171</v>
      </c>
      <c r="C1436" s="12">
        <v>1</v>
      </c>
      <c r="D1436" s="12">
        <v>6</v>
      </c>
      <c r="E1436" s="12" t="s">
        <v>2115</v>
      </c>
      <c r="F1436" s="20" t="str">
        <f t="shared" si="5"/>
        <v>Unknown</v>
      </c>
      <c r="G1436" s="12" t="s">
        <v>5089</v>
      </c>
      <c r="H1436" s="12" t="s">
        <v>5090</v>
      </c>
      <c r="I1436" s="12" t="s">
        <v>76</v>
      </c>
      <c r="K1436" s="12" t="s">
        <v>5090</v>
      </c>
      <c r="L1436" s="12" t="s">
        <v>5110</v>
      </c>
      <c r="M1436" s="12" t="s">
        <v>5096</v>
      </c>
      <c r="Q1436" s="12">
        <v>1964</v>
      </c>
      <c r="R1436" s="12">
        <v>9</v>
      </c>
    </row>
    <row r="1437" spans="1:18" s="12" customFormat="1" ht="30" x14ac:dyDescent="0.25">
      <c r="A1437" s="12" t="s">
        <v>2173</v>
      </c>
      <c r="B1437" s="12" t="s">
        <v>2174</v>
      </c>
      <c r="C1437" s="12">
        <v>9</v>
      </c>
      <c r="D1437" s="12">
        <v>5</v>
      </c>
      <c r="E1437" s="12" t="s">
        <v>2115</v>
      </c>
      <c r="F1437" s="20" t="str">
        <f t="shared" si="5"/>
        <v>Unknown</v>
      </c>
      <c r="G1437" s="12" t="s">
        <v>5089</v>
      </c>
      <c r="H1437" s="12" t="s">
        <v>5090</v>
      </c>
      <c r="I1437" s="12" t="s">
        <v>76</v>
      </c>
      <c r="K1437" s="12" t="s">
        <v>5090</v>
      </c>
      <c r="L1437" s="12" t="s">
        <v>5110</v>
      </c>
      <c r="M1437" s="12" t="s">
        <v>5096</v>
      </c>
      <c r="Q1437" s="12">
        <v>1971</v>
      </c>
      <c r="R1437" s="12">
        <v>6</v>
      </c>
    </row>
    <row r="1438" spans="1:18" s="12" customFormat="1" ht="30" x14ac:dyDescent="0.25">
      <c r="A1438" s="12" t="s">
        <v>2175</v>
      </c>
      <c r="B1438" s="12" t="s">
        <v>2176</v>
      </c>
      <c r="C1438" s="12">
        <v>10</v>
      </c>
      <c r="D1438" s="12">
        <v>3</v>
      </c>
      <c r="E1438" s="12" t="s">
        <v>2115</v>
      </c>
      <c r="F1438" s="20" t="str">
        <f t="shared" si="5"/>
        <v>Unknown</v>
      </c>
      <c r="G1438" s="12" t="s">
        <v>5089</v>
      </c>
      <c r="H1438" s="12" t="s">
        <v>5090</v>
      </c>
      <c r="I1438" s="12" t="s">
        <v>76</v>
      </c>
      <c r="K1438" s="12" t="s">
        <v>5090</v>
      </c>
      <c r="L1438" s="12" t="s">
        <v>5110</v>
      </c>
      <c r="M1438" s="12" t="s">
        <v>5096</v>
      </c>
      <c r="Q1438" s="12">
        <v>1959</v>
      </c>
      <c r="R1438" s="12">
        <v>6</v>
      </c>
    </row>
    <row r="1439" spans="1:18" s="12" customFormat="1" ht="30" x14ac:dyDescent="0.25">
      <c r="A1439" s="12" t="s">
        <v>2177</v>
      </c>
      <c r="B1439" s="12" t="s">
        <v>2178</v>
      </c>
      <c r="C1439" s="12">
        <v>8</v>
      </c>
      <c r="D1439" s="12">
        <v>5</v>
      </c>
      <c r="E1439" s="12" t="s">
        <v>2115</v>
      </c>
      <c r="F1439" s="20" t="str">
        <f t="shared" si="5"/>
        <v>Unknown</v>
      </c>
      <c r="G1439" s="12" t="s">
        <v>5089</v>
      </c>
      <c r="H1439" s="12" t="s">
        <v>5090</v>
      </c>
      <c r="I1439" s="12" t="s">
        <v>76</v>
      </c>
      <c r="K1439" s="12" t="s">
        <v>5090</v>
      </c>
      <c r="L1439" s="12" t="s">
        <v>5110</v>
      </c>
      <c r="M1439" s="12" t="s">
        <v>5096</v>
      </c>
      <c r="Q1439" s="12">
        <v>1971</v>
      </c>
      <c r="R1439" s="12">
        <v>9</v>
      </c>
    </row>
    <row r="1440" spans="1:18" s="12" customFormat="1" ht="30" x14ac:dyDescent="0.25">
      <c r="A1440" s="12" t="s">
        <v>2179</v>
      </c>
      <c r="B1440" s="12" t="s">
        <v>2180</v>
      </c>
      <c r="C1440" s="12">
        <v>11</v>
      </c>
      <c r="D1440" s="12">
        <v>3</v>
      </c>
      <c r="E1440" s="12" t="s">
        <v>2115</v>
      </c>
      <c r="F1440" s="20" t="str">
        <f t="shared" si="5"/>
        <v>Unknown</v>
      </c>
      <c r="G1440" s="12" t="s">
        <v>5089</v>
      </c>
      <c r="H1440" s="12" t="s">
        <v>5090</v>
      </c>
      <c r="I1440" s="12" t="s">
        <v>76</v>
      </c>
      <c r="K1440" s="12" t="s">
        <v>5090</v>
      </c>
      <c r="L1440" s="12" t="s">
        <v>5110</v>
      </c>
      <c r="M1440" s="12" t="s">
        <v>5096</v>
      </c>
      <c r="Q1440" s="12">
        <v>1961</v>
      </c>
      <c r="R1440" s="12">
        <v>6</v>
      </c>
    </row>
    <row r="1441" spans="1:18" s="12" customFormat="1" ht="30" x14ac:dyDescent="0.25">
      <c r="A1441" s="12" t="s">
        <v>2181</v>
      </c>
      <c r="B1441" s="12" t="s">
        <v>2182</v>
      </c>
      <c r="C1441" s="12">
        <v>2</v>
      </c>
      <c r="D1441" s="12">
        <v>6</v>
      </c>
      <c r="E1441" s="12" t="s">
        <v>2115</v>
      </c>
      <c r="F1441" s="20" t="str">
        <f t="shared" si="5"/>
        <v>Unknown</v>
      </c>
      <c r="G1441" s="12" t="s">
        <v>5089</v>
      </c>
      <c r="H1441" s="12" t="s">
        <v>5090</v>
      </c>
      <c r="I1441" s="12" t="s">
        <v>76</v>
      </c>
      <c r="K1441" s="12" t="s">
        <v>5090</v>
      </c>
      <c r="L1441" s="12" t="s">
        <v>5110</v>
      </c>
      <c r="M1441" s="12" t="s">
        <v>5096</v>
      </c>
      <c r="Q1441" s="12">
        <v>1967</v>
      </c>
      <c r="R1441" s="12">
        <v>9</v>
      </c>
    </row>
    <row r="1442" spans="1:18" s="12" customFormat="1" ht="30" x14ac:dyDescent="0.25">
      <c r="A1442" s="12" t="s">
        <v>2183</v>
      </c>
      <c r="B1442" s="12" t="s">
        <v>2182</v>
      </c>
      <c r="C1442" s="12">
        <v>2</v>
      </c>
      <c r="D1442" s="12">
        <v>6</v>
      </c>
      <c r="E1442" s="12" t="s">
        <v>2115</v>
      </c>
      <c r="F1442" s="20" t="str">
        <f t="shared" si="5"/>
        <v>Unknown</v>
      </c>
      <c r="G1442" s="12" t="s">
        <v>5089</v>
      </c>
      <c r="H1442" s="12" t="s">
        <v>5090</v>
      </c>
      <c r="I1442" s="12" t="s">
        <v>76</v>
      </c>
      <c r="K1442" s="12" t="s">
        <v>5090</v>
      </c>
      <c r="L1442" s="12" t="s">
        <v>5110</v>
      </c>
      <c r="M1442" s="12" t="s">
        <v>5096</v>
      </c>
      <c r="Q1442" s="12">
        <v>1967</v>
      </c>
      <c r="R1442" s="12">
        <v>9</v>
      </c>
    </row>
    <row r="1443" spans="1:18" s="12" customFormat="1" ht="30" x14ac:dyDescent="0.25">
      <c r="A1443" s="12" t="s">
        <v>2184</v>
      </c>
      <c r="B1443" s="12" t="s">
        <v>2185</v>
      </c>
      <c r="C1443" s="12">
        <v>12</v>
      </c>
      <c r="D1443" s="12">
        <v>3</v>
      </c>
      <c r="E1443" s="12" t="s">
        <v>2115</v>
      </c>
      <c r="F1443" s="20" t="str">
        <f t="shared" si="5"/>
        <v>Unknown</v>
      </c>
      <c r="G1443" s="12" t="s">
        <v>5089</v>
      </c>
      <c r="H1443" s="12" t="s">
        <v>5090</v>
      </c>
      <c r="I1443" s="12" t="s">
        <v>76</v>
      </c>
      <c r="K1443" s="12" t="s">
        <v>5090</v>
      </c>
      <c r="L1443" s="12" t="s">
        <v>5110</v>
      </c>
      <c r="M1443" s="12" t="s">
        <v>5096</v>
      </c>
      <c r="Q1443" s="12">
        <v>1962</v>
      </c>
      <c r="R1443" s="12">
        <v>6</v>
      </c>
    </row>
    <row r="1444" spans="1:18" s="12" customFormat="1" ht="30" x14ac:dyDescent="0.25">
      <c r="A1444" s="12" t="s">
        <v>2186</v>
      </c>
      <c r="B1444" s="12" t="s">
        <v>2187</v>
      </c>
      <c r="C1444" s="12">
        <v>3</v>
      </c>
      <c r="D1444" s="12">
        <v>6</v>
      </c>
      <c r="E1444" s="12" t="s">
        <v>2115</v>
      </c>
      <c r="F1444" s="20" t="str">
        <f t="shared" si="5"/>
        <v>Unknown</v>
      </c>
      <c r="G1444" s="12" t="s">
        <v>5089</v>
      </c>
      <c r="H1444" s="12" t="s">
        <v>5090</v>
      </c>
      <c r="I1444" s="12" t="s">
        <v>76</v>
      </c>
      <c r="K1444" s="12" t="s">
        <v>5090</v>
      </c>
      <c r="L1444" s="12" t="s">
        <v>5110</v>
      </c>
      <c r="M1444" s="12" t="s">
        <v>5096</v>
      </c>
      <c r="Q1444" s="12">
        <v>1972</v>
      </c>
      <c r="R1444" s="12">
        <v>9</v>
      </c>
    </row>
    <row r="1445" spans="1:18" s="12" customFormat="1" ht="30" x14ac:dyDescent="0.25">
      <c r="A1445" s="12" t="s">
        <v>2188</v>
      </c>
      <c r="B1445" s="12" t="s">
        <v>2189</v>
      </c>
      <c r="C1445" s="12">
        <v>13</v>
      </c>
      <c r="D1445" s="12">
        <v>3</v>
      </c>
      <c r="E1445" s="12" t="s">
        <v>2115</v>
      </c>
      <c r="F1445" s="20" t="str">
        <f t="shared" si="5"/>
        <v>Unknown</v>
      </c>
      <c r="G1445" s="12" t="s">
        <v>5089</v>
      </c>
      <c r="H1445" s="12" t="s">
        <v>5090</v>
      </c>
      <c r="I1445" s="12" t="s">
        <v>76</v>
      </c>
      <c r="K1445" s="12" t="s">
        <v>5090</v>
      </c>
      <c r="L1445" s="12" t="s">
        <v>5110</v>
      </c>
      <c r="M1445" s="12" t="s">
        <v>5096</v>
      </c>
      <c r="Q1445" s="12">
        <v>1959</v>
      </c>
      <c r="R1445" s="12">
        <v>6</v>
      </c>
    </row>
    <row r="1446" spans="1:18" s="12" customFormat="1" ht="30" x14ac:dyDescent="0.25">
      <c r="A1446" s="12" t="s">
        <v>2190</v>
      </c>
      <c r="B1446" s="12" t="s">
        <v>2191</v>
      </c>
      <c r="C1446" s="12">
        <v>4</v>
      </c>
      <c r="D1446" s="12">
        <v>6</v>
      </c>
      <c r="E1446" s="12" t="s">
        <v>2115</v>
      </c>
      <c r="F1446" s="20" t="str">
        <f t="shared" si="5"/>
        <v>Unknown</v>
      </c>
      <c r="G1446" s="12" t="s">
        <v>5089</v>
      </c>
      <c r="H1446" s="12" t="s">
        <v>5090</v>
      </c>
      <c r="I1446" s="12" t="s">
        <v>76</v>
      </c>
      <c r="K1446" s="12" t="s">
        <v>5090</v>
      </c>
      <c r="L1446" s="12" t="s">
        <v>5110</v>
      </c>
      <c r="M1446" s="12" t="s">
        <v>5096</v>
      </c>
      <c r="Q1446" s="12">
        <v>1967</v>
      </c>
      <c r="R1446" s="12">
        <v>9</v>
      </c>
    </row>
    <row r="1447" spans="1:18" s="12" customFormat="1" ht="30" x14ac:dyDescent="0.25">
      <c r="A1447" s="12" t="s">
        <v>2249</v>
      </c>
      <c r="B1447" s="12" t="s">
        <v>2250</v>
      </c>
      <c r="C1447" s="12">
        <v>10</v>
      </c>
      <c r="E1447" s="12" t="s">
        <v>2246</v>
      </c>
      <c r="F1447" s="20" t="str">
        <f t="shared" si="5"/>
        <v>Unknown</v>
      </c>
      <c r="G1447" s="12" t="s">
        <v>5089</v>
      </c>
      <c r="H1447" s="12" t="s">
        <v>5090</v>
      </c>
      <c r="I1447" s="12" t="s">
        <v>76</v>
      </c>
      <c r="K1447" s="12" t="s">
        <v>5090</v>
      </c>
      <c r="L1447" s="12" t="s">
        <v>5110</v>
      </c>
      <c r="M1447" s="12" t="s">
        <v>5096</v>
      </c>
      <c r="Q1447" s="12">
        <v>1958</v>
      </c>
      <c r="R1447" s="12">
        <v>7</v>
      </c>
    </row>
    <row r="1448" spans="1:18" s="12" customFormat="1" ht="30" x14ac:dyDescent="0.25">
      <c r="A1448" s="12" t="s">
        <v>2251</v>
      </c>
      <c r="B1448" s="12" t="s">
        <v>2252</v>
      </c>
      <c r="C1448" s="12">
        <v>16</v>
      </c>
      <c r="E1448" s="12" t="s">
        <v>2246</v>
      </c>
      <c r="F1448" s="20" t="str">
        <f t="shared" si="5"/>
        <v>Unknown</v>
      </c>
      <c r="G1448" s="12" t="s">
        <v>5089</v>
      </c>
      <c r="H1448" s="12" t="s">
        <v>5090</v>
      </c>
      <c r="I1448" s="12" t="s">
        <v>76</v>
      </c>
      <c r="K1448" s="12" t="s">
        <v>5090</v>
      </c>
      <c r="L1448" s="12" t="s">
        <v>5110</v>
      </c>
      <c r="M1448" s="12" t="s">
        <v>5096</v>
      </c>
      <c r="Q1448" s="12">
        <v>1963</v>
      </c>
      <c r="R1448" s="12">
        <v>7</v>
      </c>
    </row>
    <row r="1449" spans="1:18" s="12" customFormat="1" ht="30" x14ac:dyDescent="0.25">
      <c r="A1449" s="12" t="s">
        <v>2253</v>
      </c>
      <c r="B1449" s="12" t="s">
        <v>2254</v>
      </c>
      <c r="C1449" s="12">
        <v>15</v>
      </c>
      <c r="E1449" s="12" t="s">
        <v>2246</v>
      </c>
      <c r="F1449" s="20" t="str">
        <f t="shared" si="5"/>
        <v>Unknown</v>
      </c>
      <c r="G1449" s="12" t="s">
        <v>5089</v>
      </c>
      <c r="H1449" s="12" t="s">
        <v>5090</v>
      </c>
      <c r="I1449" s="12" t="s">
        <v>76</v>
      </c>
      <c r="K1449" s="12" t="s">
        <v>5090</v>
      </c>
      <c r="L1449" s="12" t="s">
        <v>5110</v>
      </c>
      <c r="M1449" s="12" t="s">
        <v>5096</v>
      </c>
      <c r="Q1449" s="12">
        <v>1972</v>
      </c>
      <c r="R1449" s="12">
        <v>7</v>
      </c>
    </row>
    <row r="1450" spans="1:18" s="12" customFormat="1" ht="30" x14ac:dyDescent="0.25">
      <c r="A1450" s="12" t="s">
        <v>2255</v>
      </c>
      <c r="B1450" s="12" t="s">
        <v>2256</v>
      </c>
      <c r="C1450" s="12">
        <v>1</v>
      </c>
      <c r="E1450" s="12" t="s">
        <v>2246</v>
      </c>
      <c r="F1450" s="20" t="str">
        <f t="shared" si="5"/>
        <v>Unknown</v>
      </c>
      <c r="G1450" s="12" t="s">
        <v>5089</v>
      </c>
      <c r="H1450" s="12" t="s">
        <v>5090</v>
      </c>
      <c r="I1450" s="12" t="s">
        <v>76</v>
      </c>
      <c r="K1450" s="12" t="s">
        <v>5090</v>
      </c>
      <c r="L1450" s="12" t="s">
        <v>5110</v>
      </c>
      <c r="M1450" s="12" t="s">
        <v>5096</v>
      </c>
      <c r="Q1450" s="12">
        <v>1972</v>
      </c>
      <c r="R1450" s="12">
        <v>7</v>
      </c>
    </row>
    <row r="1451" spans="1:18" s="12" customFormat="1" ht="30" x14ac:dyDescent="0.25">
      <c r="A1451" s="12" t="s">
        <v>2257</v>
      </c>
      <c r="B1451" s="12" t="s">
        <v>2258</v>
      </c>
      <c r="C1451" s="12">
        <v>4</v>
      </c>
      <c r="E1451" s="12" t="s">
        <v>2246</v>
      </c>
      <c r="F1451" s="20" t="str">
        <f t="shared" si="5"/>
        <v>Unknown</v>
      </c>
      <c r="G1451" s="12" t="s">
        <v>5089</v>
      </c>
      <c r="H1451" s="12" t="s">
        <v>5090</v>
      </c>
      <c r="I1451" s="12" t="s">
        <v>76</v>
      </c>
      <c r="K1451" s="12" t="s">
        <v>5090</v>
      </c>
      <c r="L1451" s="12" t="s">
        <v>5110</v>
      </c>
      <c r="M1451" s="12" t="s">
        <v>5096</v>
      </c>
      <c r="Q1451" s="12">
        <v>1955</v>
      </c>
      <c r="R1451" s="12">
        <v>7</v>
      </c>
    </row>
    <row r="1452" spans="1:18" s="12" customFormat="1" ht="30" x14ac:dyDescent="0.25">
      <c r="A1452" s="12" t="s">
        <v>2259</v>
      </c>
      <c r="B1452" s="12" t="s">
        <v>2260</v>
      </c>
      <c r="C1452" s="12" t="s">
        <v>101</v>
      </c>
      <c r="E1452" s="12" t="s">
        <v>2246</v>
      </c>
      <c r="F1452" s="20" t="str">
        <f t="shared" si="5"/>
        <v>Unknown</v>
      </c>
      <c r="G1452" s="12" t="s">
        <v>5089</v>
      </c>
      <c r="H1452" s="12" t="s">
        <v>5090</v>
      </c>
      <c r="I1452" s="12" t="s">
        <v>76</v>
      </c>
      <c r="K1452" s="12" t="s">
        <v>5090</v>
      </c>
      <c r="L1452" s="12" t="s">
        <v>5110</v>
      </c>
      <c r="M1452" s="12" t="s">
        <v>5096</v>
      </c>
      <c r="Q1452" s="12">
        <v>1955</v>
      </c>
      <c r="R1452" s="12">
        <v>7</v>
      </c>
    </row>
    <row r="1453" spans="1:18" s="12" customFormat="1" ht="30" x14ac:dyDescent="0.25">
      <c r="A1453" s="12" t="s">
        <v>2261</v>
      </c>
      <c r="B1453" s="12" t="s">
        <v>2262</v>
      </c>
      <c r="C1453" s="12">
        <v>14</v>
      </c>
      <c r="E1453" s="12" t="s">
        <v>2246</v>
      </c>
      <c r="F1453" s="20" t="str">
        <f t="shared" si="5"/>
        <v>Unknown</v>
      </c>
      <c r="G1453" s="12" t="s">
        <v>5089</v>
      </c>
      <c r="H1453" s="12" t="s">
        <v>5090</v>
      </c>
      <c r="I1453" s="12" t="s">
        <v>76</v>
      </c>
      <c r="K1453" s="12" t="s">
        <v>5090</v>
      </c>
      <c r="L1453" s="12" t="s">
        <v>5110</v>
      </c>
      <c r="M1453" s="12" t="s">
        <v>5096</v>
      </c>
      <c r="Q1453" s="12">
        <v>1968</v>
      </c>
      <c r="R1453" s="12">
        <v>7</v>
      </c>
    </row>
    <row r="1454" spans="1:18" s="12" customFormat="1" ht="30" x14ac:dyDescent="0.25">
      <c r="A1454" s="12" t="s">
        <v>2263</v>
      </c>
      <c r="B1454" s="12" t="s">
        <v>2264</v>
      </c>
      <c r="C1454" s="12">
        <v>17</v>
      </c>
      <c r="E1454" s="12" t="s">
        <v>2246</v>
      </c>
      <c r="F1454" s="20" t="str">
        <f t="shared" si="5"/>
        <v>Unknown</v>
      </c>
      <c r="G1454" s="12" t="s">
        <v>5089</v>
      </c>
      <c r="H1454" s="12" t="s">
        <v>5090</v>
      </c>
      <c r="I1454" s="12" t="s">
        <v>76</v>
      </c>
      <c r="K1454" s="12" t="s">
        <v>5090</v>
      </c>
      <c r="L1454" s="12" t="s">
        <v>5110</v>
      </c>
      <c r="M1454" s="12" t="s">
        <v>5096</v>
      </c>
      <c r="Q1454" s="12">
        <v>1968</v>
      </c>
      <c r="R1454" s="12">
        <v>7</v>
      </c>
    </row>
    <row r="1455" spans="1:18" s="12" customFormat="1" ht="30" x14ac:dyDescent="0.25">
      <c r="A1455" s="12" t="s">
        <v>2265</v>
      </c>
      <c r="B1455" s="12" t="s">
        <v>2266</v>
      </c>
      <c r="C1455" s="12">
        <v>13</v>
      </c>
      <c r="E1455" s="12" t="s">
        <v>2246</v>
      </c>
      <c r="F1455" s="20" t="str">
        <f t="shared" si="5"/>
        <v>Unknown</v>
      </c>
      <c r="G1455" s="12" t="s">
        <v>5089</v>
      </c>
      <c r="H1455" s="12" t="s">
        <v>5090</v>
      </c>
      <c r="I1455" s="12" t="s">
        <v>76</v>
      </c>
      <c r="K1455" s="12" t="s">
        <v>5090</v>
      </c>
      <c r="L1455" s="12" t="s">
        <v>5110</v>
      </c>
      <c r="M1455" s="12" t="s">
        <v>5096</v>
      </c>
      <c r="Q1455" s="12">
        <v>1972</v>
      </c>
      <c r="R1455" s="12">
        <v>7</v>
      </c>
    </row>
    <row r="1456" spans="1:18" s="12" customFormat="1" ht="30" x14ac:dyDescent="0.25">
      <c r="A1456" s="12" t="s">
        <v>2267</v>
      </c>
      <c r="B1456" s="12" t="s">
        <v>2268</v>
      </c>
      <c r="C1456" s="12">
        <v>6</v>
      </c>
      <c r="E1456" s="12" t="s">
        <v>2246</v>
      </c>
      <c r="F1456" s="20" t="str">
        <f t="shared" si="5"/>
        <v>Unknown</v>
      </c>
      <c r="G1456" s="12" t="s">
        <v>5089</v>
      </c>
      <c r="H1456" s="12" t="s">
        <v>5090</v>
      </c>
      <c r="I1456" s="12" t="s">
        <v>76</v>
      </c>
      <c r="K1456" s="12" t="s">
        <v>5090</v>
      </c>
      <c r="L1456" s="12" t="s">
        <v>5110</v>
      </c>
      <c r="M1456" s="12" t="s">
        <v>5096</v>
      </c>
      <c r="Q1456" s="12">
        <v>1956</v>
      </c>
      <c r="R1456" s="12">
        <v>7</v>
      </c>
    </row>
    <row r="1457" spans="1:18" s="12" customFormat="1" ht="30" x14ac:dyDescent="0.25">
      <c r="A1457" s="12" t="s">
        <v>2269</v>
      </c>
      <c r="B1457" s="12" t="s">
        <v>2270</v>
      </c>
      <c r="C1457" s="12">
        <v>19</v>
      </c>
      <c r="E1457" s="12" t="s">
        <v>2246</v>
      </c>
      <c r="F1457" s="20" t="str">
        <f t="shared" si="5"/>
        <v>Unknown</v>
      </c>
      <c r="G1457" s="12" t="s">
        <v>5089</v>
      </c>
      <c r="H1457" s="12" t="s">
        <v>5090</v>
      </c>
      <c r="I1457" s="12" t="s">
        <v>76</v>
      </c>
      <c r="K1457" s="12" t="s">
        <v>5090</v>
      </c>
      <c r="L1457" s="12" t="s">
        <v>5110</v>
      </c>
      <c r="M1457" s="12" t="s">
        <v>5096</v>
      </c>
      <c r="Q1457" s="12">
        <v>1962</v>
      </c>
      <c r="R1457" s="12">
        <v>7</v>
      </c>
    </row>
    <row r="1458" spans="1:18" s="12" customFormat="1" ht="30" x14ac:dyDescent="0.25">
      <c r="A1458" s="12" t="s">
        <v>2271</v>
      </c>
      <c r="B1458" s="12" t="s">
        <v>2272</v>
      </c>
      <c r="C1458" s="12">
        <v>7</v>
      </c>
      <c r="E1458" s="12" t="s">
        <v>2246</v>
      </c>
      <c r="F1458" s="20" t="str">
        <f t="shared" si="5"/>
        <v>Unknown</v>
      </c>
      <c r="G1458" s="12" t="s">
        <v>5089</v>
      </c>
      <c r="H1458" s="12" t="s">
        <v>5090</v>
      </c>
      <c r="I1458" s="12" t="s">
        <v>76</v>
      </c>
      <c r="K1458" s="12" t="s">
        <v>5090</v>
      </c>
      <c r="L1458" s="12" t="s">
        <v>5110</v>
      </c>
      <c r="M1458" s="12" t="s">
        <v>5096</v>
      </c>
      <c r="Q1458" s="12">
        <v>1956</v>
      </c>
      <c r="R1458" s="12">
        <v>7</v>
      </c>
    </row>
    <row r="1459" spans="1:18" s="12" customFormat="1" ht="30" x14ac:dyDescent="0.25">
      <c r="A1459" s="12" t="s">
        <v>2273</v>
      </c>
      <c r="B1459" s="12" t="s">
        <v>2274</v>
      </c>
      <c r="C1459" s="12">
        <v>20</v>
      </c>
      <c r="E1459" s="12" t="s">
        <v>2246</v>
      </c>
      <c r="F1459" s="20" t="str">
        <f t="shared" si="5"/>
        <v>Unknown</v>
      </c>
      <c r="G1459" s="12" t="s">
        <v>5089</v>
      </c>
      <c r="H1459" s="12" t="s">
        <v>5090</v>
      </c>
      <c r="I1459" s="12" t="s">
        <v>76</v>
      </c>
      <c r="K1459" s="12" t="s">
        <v>5090</v>
      </c>
      <c r="L1459" s="12" t="s">
        <v>5110</v>
      </c>
      <c r="M1459" s="12" t="s">
        <v>5096</v>
      </c>
      <c r="Q1459" s="12">
        <v>1962</v>
      </c>
      <c r="R1459" s="12">
        <v>7</v>
      </c>
    </row>
    <row r="1460" spans="1:18" s="12" customFormat="1" ht="30" x14ac:dyDescent="0.25">
      <c r="A1460" s="12" t="s">
        <v>2275</v>
      </c>
      <c r="B1460" s="12" t="s">
        <v>2274</v>
      </c>
      <c r="C1460" s="12">
        <v>20</v>
      </c>
      <c r="E1460" s="12" t="s">
        <v>2246</v>
      </c>
      <c r="F1460" s="20" t="str">
        <f t="shared" si="5"/>
        <v>Unknown</v>
      </c>
      <c r="G1460" s="12" t="s">
        <v>5089</v>
      </c>
      <c r="H1460" s="12" t="s">
        <v>5090</v>
      </c>
      <c r="I1460" s="12" t="s">
        <v>76</v>
      </c>
      <c r="K1460" s="12" t="s">
        <v>5090</v>
      </c>
      <c r="L1460" s="12" t="s">
        <v>5110</v>
      </c>
      <c r="M1460" s="12" t="s">
        <v>5092</v>
      </c>
      <c r="Q1460" s="12" t="s">
        <v>5244</v>
      </c>
      <c r="R1460" s="12">
        <v>7</v>
      </c>
    </row>
    <row r="1461" spans="1:18" s="12" customFormat="1" ht="30" x14ac:dyDescent="0.25">
      <c r="A1461" s="12" t="s">
        <v>2276</v>
      </c>
      <c r="B1461" s="12" t="s">
        <v>2277</v>
      </c>
      <c r="C1461" s="12">
        <v>12</v>
      </c>
      <c r="E1461" s="12" t="s">
        <v>2246</v>
      </c>
      <c r="F1461" s="20" t="str">
        <f t="shared" si="5"/>
        <v>Unknown</v>
      </c>
      <c r="G1461" s="12" t="s">
        <v>5089</v>
      </c>
      <c r="H1461" s="12" t="s">
        <v>5090</v>
      </c>
      <c r="I1461" s="12" t="s">
        <v>76</v>
      </c>
      <c r="K1461" s="12" t="s">
        <v>5090</v>
      </c>
      <c r="L1461" s="12" t="s">
        <v>5110</v>
      </c>
      <c r="M1461" s="12" t="s">
        <v>5096</v>
      </c>
      <c r="Q1461" s="12">
        <v>1978</v>
      </c>
      <c r="R1461" s="12">
        <v>7</v>
      </c>
    </row>
    <row r="1462" spans="1:18" s="12" customFormat="1" ht="30" x14ac:dyDescent="0.25">
      <c r="A1462" s="12" t="s">
        <v>2278</v>
      </c>
      <c r="B1462" s="12" t="s">
        <v>2279</v>
      </c>
      <c r="C1462" s="12">
        <v>8</v>
      </c>
      <c r="E1462" s="12" t="s">
        <v>2246</v>
      </c>
      <c r="F1462" s="20" t="str">
        <f t="shared" si="5"/>
        <v>Unknown</v>
      </c>
      <c r="G1462" s="12" t="s">
        <v>5089</v>
      </c>
      <c r="H1462" s="12" t="s">
        <v>5090</v>
      </c>
      <c r="I1462" s="12" t="s">
        <v>76</v>
      </c>
      <c r="K1462" s="12" t="s">
        <v>5090</v>
      </c>
      <c r="L1462" s="12" t="s">
        <v>5110</v>
      </c>
      <c r="M1462" s="12" t="s">
        <v>5096</v>
      </c>
      <c r="Q1462" s="12">
        <v>1956</v>
      </c>
      <c r="R1462" s="12">
        <v>7</v>
      </c>
    </row>
    <row r="1463" spans="1:18" s="12" customFormat="1" ht="30" x14ac:dyDescent="0.25">
      <c r="A1463" s="12" t="s">
        <v>2280</v>
      </c>
      <c r="B1463" s="12" t="s">
        <v>2281</v>
      </c>
      <c r="C1463" s="12">
        <v>10</v>
      </c>
      <c r="E1463" s="12" t="s">
        <v>2246</v>
      </c>
      <c r="F1463" s="20" t="str">
        <f t="shared" si="5"/>
        <v>Unknown</v>
      </c>
      <c r="G1463" s="12" t="s">
        <v>5089</v>
      </c>
      <c r="H1463" s="12" t="s">
        <v>5090</v>
      </c>
      <c r="I1463" s="12" t="s">
        <v>76</v>
      </c>
      <c r="K1463" s="12" t="s">
        <v>5090</v>
      </c>
      <c r="L1463" s="12" t="s">
        <v>5110</v>
      </c>
      <c r="M1463" s="12" t="s">
        <v>5096</v>
      </c>
      <c r="Q1463" s="12">
        <v>1957</v>
      </c>
      <c r="R1463" s="12">
        <v>7</v>
      </c>
    </row>
    <row r="1464" spans="1:18" s="12" customFormat="1" ht="30" x14ac:dyDescent="0.25">
      <c r="A1464" s="12" t="s">
        <v>2282</v>
      </c>
      <c r="B1464" s="12" t="s">
        <v>2283</v>
      </c>
      <c r="C1464" s="12">
        <v>11</v>
      </c>
      <c r="E1464" s="12" t="s">
        <v>2246</v>
      </c>
      <c r="F1464" s="20" t="str">
        <f t="shared" si="5"/>
        <v>Unknown</v>
      </c>
      <c r="G1464" s="12" t="s">
        <v>5089</v>
      </c>
      <c r="H1464" s="12" t="s">
        <v>5090</v>
      </c>
      <c r="I1464" s="12" t="s">
        <v>76</v>
      </c>
      <c r="K1464" s="12" t="s">
        <v>5090</v>
      </c>
      <c r="L1464" s="12" t="s">
        <v>5110</v>
      </c>
      <c r="M1464" s="12" t="s">
        <v>5096</v>
      </c>
      <c r="Q1464" s="12">
        <v>1978</v>
      </c>
      <c r="R1464" s="12">
        <v>7</v>
      </c>
    </row>
    <row r="1465" spans="1:18" s="12" customFormat="1" ht="30" x14ac:dyDescent="0.25">
      <c r="A1465" s="12" t="s">
        <v>2284</v>
      </c>
      <c r="B1465" s="12" t="s">
        <v>2285</v>
      </c>
      <c r="C1465" s="12">
        <v>2</v>
      </c>
      <c r="E1465" s="12" t="s">
        <v>2246</v>
      </c>
      <c r="F1465" s="20" t="str">
        <f t="shared" si="5"/>
        <v>Unknown</v>
      </c>
      <c r="G1465" s="12" t="s">
        <v>5089</v>
      </c>
      <c r="H1465" s="12" t="s">
        <v>5090</v>
      </c>
      <c r="I1465" s="12" t="s">
        <v>76</v>
      </c>
      <c r="K1465" s="12" t="s">
        <v>5091</v>
      </c>
      <c r="M1465" s="12" t="s">
        <v>5096</v>
      </c>
      <c r="Q1465" s="12">
        <v>1959</v>
      </c>
      <c r="R1465" s="12">
        <v>7</v>
      </c>
    </row>
    <row r="1466" spans="1:18" s="12" customFormat="1" ht="30" x14ac:dyDescent="0.25">
      <c r="A1466" s="12" t="s">
        <v>2289</v>
      </c>
      <c r="B1466" s="12" t="s">
        <v>2290</v>
      </c>
      <c r="C1466" s="12">
        <v>2</v>
      </c>
      <c r="D1466" s="12">
        <v>2</v>
      </c>
      <c r="E1466" s="12" t="s">
        <v>2288</v>
      </c>
      <c r="F1466" s="20" t="str">
        <f t="shared" si="5"/>
        <v>Unknown</v>
      </c>
      <c r="G1466" s="12" t="s">
        <v>5089</v>
      </c>
      <c r="H1466" s="12" t="s">
        <v>5090</v>
      </c>
      <c r="I1466" s="12" t="s">
        <v>76</v>
      </c>
      <c r="K1466" s="12" t="s">
        <v>5090</v>
      </c>
      <c r="L1466" s="12" t="s">
        <v>5110</v>
      </c>
      <c r="M1466" s="12" t="s">
        <v>5117</v>
      </c>
      <c r="Q1466" s="12">
        <v>1940</v>
      </c>
      <c r="R1466" s="12">
        <v>99</v>
      </c>
    </row>
    <row r="1467" spans="1:18" s="12" customFormat="1" ht="45" x14ac:dyDescent="0.25">
      <c r="A1467" s="12" t="s">
        <v>2322</v>
      </c>
      <c r="B1467" s="12" t="s">
        <v>2323</v>
      </c>
      <c r="C1467" s="12" t="s">
        <v>308</v>
      </c>
      <c r="D1467" s="12">
        <v>1</v>
      </c>
      <c r="E1467" s="12" t="s">
        <v>2303</v>
      </c>
      <c r="F1467" s="20" t="str">
        <f t="shared" si="5"/>
        <v>Unknown</v>
      </c>
      <c r="G1467" s="12" t="s">
        <v>5089</v>
      </c>
      <c r="H1467" s="12" t="s">
        <v>5090</v>
      </c>
      <c r="I1467" s="12" t="s">
        <v>76</v>
      </c>
      <c r="K1467" s="12" t="s">
        <v>5091</v>
      </c>
      <c r="L1467" s="12" t="s">
        <v>5102</v>
      </c>
      <c r="M1467" s="12" t="s">
        <v>5092</v>
      </c>
      <c r="P1467" s="12" t="s">
        <v>5250</v>
      </c>
      <c r="R1467" s="12">
        <v>1</v>
      </c>
    </row>
    <row r="1468" spans="1:18" s="12" customFormat="1" ht="30" x14ac:dyDescent="0.25">
      <c r="A1468" s="12" t="s">
        <v>2476</v>
      </c>
      <c r="B1468" s="12" t="s">
        <v>2477</v>
      </c>
      <c r="C1468" s="12">
        <v>8</v>
      </c>
      <c r="D1468" s="12">
        <v>2</v>
      </c>
      <c r="E1468" s="12" t="s">
        <v>2471</v>
      </c>
      <c r="F1468" s="20" t="str">
        <f t="shared" si="5"/>
        <v>Unknown</v>
      </c>
      <c r="G1468" s="12" t="s">
        <v>5089</v>
      </c>
      <c r="H1468" s="12" t="s">
        <v>5090</v>
      </c>
      <c r="I1468" s="12" t="s">
        <v>76</v>
      </c>
      <c r="K1468" s="12" t="s">
        <v>5090</v>
      </c>
      <c r="L1468" s="12" t="s">
        <v>5110</v>
      </c>
      <c r="M1468" s="12" t="s">
        <v>5092</v>
      </c>
      <c r="P1468" s="12" t="s">
        <v>5150</v>
      </c>
      <c r="Q1468" s="12">
        <v>1947</v>
      </c>
      <c r="R1468" s="12">
        <v>1</v>
      </c>
    </row>
    <row r="1469" spans="1:18" s="12" customFormat="1" ht="75" x14ac:dyDescent="0.25">
      <c r="A1469" s="12" t="s">
        <v>2722</v>
      </c>
      <c r="B1469" s="12" t="s">
        <v>2723</v>
      </c>
      <c r="C1469" s="12">
        <v>11</v>
      </c>
      <c r="E1469" s="12" t="s">
        <v>2721</v>
      </c>
      <c r="F1469" s="20" t="str">
        <f t="shared" si="5"/>
        <v>Unknown</v>
      </c>
      <c r="G1469" s="12" t="s">
        <v>5089</v>
      </c>
      <c r="H1469" s="12" t="s">
        <v>5090</v>
      </c>
      <c r="I1469" s="12" t="s">
        <v>76</v>
      </c>
      <c r="K1469" s="12" t="s">
        <v>5091</v>
      </c>
      <c r="L1469" s="12" t="s">
        <v>5102</v>
      </c>
      <c r="M1469" s="12" t="s">
        <v>5096</v>
      </c>
      <c r="P1469" s="12" t="s">
        <v>5240</v>
      </c>
      <c r="Q1469" s="12">
        <v>1933</v>
      </c>
      <c r="R1469" s="12">
        <v>2</v>
      </c>
    </row>
    <row r="1470" spans="1:18" s="12" customFormat="1" ht="75" x14ac:dyDescent="0.25">
      <c r="A1470" s="12" t="s">
        <v>2724</v>
      </c>
      <c r="B1470" s="12" t="s">
        <v>2725</v>
      </c>
      <c r="C1470" s="12" t="s">
        <v>295</v>
      </c>
      <c r="E1470" s="12" t="s">
        <v>2721</v>
      </c>
      <c r="F1470" s="20" t="str">
        <f t="shared" si="5"/>
        <v>Unknown</v>
      </c>
      <c r="G1470" s="12" t="s">
        <v>5089</v>
      </c>
      <c r="H1470" s="12" t="s">
        <v>5090</v>
      </c>
      <c r="I1470" s="12" t="s">
        <v>76</v>
      </c>
      <c r="K1470" s="12" t="s">
        <v>5091</v>
      </c>
      <c r="L1470" s="12" t="s">
        <v>5102</v>
      </c>
      <c r="M1470" s="12" t="s">
        <v>5096</v>
      </c>
      <c r="P1470" s="12" t="s">
        <v>5240</v>
      </c>
      <c r="Q1470" s="12">
        <v>1969</v>
      </c>
      <c r="R1470" s="12">
        <v>2</v>
      </c>
    </row>
    <row r="1471" spans="1:18" s="12" customFormat="1" ht="30" x14ac:dyDescent="0.25">
      <c r="A1471" s="12" t="s">
        <v>2766</v>
      </c>
      <c r="B1471" s="12" t="s">
        <v>2767</v>
      </c>
      <c r="C1471" s="12" t="s">
        <v>847</v>
      </c>
      <c r="E1471" s="12" t="s">
        <v>2730</v>
      </c>
      <c r="F1471" s="20" t="str">
        <f t="shared" si="5"/>
        <v>Unknown</v>
      </c>
      <c r="G1471" s="12" t="s">
        <v>5109</v>
      </c>
      <c r="H1471" s="12" t="s">
        <v>5090</v>
      </c>
      <c r="I1471" s="12" t="s">
        <v>76</v>
      </c>
      <c r="K1471" s="12" t="s">
        <v>5091</v>
      </c>
      <c r="M1471" s="12" t="s">
        <v>5092</v>
      </c>
      <c r="Q1471" s="12">
        <v>1986</v>
      </c>
      <c r="R1471" s="12">
        <v>15</v>
      </c>
    </row>
    <row r="1472" spans="1:18" s="12" customFormat="1" ht="60" x14ac:dyDescent="0.25">
      <c r="A1472" s="12" t="s">
        <v>2768</v>
      </c>
      <c r="B1472" s="12" t="s">
        <v>2769</v>
      </c>
      <c r="C1472" s="12">
        <v>9</v>
      </c>
      <c r="E1472" s="12" t="s">
        <v>2730</v>
      </c>
      <c r="F1472" s="20" t="str">
        <f t="shared" si="5"/>
        <v>Unknown</v>
      </c>
      <c r="G1472" s="12" t="s">
        <v>5109</v>
      </c>
      <c r="H1472" s="12" t="s">
        <v>5090</v>
      </c>
      <c r="I1472" s="12" t="s">
        <v>76</v>
      </c>
      <c r="K1472" s="12" t="s">
        <v>5091</v>
      </c>
      <c r="M1472" s="12" t="s">
        <v>5096</v>
      </c>
      <c r="P1472" s="12" t="s">
        <v>5265</v>
      </c>
      <c r="Q1472" s="12">
        <v>1900</v>
      </c>
      <c r="R1472" s="12">
        <v>15</v>
      </c>
    </row>
    <row r="1473" spans="1:18" s="12" customFormat="1" ht="30" x14ac:dyDescent="0.25">
      <c r="A1473" s="12" t="s">
        <v>2929</v>
      </c>
      <c r="B1473" s="12" t="s">
        <v>2930</v>
      </c>
      <c r="C1473" s="12" t="s">
        <v>218</v>
      </c>
      <c r="D1473" s="12">
        <v>4</v>
      </c>
      <c r="E1473" s="12" t="s">
        <v>2775</v>
      </c>
      <c r="F1473" s="20" t="str">
        <f t="shared" si="5"/>
        <v>Unknown</v>
      </c>
      <c r="G1473" s="12" t="s">
        <v>5089</v>
      </c>
      <c r="H1473" s="12" t="s">
        <v>5090</v>
      </c>
      <c r="I1473" s="12" t="s">
        <v>76</v>
      </c>
      <c r="K1473" s="12" t="s">
        <v>5091</v>
      </c>
      <c r="M1473" s="12" t="s">
        <v>5096</v>
      </c>
      <c r="Q1473" s="12">
        <v>1940</v>
      </c>
      <c r="R1473" s="12">
        <v>5</v>
      </c>
    </row>
    <row r="1474" spans="1:18" s="12" customFormat="1" ht="30" x14ac:dyDescent="0.25">
      <c r="A1474" s="12" t="s">
        <v>2952</v>
      </c>
      <c r="B1474" s="12" t="s">
        <v>2953</v>
      </c>
      <c r="C1474" s="12" t="s">
        <v>2954</v>
      </c>
      <c r="D1474" s="12">
        <v>7</v>
      </c>
      <c r="E1474" s="12" t="s">
        <v>2775</v>
      </c>
      <c r="F1474" s="20" t="str">
        <f t="shared" si="5"/>
        <v>Unknown</v>
      </c>
      <c r="G1474" s="12" t="s">
        <v>5109</v>
      </c>
      <c r="H1474" s="12" t="s">
        <v>5090</v>
      </c>
      <c r="I1474" s="12" t="s">
        <v>76</v>
      </c>
      <c r="K1474" s="12" t="s">
        <v>5091</v>
      </c>
      <c r="M1474" s="12" t="s">
        <v>5096</v>
      </c>
      <c r="Q1474" s="12">
        <v>1949</v>
      </c>
      <c r="R1474" s="12">
        <v>5</v>
      </c>
    </row>
    <row r="1475" spans="1:18" s="12" customFormat="1" ht="30" x14ac:dyDescent="0.25">
      <c r="A1475" s="12" t="s">
        <v>2955</v>
      </c>
      <c r="B1475" s="12" t="s">
        <v>2956</v>
      </c>
      <c r="C1475" s="12" t="s">
        <v>2957</v>
      </c>
      <c r="D1475" s="12">
        <v>6</v>
      </c>
      <c r="E1475" s="12" t="s">
        <v>2775</v>
      </c>
      <c r="F1475" s="20" t="str">
        <f t="shared" ref="F1475:F1538" si="6">IF(OR((G1475="Lead"),(H1475="Lead")),"Lead",IF(OR((G1475="GRR"),(H1475="GRR")),"GRR",IF(AND(OR((G1475="Non-Lead"),(G1475="Copper"),(G1475="Galvanized"),(G1475="Plastic"),(G1475="Ductile Iron"),(G1475="Cast Iron")),(OR((H1475="Non-Lead"),(H1475="Copper"),(H1475="Galvanized"),(H1475="Plastic"),(H1475="Ductile Iron"),(H1475="Cast Iron")))),"Non-lead",IF(OR(AND(OR(G1475="Non-lead",G1475="Copper",G1475="Galvanized",G1475="Plastic",G1475="Ductile Iron",G1475="Cast Iron",G1475="Unknown"),(H1475="Unknown")),(AND(OR(H1475="Non-lead",H1475="Copper",H1475="Galvanized",H1475="Plastic",H1475="Ductile Iron",H1475="Cast Iron"),(G1475="Unknown")))),"Unknown",""))))</f>
        <v>Unknown</v>
      </c>
      <c r="G1475" s="12" t="s">
        <v>5109</v>
      </c>
      <c r="H1475" s="12" t="s">
        <v>5090</v>
      </c>
      <c r="I1475" s="12" t="s">
        <v>76</v>
      </c>
      <c r="K1475" s="12" t="s">
        <v>5091</v>
      </c>
      <c r="M1475" s="12" t="s">
        <v>5096</v>
      </c>
      <c r="Q1475" s="12">
        <v>1954</v>
      </c>
      <c r="R1475" s="12">
        <v>5</v>
      </c>
    </row>
    <row r="1476" spans="1:18" s="12" customFormat="1" ht="30" x14ac:dyDescent="0.25">
      <c r="A1476" s="12" t="s">
        <v>2961</v>
      </c>
      <c r="B1476" s="12" t="s">
        <v>2962</v>
      </c>
      <c r="C1476" s="12" t="s">
        <v>2963</v>
      </c>
      <c r="D1476" s="12">
        <v>7</v>
      </c>
      <c r="E1476" s="12" t="s">
        <v>2775</v>
      </c>
      <c r="F1476" s="20" t="str">
        <f t="shared" si="6"/>
        <v>Unknown</v>
      </c>
      <c r="G1476" s="12" t="s">
        <v>5109</v>
      </c>
      <c r="H1476" s="12" t="s">
        <v>5090</v>
      </c>
      <c r="I1476" s="12" t="s">
        <v>76</v>
      </c>
      <c r="K1476" s="12" t="s">
        <v>5091</v>
      </c>
      <c r="M1476" s="12" t="s">
        <v>5096</v>
      </c>
      <c r="Q1476" s="12">
        <v>1962</v>
      </c>
      <c r="R1476" s="12">
        <v>5</v>
      </c>
    </row>
    <row r="1477" spans="1:18" s="12" customFormat="1" ht="30" x14ac:dyDescent="0.25">
      <c r="A1477" s="12" t="s">
        <v>2964</v>
      </c>
      <c r="B1477" s="12" t="s">
        <v>2965</v>
      </c>
      <c r="C1477" s="12" t="s">
        <v>2565</v>
      </c>
      <c r="D1477" s="12">
        <v>6</v>
      </c>
      <c r="E1477" s="12" t="s">
        <v>2775</v>
      </c>
      <c r="F1477" s="20" t="str">
        <f t="shared" si="6"/>
        <v>Unknown</v>
      </c>
      <c r="G1477" s="12" t="s">
        <v>5109</v>
      </c>
      <c r="H1477" s="12" t="s">
        <v>5090</v>
      </c>
      <c r="I1477" s="12" t="s">
        <v>76</v>
      </c>
      <c r="K1477" s="12" t="s">
        <v>5091</v>
      </c>
      <c r="M1477" s="12" t="s">
        <v>5096</v>
      </c>
      <c r="Q1477" s="12">
        <v>1951</v>
      </c>
      <c r="R1477" s="12">
        <v>5</v>
      </c>
    </row>
    <row r="1478" spans="1:18" s="12" customFormat="1" ht="30" x14ac:dyDescent="0.25">
      <c r="A1478" s="12" t="s">
        <v>2966</v>
      </c>
      <c r="B1478" s="12" t="s">
        <v>2967</v>
      </c>
      <c r="C1478" s="12" t="s">
        <v>358</v>
      </c>
      <c r="D1478" s="12">
        <v>7</v>
      </c>
      <c r="E1478" s="12" t="s">
        <v>2775</v>
      </c>
      <c r="F1478" s="20" t="str">
        <f t="shared" si="6"/>
        <v>Unknown</v>
      </c>
      <c r="G1478" s="12" t="s">
        <v>5109</v>
      </c>
      <c r="H1478" s="12" t="s">
        <v>5090</v>
      </c>
      <c r="I1478" s="12" t="s">
        <v>76</v>
      </c>
      <c r="K1478" s="12" t="s">
        <v>5091</v>
      </c>
      <c r="M1478" s="12" t="s">
        <v>5096</v>
      </c>
      <c r="Q1478" s="12">
        <v>1962</v>
      </c>
      <c r="R1478" s="12">
        <v>5</v>
      </c>
    </row>
    <row r="1479" spans="1:18" s="12" customFormat="1" ht="30" x14ac:dyDescent="0.25">
      <c r="A1479" s="12" t="s">
        <v>2971</v>
      </c>
      <c r="B1479" s="12" t="s">
        <v>2972</v>
      </c>
      <c r="C1479" s="12" t="s">
        <v>404</v>
      </c>
      <c r="D1479" s="12">
        <v>7</v>
      </c>
      <c r="E1479" s="12" t="s">
        <v>2775</v>
      </c>
      <c r="F1479" s="20" t="str">
        <f t="shared" si="6"/>
        <v>Unknown</v>
      </c>
      <c r="G1479" s="12" t="s">
        <v>5109</v>
      </c>
      <c r="H1479" s="12" t="s">
        <v>5090</v>
      </c>
      <c r="I1479" s="12" t="s">
        <v>76</v>
      </c>
      <c r="K1479" s="12" t="s">
        <v>5091</v>
      </c>
      <c r="M1479" s="12" t="s">
        <v>5096</v>
      </c>
      <c r="Q1479" s="12">
        <v>1953</v>
      </c>
      <c r="R1479" s="12">
        <v>5</v>
      </c>
    </row>
    <row r="1480" spans="1:18" s="12" customFormat="1" ht="30" x14ac:dyDescent="0.25">
      <c r="A1480" s="12" t="s">
        <v>2973</v>
      </c>
      <c r="B1480" s="12" t="s">
        <v>2974</v>
      </c>
      <c r="C1480" s="12" t="s">
        <v>2864</v>
      </c>
      <c r="D1480" s="12">
        <v>6</v>
      </c>
      <c r="E1480" s="12" t="s">
        <v>2775</v>
      </c>
      <c r="F1480" s="20" t="str">
        <f t="shared" si="6"/>
        <v>Unknown</v>
      </c>
      <c r="G1480" s="12" t="s">
        <v>5109</v>
      </c>
      <c r="H1480" s="12" t="s">
        <v>5090</v>
      </c>
      <c r="I1480" s="12" t="s">
        <v>76</v>
      </c>
      <c r="K1480" s="12" t="s">
        <v>5091</v>
      </c>
      <c r="M1480" s="12" t="s">
        <v>5096</v>
      </c>
      <c r="Q1480" s="12">
        <v>1948</v>
      </c>
      <c r="R1480" s="12">
        <v>5</v>
      </c>
    </row>
    <row r="1481" spans="1:18" s="12" customFormat="1" ht="30" x14ac:dyDescent="0.25">
      <c r="A1481" s="12" t="s">
        <v>2978</v>
      </c>
      <c r="B1481" s="12" t="s">
        <v>2979</v>
      </c>
      <c r="C1481" s="12" t="s">
        <v>2857</v>
      </c>
      <c r="D1481" s="12">
        <v>6</v>
      </c>
      <c r="E1481" s="12" t="s">
        <v>2775</v>
      </c>
      <c r="F1481" s="20" t="str">
        <f t="shared" si="6"/>
        <v>Unknown</v>
      </c>
      <c r="G1481" s="12" t="s">
        <v>5109</v>
      </c>
      <c r="H1481" s="12" t="s">
        <v>5090</v>
      </c>
      <c r="I1481" s="12" t="s">
        <v>76</v>
      </c>
      <c r="K1481" s="12" t="s">
        <v>5091</v>
      </c>
      <c r="M1481" s="12" t="s">
        <v>5096</v>
      </c>
      <c r="Q1481" s="12">
        <v>1950</v>
      </c>
      <c r="R1481" s="12">
        <v>5</v>
      </c>
    </row>
    <row r="1482" spans="1:18" s="12" customFormat="1" ht="30" x14ac:dyDescent="0.25">
      <c r="A1482" s="12" t="s">
        <v>2983</v>
      </c>
      <c r="B1482" s="12" t="s">
        <v>2984</v>
      </c>
      <c r="C1482" s="12" t="s">
        <v>2778</v>
      </c>
      <c r="D1482" s="12">
        <v>6</v>
      </c>
      <c r="E1482" s="12" t="s">
        <v>2775</v>
      </c>
      <c r="F1482" s="20" t="str">
        <f t="shared" si="6"/>
        <v>Unknown</v>
      </c>
      <c r="G1482" s="12" t="s">
        <v>5109</v>
      </c>
      <c r="H1482" s="12" t="s">
        <v>5090</v>
      </c>
      <c r="I1482" s="12" t="s">
        <v>76</v>
      </c>
      <c r="K1482" s="12" t="s">
        <v>5091</v>
      </c>
      <c r="M1482" s="12" t="s">
        <v>5096</v>
      </c>
      <c r="R1482" s="12">
        <v>5</v>
      </c>
    </row>
    <row r="1483" spans="1:18" s="12" customFormat="1" ht="30" x14ac:dyDescent="0.25">
      <c r="A1483" s="12" t="s">
        <v>2987</v>
      </c>
      <c r="B1483" s="12" t="s">
        <v>2988</v>
      </c>
      <c r="C1483" s="12" t="s">
        <v>2954</v>
      </c>
      <c r="D1483" s="12">
        <v>9</v>
      </c>
      <c r="E1483" s="12" t="s">
        <v>2775</v>
      </c>
      <c r="F1483" s="20" t="str">
        <f t="shared" si="6"/>
        <v>Unknown</v>
      </c>
      <c r="G1483" s="12" t="s">
        <v>5109</v>
      </c>
      <c r="H1483" s="12" t="s">
        <v>5090</v>
      </c>
      <c r="I1483" s="12" t="s">
        <v>76</v>
      </c>
      <c r="K1483" s="12" t="s">
        <v>5091</v>
      </c>
      <c r="M1483" s="12" t="s">
        <v>5096</v>
      </c>
      <c r="Q1483" s="12">
        <v>1975</v>
      </c>
      <c r="R1483" s="12">
        <v>5</v>
      </c>
    </row>
    <row r="1484" spans="1:18" s="12" customFormat="1" ht="30" x14ac:dyDescent="0.25">
      <c r="A1484" s="12" t="s">
        <v>2931</v>
      </c>
      <c r="B1484" s="12" t="s">
        <v>2932</v>
      </c>
      <c r="C1484" s="12" t="s">
        <v>317</v>
      </c>
      <c r="D1484" s="12">
        <v>7</v>
      </c>
      <c r="E1484" s="12" t="s">
        <v>2775</v>
      </c>
      <c r="F1484" s="20" t="str">
        <f t="shared" si="6"/>
        <v>Unknown</v>
      </c>
      <c r="G1484" s="12" t="s">
        <v>5109</v>
      </c>
      <c r="H1484" s="12" t="s">
        <v>5090</v>
      </c>
      <c r="I1484" s="12" t="s">
        <v>76</v>
      </c>
      <c r="K1484" s="12" t="s">
        <v>5091</v>
      </c>
      <c r="M1484" s="12" t="s">
        <v>5096</v>
      </c>
      <c r="Q1484" s="12">
        <v>1950</v>
      </c>
      <c r="R1484" s="12">
        <v>5</v>
      </c>
    </row>
    <row r="1485" spans="1:18" s="12" customFormat="1" ht="30" x14ac:dyDescent="0.25">
      <c r="A1485" s="12" t="s">
        <v>2935</v>
      </c>
      <c r="B1485" s="12" t="s">
        <v>2936</v>
      </c>
      <c r="C1485" s="12" t="s">
        <v>2880</v>
      </c>
      <c r="D1485" s="12">
        <v>7</v>
      </c>
      <c r="E1485" s="12" t="s">
        <v>2775</v>
      </c>
      <c r="F1485" s="20" t="str">
        <f t="shared" si="6"/>
        <v>Unknown</v>
      </c>
      <c r="G1485" s="12" t="s">
        <v>5089</v>
      </c>
      <c r="H1485" s="12" t="s">
        <v>5090</v>
      </c>
      <c r="I1485" s="12" t="s">
        <v>76</v>
      </c>
      <c r="K1485" s="12" t="s">
        <v>5091</v>
      </c>
      <c r="M1485" s="12" t="s">
        <v>5096</v>
      </c>
      <c r="Q1485" s="12">
        <v>1938</v>
      </c>
      <c r="R1485" s="12">
        <v>5</v>
      </c>
    </row>
    <row r="1486" spans="1:18" s="12" customFormat="1" ht="30" x14ac:dyDescent="0.25">
      <c r="A1486" s="12" t="s">
        <v>2997</v>
      </c>
      <c r="B1486" s="12" t="s">
        <v>2998</v>
      </c>
      <c r="C1486" s="12" t="s">
        <v>2999</v>
      </c>
      <c r="D1486" s="12">
        <v>6</v>
      </c>
      <c r="E1486" s="12" t="s">
        <v>2775</v>
      </c>
      <c r="F1486" s="20" t="str">
        <f t="shared" si="6"/>
        <v>Unknown</v>
      </c>
      <c r="G1486" s="12" t="s">
        <v>5089</v>
      </c>
      <c r="H1486" s="12" t="s">
        <v>5090</v>
      </c>
      <c r="I1486" s="12" t="s">
        <v>76</v>
      </c>
      <c r="K1486" s="12" t="s">
        <v>5091</v>
      </c>
      <c r="M1486" s="12" t="s">
        <v>5096</v>
      </c>
      <c r="Q1486" s="12">
        <v>1939</v>
      </c>
      <c r="R1486" s="12">
        <v>5</v>
      </c>
    </row>
    <row r="1487" spans="1:18" s="12" customFormat="1" ht="90" x14ac:dyDescent="0.25">
      <c r="A1487" s="12" t="s">
        <v>3195</v>
      </c>
      <c r="B1487" s="12" t="s">
        <v>3196</v>
      </c>
      <c r="C1487" s="12" t="s">
        <v>3197</v>
      </c>
      <c r="D1487" s="12" t="s">
        <v>3198</v>
      </c>
      <c r="E1487" s="12" t="s">
        <v>3165</v>
      </c>
      <c r="F1487" s="20" t="str">
        <f t="shared" si="6"/>
        <v>Unknown</v>
      </c>
      <c r="G1487" s="12" t="s">
        <v>5089</v>
      </c>
      <c r="H1487" s="12" t="s">
        <v>5090</v>
      </c>
      <c r="I1487" s="12" t="s">
        <v>76</v>
      </c>
      <c r="K1487" s="12" t="s">
        <v>5091</v>
      </c>
      <c r="M1487" s="12" t="s">
        <v>5096</v>
      </c>
      <c r="Q1487" s="12">
        <v>1978</v>
      </c>
      <c r="R1487" s="12">
        <v>11</v>
      </c>
    </row>
    <row r="1488" spans="1:18" s="12" customFormat="1" ht="90" x14ac:dyDescent="0.25">
      <c r="A1488" s="12" t="s">
        <v>3199</v>
      </c>
      <c r="B1488" s="12" t="s">
        <v>3200</v>
      </c>
      <c r="C1488" s="12" t="s">
        <v>3201</v>
      </c>
      <c r="D1488" s="12" t="s">
        <v>3198</v>
      </c>
      <c r="E1488" s="12" t="s">
        <v>3165</v>
      </c>
      <c r="F1488" s="20" t="str">
        <f t="shared" si="6"/>
        <v>Unknown</v>
      </c>
      <c r="G1488" s="12" t="s">
        <v>5089</v>
      </c>
      <c r="H1488" s="12" t="s">
        <v>5090</v>
      </c>
      <c r="I1488" s="12" t="s">
        <v>76</v>
      </c>
      <c r="K1488" s="12" t="s">
        <v>5091</v>
      </c>
      <c r="M1488" s="12" t="s">
        <v>5096</v>
      </c>
      <c r="Q1488" s="12">
        <v>1978</v>
      </c>
      <c r="R1488" s="12">
        <v>11</v>
      </c>
    </row>
    <row r="1489" spans="1:18" s="12" customFormat="1" ht="30" x14ac:dyDescent="0.25">
      <c r="A1489" s="12" t="s">
        <v>3202</v>
      </c>
      <c r="B1489" s="12" t="s">
        <v>3203</v>
      </c>
      <c r="C1489" s="12" t="s">
        <v>295</v>
      </c>
      <c r="D1489" s="12">
        <v>1</v>
      </c>
      <c r="E1489" s="12" t="s">
        <v>3165</v>
      </c>
      <c r="F1489" s="20" t="str">
        <f t="shared" si="6"/>
        <v>Unknown</v>
      </c>
      <c r="G1489" s="12" t="s">
        <v>5089</v>
      </c>
      <c r="H1489" s="12" t="s">
        <v>5090</v>
      </c>
      <c r="I1489" s="12" t="s">
        <v>76</v>
      </c>
      <c r="K1489" s="12" t="s">
        <v>5091</v>
      </c>
      <c r="M1489" s="12" t="s">
        <v>5096</v>
      </c>
      <c r="Q1489" s="12">
        <v>1920</v>
      </c>
      <c r="R1489" s="12">
        <v>11</v>
      </c>
    </row>
    <row r="1490" spans="1:18" s="12" customFormat="1" ht="90" x14ac:dyDescent="0.25">
      <c r="A1490" s="12" t="s">
        <v>3204</v>
      </c>
      <c r="B1490" s="12" t="s">
        <v>3205</v>
      </c>
      <c r="C1490" s="12" t="s">
        <v>796</v>
      </c>
      <c r="D1490" s="12" t="s">
        <v>3198</v>
      </c>
      <c r="E1490" s="12" t="s">
        <v>3165</v>
      </c>
      <c r="F1490" s="20" t="str">
        <f t="shared" si="6"/>
        <v>Unknown</v>
      </c>
      <c r="G1490" s="12" t="s">
        <v>5089</v>
      </c>
      <c r="H1490" s="12" t="s">
        <v>5090</v>
      </c>
      <c r="I1490" s="12" t="s">
        <v>76</v>
      </c>
      <c r="K1490" s="12" t="s">
        <v>5091</v>
      </c>
      <c r="M1490" s="12" t="s">
        <v>5096</v>
      </c>
      <c r="Q1490" s="12">
        <v>1978</v>
      </c>
      <c r="R1490" s="12">
        <v>11</v>
      </c>
    </row>
    <row r="1491" spans="1:18" s="12" customFormat="1" ht="30" x14ac:dyDescent="0.25">
      <c r="A1491" s="12" t="s">
        <v>3206</v>
      </c>
      <c r="B1491" s="12" t="s">
        <v>3207</v>
      </c>
      <c r="C1491" s="12">
        <v>11</v>
      </c>
      <c r="D1491" s="12">
        <v>1</v>
      </c>
      <c r="E1491" s="12" t="s">
        <v>3165</v>
      </c>
      <c r="F1491" s="20" t="str">
        <f t="shared" si="6"/>
        <v>Unknown</v>
      </c>
      <c r="G1491" s="12" t="s">
        <v>5089</v>
      </c>
      <c r="H1491" s="12" t="s">
        <v>5090</v>
      </c>
      <c r="I1491" s="12" t="s">
        <v>76</v>
      </c>
      <c r="K1491" s="12" t="s">
        <v>5091</v>
      </c>
      <c r="M1491" s="12" t="s">
        <v>5096</v>
      </c>
      <c r="Q1491" s="12">
        <v>1962</v>
      </c>
      <c r="R1491" s="12">
        <v>11</v>
      </c>
    </row>
    <row r="1492" spans="1:18" s="12" customFormat="1" ht="90" x14ac:dyDescent="0.25">
      <c r="A1492" s="12" t="s">
        <v>3208</v>
      </c>
      <c r="B1492" s="12" t="s">
        <v>3209</v>
      </c>
      <c r="C1492" s="12" t="s">
        <v>682</v>
      </c>
      <c r="D1492" s="12" t="s">
        <v>3210</v>
      </c>
      <c r="E1492" s="12" t="s">
        <v>3165</v>
      </c>
      <c r="F1492" s="20" t="str">
        <f t="shared" si="6"/>
        <v>Unknown</v>
      </c>
      <c r="G1492" s="12" t="s">
        <v>5089</v>
      </c>
      <c r="H1492" s="12" t="s">
        <v>5090</v>
      </c>
      <c r="I1492" s="12" t="s">
        <v>76</v>
      </c>
      <c r="K1492" s="12" t="s">
        <v>5091</v>
      </c>
      <c r="M1492" s="12" t="s">
        <v>5096</v>
      </c>
      <c r="Q1492" s="12">
        <v>1950</v>
      </c>
      <c r="R1492" s="12">
        <v>11</v>
      </c>
    </row>
    <row r="1493" spans="1:18" s="12" customFormat="1" ht="30" x14ac:dyDescent="0.25">
      <c r="A1493" s="12" t="s">
        <v>3211</v>
      </c>
      <c r="B1493" s="12" t="s">
        <v>3212</v>
      </c>
      <c r="C1493" s="12">
        <v>12</v>
      </c>
      <c r="D1493" s="12">
        <v>1</v>
      </c>
      <c r="E1493" s="12" t="s">
        <v>3165</v>
      </c>
      <c r="F1493" s="20" t="str">
        <f t="shared" si="6"/>
        <v>Unknown</v>
      </c>
      <c r="G1493" s="12" t="s">
        <v>5089</v>
      </c>
      <c r="H1493" s="12" t="s">
        <v>5090</v>
      </c>
      <c r="I1493" s="12" t="s">
        <v>76</v>
      </c>
      <c r="K1493" s="12" t="s">
        <v>5091</v>
      </c>
      <c r="M1493" s="12" t="s">
        <v>5096</v>
      </c>
      <c r="Q1493" s="12">
        <v>1948</v>
      </c>
      <c r="R1493" s="12">
        <v>11</v>
      </c>
    </row>
    <row r="1494" spans="1:18" s="12" customFormat="1" ht="90" x14ac:dyDescent="0.25">
      <c r="A1494" s="12" t="s">
        <v>3213</v>
      </c>
      <c r="B1494" s="12" t="s">
        <v>3214</v>
      </c>
      <c r="C1494" s="12" t="s">
        <v>3215</v>
      </c>
      <c r="D1494" s="12" t="s">
        <v>3210</v>
      </c>
      <c r="E1494" s="12" t="s">
        <v>3165</v>
      </c>
      <c r="F1494" s="20" t="str">
        <f t="shared" si="6"/>
        <v>Unknown</v>
      </c>
      <c r="G1494" s="12" t="s">
        <v>5089</v>
      </c>
      <c r="H1494" s="12" t="s">
        <v>5090</v>
      </c>
      <c r="I1494" s="12" t="s">
        <v>76</v>
      </c>
      <c r="K1494" s="12" t="s">
        <v>5091</v>
      </c>
      <c r="M1494" s="12" t="s">
        <v>5096</v>
      </c>
      <c r="Q1494" s="12">
        <v>1956</v>
      </c>
      <c r="R1494" s="12">
        <v>11</v>
      </c>
    </row>
    <row r="1495" spans="1:18" s="12" customFormat="1" ht="105" x14ac:dyDescent="0.25">
      <c r="A1495" s="12" t="s">
        <v>3216</v>
      </c>
      <c r="B1495" s="12" t="s">
        <v>3217</v>
      </c>
      <c r="C1495" s="12" t="s">
        <v>3218</v>
      </c>
      <c r="D1495" s="12" t="s">
        <v>3219</v>
      </c>
      <c r="E1495" s="12" t="s">
        <v>3165</v>
      </c>
      <c r="F1495" s="20" t="str">
        <f t="shared" si="6"/>
        <v>Unknown</v>
      </c>
      <c r="G1495" s="12" t="s">
        <v>5089</v>
      </c>
      <c r="H1495" s="12" t="s">
        <v>5090</v>
      </c>
      <c r="I1495" s="12" t="s">
        <v>76</v>
      </c>
      <c r="K1495" s="12" t="s">
        <v>5091</v>
      </c>
      <c r="M1495" s="12" t="s">
        <v>5096</v>
      </c>
      <c r="Q1495" s="12">
        <v>1956</v>
      </c>
      <c r="R1495" s="12">
        <v>11</v>
      </c>
    </row>
    <row r="1496" spans="1:18" s="12" customFormat="1" ht="105" x14ac:dyDescent="0.25">
      <c r="A1496" s="12" t="s">
        <v>3220</v>
      </c>
      <c r="B1496" s="12" t="s">
        <v>3221</v>
      </c>
      <c r="C1496" s="12" t="s">
        <v>3222</v>
      </c>
      <c r="D1496" s="12" t="s">
        <v>3219</v>
      </c>
      <c r="E1496" s="12" t="s">
        <v>3165</v>
      </c>
      <c r="F1496" s="20" t="str">
        <f t="shared" si="6"/>
        <v>Unknown</v>
      </c>
      <c r="G1496" s="12" t="s">
        <v>5089</v>
      </c>
      <c r="H1496" s="12" t="s">
        <v>5090</v>
      </c>
      <c r="I1496" s="12" t="s">
        <v>76</v>
      </c>
      <c r="K1496" s="12" t="s">
        <v>5091</v>
      </c>
      <c r="M1496" s="12" t="s">
        <v>5096</v>
      </c>
      <c r="Q1496" s="12">
        <v>1954</v>
      </c>
      <c r="R1496" s="12">
        <v>11</v>
      </c>
    </row>
    <row r="1497" spans="1:18" s="12" customFormat="1" ht="30" x14ac:dyDescent="0.25">
      <c r="A1497" s="12" t="s">
        <v>3223</v>
      </c>
      <c r="B1497" s="12" t="s">
        <v>3224</v>
      </c>
      <c r="C1497" s="12" t="s">
        <v>327</v>
      </c>
      <c r="D1497" s="12">
        <v>1</v>
      </c>
      <c r="E1497" s="12" t="s">
        <v>3165</v>
      </c>
      <c r="F1497" s="20" t="str">
        <f t="shared" si="6"/>
        <v>Unknown</v>
      </c>
      <c r="G1497" s="12" t="s">
        <v>5089</v>
      </c>
      <c r="H1497" s="12" t="s">
        <v>5090</v>
      </c>
      <c r="I1497" s="12" t="s">
        <v>76</v>
      </c>
      <c r="K1497" s="12" t="s">
        <v>5091</v>
      </c>
      <c r="M1497" s="12" t="s">
        <v>5096</v>
      </c>
      <c r="Q1497" s="12">
        <v>1974</v>
      </c>
      <c r="R1497" s="12">
        <v>11</v>
      </c>
    </row>
    <row r="1498" spans="1:18" s="12" customFormat="1" ht="30" x14ac:dyDescent="0.25">
      <c r="A1498" s="12" t="s">
        <v>3225</v>
      </c>
      <c r="B1498" s="12" t="s">
        <v>3226</v>
      </c>
      <c r="C1498" s="12" t="s">
        <v>229</v>
      </c>
      <c r="D1498" s="12">
        <v>1</v>
      </c>
      <c r="E1498" s="12" t="s">
        <v>3165</v>
      </c>
      <c r="F1498" s="20" t="str">
        <f t="shared" si="6"/>
        <v>Unknown</v>
      </c>
      <c r="G1498" s="12" t="s">
        <v>5089</v>
      </c>
      <c r="H1498" s="12" t="s">
        <v>5090</v>
      </c>
      <c r="I1498" s="12" t="s">
        <v>76</v>
      </c>
      <c r="K1498" s="12" t="s">
        <v>5091</v>
      </c>
      <c r="M1498" s="12" t="s">
        <v>5096</v>
      </c>
      <c r="Q1498" s="12">
        <v>1948</v>
      </c>
      <c r="R1498" s="12">
        <v>11</v>
      </c>
    </row>
    <row r="1499" spans="1:18" s="12" customFormat="1" ht="30" x14ac:dyDescent="0.25">
      <c r="A1499" s="12" t="s">
        <v>3227</v>
      </c>
      <c r="B1499" s="12" t="s">
        <v>3228</v>
      </c>
      <c r="C1499" s="12">
        <v>27</v>
      </c>
      <c r="D1499" s="12">
        <v>2</v>
      </c>
      <c r="E1499" s="12" t="s">
        <v>3165</v>
      </c>
      <c r="F1499" s="20" t="str">
        <f t="shared" si="6"/>
        <v>Unknown</v>
      </c>
      <c r="G1499" s="12" t="s">
        <v>5089</v>
      </c>
      <c r="H1499" s="12" t="s">
        <v>5090</v>
      </c>
      <c r="I1499" s="12" t="s">
        <v>76</v>
      </c>
      <c r="K1499" s="12" t="s">
        <v>5091</v>
      </c>
      <c r="M1499" s="12" t="s">
        <v>5096</v>
      </c>
      <c r="Q1499" s="12">
        <v>1972</v>
      </c>
      <c r="R1499" s="12">
        <v>11</v>
      </c>
    </row>
    <row r="1500" spans="1:18" s="12" customFormat="1" ht="30" x14ac:dyDescent="0.25">
      <c r="A1500" s="12" t="s">
        <v>3229</v>
      </c>
      <c r="B1500" s="12" t="s">
        <v>3230</v>
      </c>
      <c r="C1500" s="12">
        <v>26</v>
      </c>
      <c r="D1500" s="12">
        <v>2</v>
      </c>
      <c r="E1500" s="12" t="s">
        <v>3165</v>
      </c>
      <c r="F1500" s="20" t="str">
        <f t="shared" si="6"/>
        <v>Unknown</v>
      </c>
      <c r="G1500" s="12" t="s">
        <v>5089</v>
      </c>
      <c r="H1500" s="12" t="s">
        <v>5090</v>
      </c>
      <c r="I1500" s="12" t="s">
        <v>76</v>
      </c>
      <c r="K1500" s="12" t="s">
        <v>5091</v>
      </c>
      <c r="M1500" s="12" t="s">
        <v>5096</v>
      </c>
      <c r="Q1500" s="12">
        <v>1969</v>
      </c>
      <c r="R1500" s="12">
        <v>11</v>
      </c>
    </row>
    <row r="1501" spans="1:18" s="12" customFormat="1" ht="30" x14ac:dyDescent="0.25">
      <c r="A1501" s="12" t="s">
        <v>3231</v>
      </c>
      <c r="B1501" s="12" t="s">
        <v>3232</v>
      </c>
      <c r="C1501" s="12">
        <v>24</v>
      </c>
      <c r="D1501" s="12">
        <v>2</v>
      </c>
      <c r="E1501" s="12" t="s">
        <v>3165</v>
      </c>
      <c r="F1501" s="20" t="str">
        <f t="shared" si="6"/>
        <v>Unknown</v>
      </c>
      <c r="G1501" s="12" t="s">
        <v>5089</v>
      </c>
      <c r="H1501" s="12" t="s">
        <v>5090</v>
      </c>
      <c r="I1501" s="12" t="s">
        <v>76</v>
      </c>
      <c r="K1501" s="12" t="s">
        <v>5091</v>
      </c>
      <c r="M1501" s="12" t="s">
        <v>5096</v>
      </c>
      <c r="Q1501" s="12">
        <v>1950</v>
      </c>
      <c r="R1501" s="12">
        <v>11</v>
      </c>
    </row>
    <row r="1502" spans="1:18" s="12" customFormat="1" ht="30" x14ac:dyDescent="0.25">
      <c r="A1502" s="12" t="s">
        <v>3233</v>
      </c>
      <c r="B1502" s="12" t="s">
        <v>3234</v>
      </c>
      <c r="C1502" s="12">
        <v>24</v>
      </c>
      <c r="D1502" s="12">
        <v>2</v>
      </c>
      <c r="E1502" s="12" t="s">
        <v>3165</v>
      </c>
      <c r="F1502" s="20" t="str">
        <f t="shared" si="6"/>
        <v>Unknown</v>
      </c>
      <c r="G1502" s="12" t="s">
        <v>5089</v>
      </c>
      <c r="H1502" s="12" t="s">
        <v>5090</v>
      </c>
      <c r="I1502" s="12" t="s">
        <v>76</v>
      </c>
      <c r="K1502" s="12" t="s">
        <v>5091</v>
      </c>
      <c r="M1502" s="12" t="s">
        <v>5096</v>
      </c>
      <c r="Q1502" s="12">
        <v>1972</v>
      </c>
      <c r="R1502" s="12">
        <v>11</v>
      </c>
    </row>
    <row r="1503" spans="1:18" s="12" customFormat="1" ht="30" x14ac:dyDescent="0.25">
      <c r="A1503" s="12" t="s">
        <v>3235</v>
      </c>
      <c r="B1503" s="12" t="s">
        <v>3236</v>
      </c>
      <c r="C1503" s="12" t="s">
        <v>3237</v>
      </c>
      <c r="D1503" s="12">
        <v>2</v>
      </c>
      <c r="E1503" s="12" t="s">
        <v>3165</v>
      </c>
      <c r="F1503" s="20" t="str">
        <f t="shared" si="6"/>
        <v>Unknown</v>
      </c>
      <c r="G1503" s="12" t="s">
        <v>5089</v>
      </c>
      <c r="H1503" s="12" t="s">
        <v>5090</v>
      </c>
      <c r="I1503" s="12" t="s">
        <v>76</v>
      </c>
      <c r="K1503" s="12" t="s">
        <v>5091</v>
      </c>
      <c r="M1503" s="12" t="s">
        <v>5096</v>
      </c>
      <c r="Q1503" s="12">
        <v>1953</v>
      </c>
      <c r="R1503" s="12">
        <v>11</v>
      </c>
    </row>
    <row r="1504" spans="1:18" s="12" customFormat="1" ht="90" x14ac:dyDescent="0.25">
      <c r="A1504" s="12" t="s">
        <v>3238</v>
      </c>
      <c r="B1504" s="12" t="s">
        <v>3239</v>
      </c>
      <c r="C1504" s="12">
        <v>1</v>
      </c>
      <c r="D1504" s="12" t="s">
        <v>3198</v>
      </c>
      <c r="E1504" s="12" t="s">
        <v>3165</v>
      </c>
      <c r="F1504" s="20" t="str">
        <f t="shared" si="6"/>
        <v>Unknown</v>
      </c>
      <c r="G1504" s="12" t="s">
        <v>5089</v>
      </c>
      <c r="H1504" s="12" t="s">
        <v>5090</v>
      </c>
      <c r="I1504" s="12" t="s">
        <v>76</v>
      </c>
      <c r="K1504" s="12" t="s">
        <v>5091</v>
      </c>
      <c r="M1504" s="12" t="s">
        <v>5096</v>
      </c>
      <c r="Q1504" s="12">
        <v>1951</v>
      </c>
      <c r="R1504" s="12">
        <v>11</v>
      </c>
    </row>
    <row r="1505" spans="1:18" s="12" customFormat="1" ht="90" x14ac:dyDescent="0.25">
      <c r="A1505" s="12" t="s">
        <v>3240</v>
      </c>
      <c r="B1505" s="12" t="s">
        <v>3241</v>
      </c>
      <c r="C1505" s="12">
        <v>3</v>
      </c>
      <c r="D1505" s="12" t="s">
        <v>3198</v>
      </c>
      <c r="E1505" s="12" t="s">
        <v>3165</v>
      </c>
      <c r="F1505" s="20" t="str">
        <f t="shared" si="6"/>
        <v>Unknown</v>
      </c>
      <c r="G1505" s="12" t="s">
        <v>5089</v>
      </c>
      <c r="H1505" s="12" t="s">
        <v>5090</v>
      </c>
      <c r="I1505" s="12" t="s">
        <v>76</v>
      </c>
      <c r="K1505" s="12" t="s">
        <v>5091</v>
      </c>
      <c r="M1505" s="12" t="s">
        <v>5096</v>
      </c>
      <c r="Q1505" s="12">
        <v>1978</v>
      </c>
      <c r="R1505" s="12">
        <v>11</v>
      </c>
    </row>
    <row r="1506" spans="1:18" s="12" customFormat="1" ht="30" x14ac:dyDescent="0.25">
      <c r="A1506" s="12" t="s">
        <v>3242</v>
      </c>
      <c r="B1506" s="12" t="s">
        <v>3243</v>
      </c>
      <c r="C1506" s="12" t="s">
        <v>317</v>
      </c>
      <c r="D1506" s="12">
        <v>1</v>
      </c>
      <c r="E1506" s="12" t="s">
        <v>3165</v>
      </c>
      <c r="F1506" s="20" t="str">
        <f t="shared" si="6"/>
        <v>Unknown</v>
      </c>
      <c r="G1506" s="12" t="s">
        <v>5089</v>
      </c>
      <c r="H1506" s="12" t="s">
        <v>5090</v>
      </c>
      <c r="I1506" s="12" t="s">
        <v>76</v>
      </c>
      <c r="K1506" s="12" t="s">
        <v>5091</v>
      </c>
      <c r="M1506" s="12" t="s">
        <v>5096</v>
      </c>
      <c r="Q1506" s="12">
        <v>1963</v>
      </c>
      <c r="R1506" s="12">
        <v>11</v>
      </c>
    </row>
    <row r="1507" spans="1:18" s="12" customFormat="1" ht="30" x14ac:dyDescent="0.25">
      <c r="A1507" s="12" t="s">
        <v>3244</v>
      </c>
      <c r="B1507" s="12" t="s">
        <v>3245</v>
      </c>
      <c r="C1507" s="12">
        <v>5</v>
      </c>
      <c r="D1507" s="12">
        <v>1</v>
      </c>
      <c r="E1507" s="12" t="s">
        <v>3165</v>
      </c>
      <c r="F1507" s="20" t="str">
        <f t="shared" si="6"/>
        <v>Unknown</v>
      </c>
      <c r="G1507" s="12" t="s">
        <v>5089</v>
      </c>
      <c r="H1507" s="12" t="s">
        <v>5090</v>
      </c>
      <c r="I1507" s="12" t="s">
        <v>76</v>
      </c>
      <c r="K1507" s="12" t="s">
        <v>5091</v>
      </c>
      <c r="M1507" s="12" t="s">
        <v>5096</v>
      </c>
      <c r="Q1507" s="12">
        <v>1920</v>
      </c>
      <c r="R1507" s="12">
        <v>11</v>
      </c>
    </row>
    <row r="1508" spans="1:18" s="12" customFormat="1" ht="30" x14ac:dyDescent="0.25">
      <c r="A1508" s="12" t="s">
        <v>3246</v>
      </c>
      <c r="B1508" s="12" t="s">
        <v>3247</v>
      </c>
      <c r="C1508" s="12" t="s">
        <v>274</v>
      </c>
      <c r="D1508" s="12">
        <v>1</v>
      </c>
      <c r="E1508" s="12" t="s">
        <v>3165</v>
      </c>
      <c r="F1508" s="20" t="str">
        <f t="shared" si="6"/>
        <v>Unknown</v>
      </c>
      <c r="G1508" s="12" t="s">
        <v>5089</v>
      </c>
      <c r="H1508" s="12" t="s">
        <v>5090</v>
      </c>
      <c r="I1508" s="12" t="s">
        <v>76</v>
      </c>
      <c r="K1508" s="12" t="s">
        <v>5091</v>
      </c>
      <c r="M1508" s="12" t="s">
        <v>5096</v>
      </c>
      <c r="Q1508" s="12">
        <v>1975</v>
      </c>
      <c r="R1508" s="12">
        <v>11</v>
      </c>
    </row>
    <row r="1509" spans="1:18" s="12" customFormat="1" ht="90" x14ac:dyDescent="0.25">
      <c r="A1509" s="12" t="s">
        <v>3248</v>
      </c>
      <c r="B1509" s="12" t="s">
        <v>3249</v>
      </c>
      <c r="C1509" s="12" t="s">
        <v>3250</v>
      </c>
      <c r="D1509" s="12" t="s">
        <v>3198</v>
      </c>
      <c r="E1509" s="12" t="s">
        <v>3165</v>
      </c>
      <c r="F1509" s="20" t="str">
        <f t="shared" si="6"/>
        <v>Unknown</v>
      </c>
      <c r="G1509" s="12" t="s">
        <v>5089</v>
      </c>
      <c r="H1509" s="12" t="s">
        <v>5090</v>
      </c>
      <c r="I1509" s="12" t="s">
        <v>76</v>
      </c>
      <c r="K1509" s="12" t="s">
        <v>5091</v>
      </c>
      <c r="M1509" s="12" t="s">
        <v>5096</v>
      </c>
      <c r="Q1509" s="12">
        <v>1941</v>
      </c>
      <c r="R1509" s="12">
        <v>11</v>
      </c>
    </row>
    <row r="1510" spans="1:18" s="12" customFormat="1" ht="30" x14ac:dyDescent="0.25">
      <c r="A1510" s="12" t="s">
        <v>3291</v>
      </c>
      <c r="B1510" s="12" t="s">
        <v>3292</v>
      </c>
      <c r="C1510" s="12">
        <v>2</v>
      </c>
      <c r="D1510" s="12">
        <v>8</v>
      </c>
      <c r="E1510" s="12" t="s">
        <v>3290</v>
      </c>
      <c r="F1510" s="20" t="str">
        <f t="shared" si="6"/>
        <v>Unknown</v>
      </c>
      <c r="G1510" s="12" t="s">
        <v>5089</v>
      </c>
      <c r="H1510" s="12" t="s">
        <v>5090</v>
      </c>
      <c r="I1510" s="12" t="s">
        <v>76</v>
      </c>
      <c r="K1510" s="12" t="s">
        <v>5091</v>
      </c>
      <c r="L1510" s="12" t="s">
        <v>5102</v>
      </c>
      <c r="M1510" s="12" t="s">
        <v>5096</v>
      </c>
      <c r="Q1510" s="12">
        <v>1972</v>
      </c>
      <c r="R1510" s="12">
        <v>6</v>
      </c>
    </row>
    <row r="1511" spans="1:18" s="12" customFormat="1" ht="30" x14ac:dyDescent="0.25">
      <c r="A1511" s="12" t="s">
        <v>3293</v>
      </c>
      <c r="B1511" s="12" t="s">
        <v>3294</v>
      </c>
      <c r="C1511" s="12" t="s">
        <v>101</v>
      </c>
      <c r="D1511" s="12">
        <v>8</v>
      </c>
      <c r="E1511" s="12" t="s">
        <v>3290</v>
      </c>
      <c r="F1511" s="20" t="str">
        <f t="shared" si="6"/>
        <v>Unknown</v>
      </c>
      <c r="G1511" s="12" t="s">
        <v>5089</v>
      </c>
      <c r="H1511" s="12" t="s">
        <v>5090</v>
      </c>
      <c r="I1511" s="12" t="s">
        <v>76</v>
      </c>
      <c r="K1511" s="12" t="s">
        <v>5091</v>
      </c>
      <c r="L1511" s="12" t="s">
        <v>5102</v>
      </c>
      <c r="M1511" s="12" t="s">
        <v>5096</v>
      </c>
      <c r="Q1511" s="12">
        <v>1978</v>
      </c>
      <c r="R1511" s="12">
        <v>6</v>
      </c>
    </row>
    <row r="1512" spans="1:18" s="12" customFormat="1" ht="30" x14ac:dyDescent="0.25">
      <c r="A1512" s="12" t="s">
        <v>3295</v>
      </c>
      <c r="B1512" s="12" t="s">
        <v>3296</v>
      </c>
      <c r="C1512" s="12" t="s">
        <v>317</v>
      </c>
      <c r="D1512" s="12">
        <v>3</v>
      </c>
      <c r="E1512" s="12" t="s">
        <v>3297</v>
      </c>
      <c r="F1512" s="20" t="str">
        <f t="shared" si="6"/>
        <v>Unknown</v>
      </c>
      <c r="G1512" s="12" t="s">
        <v>5089</v>
      </c>
      <c r="H1512" s="12" t="s">
        <v>5090</v>
      </c>
      <c r="I1512" s="12" t="s">
        <v>76</v>
      </c>
      <c r="K1512" s="12" t="s">
        <v>5091</v>
      </c>
      <c r="L1512" s="12" t="s">
        <v>5102</v>
      </c>
      <c r="M1512" s="12" t="s">
        <v>5096</v>
      </c>
      <c r="Q1512" s="12">
        <v>1966</v>
      </c>
      <c r="R1512" s="12">
        <v>6</v>
      </c>
    </row>
    <row r="1513" spans="1:18" s="12" customFormat="1" ht="30" x14ac:dyDescent="0.25">
      <c r="A1513" s="12" t="s">
        <v>3298</v>
      </c>
      <c r="B1513" s="12" t="s">
        <v>3299</v>
      </c>
      <c r="C1513" s="12" t="s">
        <v>211</v>
      </c>
      <c r="D1513" s="12">
        <v>3</v>
      </c>
      <c r="E1513" s="12" t="s">
        <v>3297</v>
      </c>
      <c r="F1513" s="20" t="str">
        <f t="shared" si="6"/>
        <v>Unknown</v>
      </c>
      <c r="G1513" s="12" t="s">
        <v>5089</v>
      </c>
      <c r="H1513" s="12" t="s">
        <v>5090</v>
      </c>
      <c r="I1513" s="12" t="s">
        <v>76</v>
      </c>
      <c r="K1513" s="12" t="s">
        <v>5091</v>
      </c>
      <c r="L1513" s="12" t="s">
        <v>5102</v>
      </c>
      <c r="M1513" s="12" t="s">
        <v>5096</v>
      </c>
      <c r="Q1513" s="12">
        <v>1976</v>
      </c>
      <c r="R1513" s="12">
        <v>6</v>
      </c>
    </row>
    <row r="1514" spans="1:18" s="12" customFormat="1" ht="30" x14ac:dyDescent="0.25">
      <c r="A1514" s="12" t="s">
        <v>3303</v>
      </c>
      <c r="B1514" s="12" t="s">
        <v>3304</v>
      </c>
      <c r="C1514" s="12">
        <v>5</v>
      </c>
      <c r="D1514" s="12">
        <v>3</v>
      </c>
      <c r="E1514" s="12" t="s">
        <v>3302</v>
      </c>
      <c r="F1514" s="20" t="str">
        <f t="shared" si="6"/>
        <v>Unknown</v>
      </c>
      <c r="G1514" s="12" t="s">
        <v>5089</v>
      </c>
      <c r="H1514" s="12" t="s">
        <v>5090</v>
      </c>
      <c r="I1514" s="12" t="s">
        <v>76</v>
      </c>
      <c r="K1514" s="12" t="s">
        <v>5091</v>
      </c>
      <c r="L1514" s="12" t="s">
        <v>5102</v>
      </c>
      <c r="M1514" s="12" t="s">
        <v>5096</v>
      </c>
      <c r="Q1514" s="12">
        <v>1978</v>
      </c>
      <c r="R1514" s="12">
        <v>6</v>
      </c>
    </row>
    <row r="1515" spans="1:18" s="12" customFormat="1" ht="30" x14ac:dyDescent="0.25">
      <c r="A1515" s="12" t="s">
        <v>3305</v>
      </c>
      <c r="B1515" s="12" t="s">
        <v>3306</v>
      </c>
      <c r="C1515" s="12">
        <v>4</v>
      </c>
      <c r="D1515" s="12">
        <v>3</v>
      </c>
      <c r="E1515" s="12" t="s">
        <v>3302</v>
      </c>
      <c r="F1515" s="20" t="str">
        <f t="shared" si="6"/>
        <v>Unknown</v>
      </c>
      <c r="G1515" s="12" t="s">
        <v>5089</v>
      </c>
      <c r="H1515" s="12" t="s">
        <v>5090</v>
      </c>
      <c r="I1515" s="12" t="s">
        <v>76</v>
      </c>
      <c r="K1515" s="12" t="s">
        <v>5091</v>
      </c>
      <c r="L1515" s="12" t="s">
        <v>5102</v>
      </c>
      <c r="M1515" s="12" t="s">
        <v>5096</v>
      </c>
      <c r="Q1515" s="12">
        <v>1975</v>
      </c>
      <c r="R1515" s="12">
        <v>6</v>
      </c>
    </row>
    <row r="1516" spans="1:18" s="12" customFormat="1" ht="30" x14ac:dyDescent="0.25">
      <c r="A1516" s="12" t="s">
        <v>3378</v>
      </c>
      <c r="B1516" s="12" t="s">
        <v>3379</v>
      </c>
      <c r="C1516" s="12">
        <v>2</v>
      </c>
      <c r="D1516" s="12">
        <v>2</v>
      </c>
      <c r="E1516" s="12" t="s">
        <v>3341</v>
      </c>
      <c r="F1516" s="20" t="str">
        <f t="shared" si="6"/>
        <v>Unknown</v>
      </c>
      <c r="G1516" s="12" t="s">
        <v>5089</v>
      </c>
      <c r="H1516" s="12" t="s">
        <v>5090</v>
      </c>
      <c r="I1516" s="12" t="s">
        <v>76</v>
      </c>
      <c r="K1516" s="12" t="s">
        <v>5091</v>
      </c>
      <c r="M1516" s="12" t="s">
        <v>5096</v>
      </c>
      <c r="Q1516" s="12">
        <v>1963</v>
      </c>
      <c r="R1516" s="12">
        <v>6</v>
      </c>
    </row>
    <row r="1517" spans="1:18" s="12" customFormat="1" ht="30" x14ac:dyDescent="0.25">
      <c r="A1517" s="12" t="s">
        <v>3380</v>
      </c>
      <c r="B1517" s="12" t="s">
        <v>3381</v>
      </c>
      <c r="C1517" s="12">
        <v>1</v>
      </c>
      <c r="D1517" s="12">
        <v>9</v>
      </c>
      <c r="E1517" s="12" t="s">
        <v>3341</v>
      </c>
      <c r="F1517" s="20" t="str">
        <f t="shared" si="6"/>
        <v>Unknown</v>
      </c>
      <c r="G1517" s="12" t="s">
        <v>5089</v>
      </c>
      <c r="H1517" s="12" t="s">
        <v>5090</v>
      </c>
      <c r="I1517" s="12" t="s">
        <v>76</v>
      </c>
      <c r="K1517" s="12" t="s">
        <v>5091</v>
      </c>
      <c r="M1517" s="12" t="s">
        <v>5096</v>
      </c>
      <c r="Q1517" s="12">
        <v>1957</v>
      </c>
      <c r="R1517" s="12">
        <v>6</v>
      </c>
    </row>
    <row r="1518" spans="1:18" s="12" customFormat="1" ht="30" x14ac:dyDescent="0.25">
      <c r="A1518" s="12" t="s">
        <v>3382</v>
      </c>
      <c r="B1518" s="12" t="s">
        <v>3383</v>
      </c>
      <c r="C1518" s="12">
        <v>1</v>
      </c>
      <c r="D1518" s="12">
        <v>7</v>
      </c>
      <c r="E1518" s="12" t="s">
        <v>3341</v>
      </c>
      <c r="F1518" s="20" t="str">
        <f t="shared" si="6"/>
        <v>Unknown</v>
      </c>
      <c r="G1518" s="12" t="s">
        <v>5089</v>
      </c>
      <c r="H1518" s="12" t="s">
        <v>5090</v>
      </c>
      <c r="I1518" s="12" t="s">
        <v>76</v>
      </c>
      <c r="K1518" s="12" t="s">
        <v>5091</v>
      </c>
      <c r="M1518" s="12" t="s">
        <v>5096</v>
      </c>
      <c r="P1518" s="12" t="s">
        <v>5311</v>
      </c>
      <c r="Q1518" s="12">
        <v>1958</v>
      </c>
      <c r="R1518" s="12">
        <v>6</v>
      </c>
    </row>
    <row r="1519" spans="1:18" s="12" customFormat="1" ht="30" x14ac:dyDescent="0.25">
      <c r="A1519" s="12" t="s">
        <v>3384</v>
      </c>
      <c r="B1519" s="12" t="s">
        <v>3385</v>
      </c>
      <c r="C1519" s="12" t="s">
        <v>322</v>
      </c>
      <c r="D1519" s="12">
        <v>9</v>
      </c>
      <c r="E1519" s="12" t="s">
        <v>3341</v>
      </c>
      <c r="F1519" s="20" t="str">
        <f t="shared" si="6"/>
        <v>Unknown</v>
      </c>
      <c r="G1519" s="12" t="s">
        <v>5089</v>
      </c>
      <c r="H1519" s="12" t="s">
        <v>5090</v>
      </c>
      <c r="I1519" s="12" t="s">
        <v>76</v>
      </c>
      <c r="K1519" s="12" t="s">
        <v>5091</v>
      </c>
      <c r="M1519" s="12" t="s">
        <v>5096</v>
      </c>
      <c r="Q1519" s="12">
        <v>1978</v>
      </c>
      <c r="R1519" s="12">
        <v>6</v>
      </c>
    </row>
    <row r="1520" spans="1:18" s="12" customFormat="1" ht="30" x14ac:dyDescent="0.25">
      <c r="A1520" s="12" t="s">
        <v>3386</v>
      </c>
      <c r="B1520" s="12" t="s">
        <v>3387</v>
      </c>
      <c r="C1520" s="12">
        <v>2</v>
      </c>
      <c r="D1520" s="12">
        <v>7</v>
      </c>
      <c r="E1520" s="12" t="s">
        <v>3341</v>
      </c>
      <c r="F1520" s="20" t="str">
        <f t="shared" si="6"/>
        <v>Unknown</v>
      </c>
      <c r="G1520" s="12" t="s">
        <v>5089</v>
      </c>
      <c r="H1520" s="12" t="s">
        <v>5090</v>
      </c>
      <c r="I1520" s="12" t="s">
        <v>76</v>
      </c>
      <c r="K1520" s="12" t="s">
        <v>5091</v>
      </c>
      <c r="M1520" s="12" t="s">
        <v>5096</v>
      </c>
      <c r="Q1520" s="12">
        <v>1956</v>
      </c>
      <c r="R1520" s="12">
        <v>6</v>
      </c>
    </row>
    <row r="1521" spans="1:18" s="12" customFormat="1" ht="30" x14ac:dyDescent="0.25">
      <c r="A1521" s="12" t="s">
        <v>3388</v>
      </c>
      <c r="B1521" s="12" t="s">
        <v>3389</v>
      </c>
      <c r="C1521" s="12">
        <v>5</v>
      </c>
      <c r="D1521" s="12">
        <v>9</v>
      </c>
      <c r="E1521" s="12" t="s">
        <v>3341</v>
      </c>
      <c r="F1521" s="20" t="str">
        <f t="shared" si="6"/>
        <v>Unknown</v>
      </c>
      <c r="G1521" s="12" t="s">
        <v>5089</v>
      </c>
      <c r="H1521" s="12" t="s">
        <v>5090</v>
      </c>
      <c r="I1521" s="12" t="s">
        <v>76</v>
      </c>
      <c r="K1521" s="12" t="s">
        <v>5091</v>
      </c>
      <c r="M1521" s="12" t="s">
        <v>5096</v>
      </c>
      <c r="Q1521" s="12">
        <v>1951</v>
      </c>
      <c r="R1521" s="12">
        <v>6</v>
      </c>
    </row>
    <row r="1522" spans="1:18" s="12" customFormat="1" ht="30" x14ac:dyDescent="0.25">
      <c r="A1522" s="12" t="s">
        <v>3390</v>
      </c>
      <c r="B1522" s="12" t="s">
        <v>3391</v>
      </c>
      <c r="C1522" s="12">
        <v>3</v>
      </c>
      <c r="D1522" s="12">
        <v>7</v>
      </c>
      <c r="E1522" s="12" t="s">
        <v>3341</v>
      </c>
      <c r="F1522" s="20" t="str">
        <f t="shared" si="6"/>
        <v>Unknown</v>
      </c>
      <c r="G1522" s="12" t="s">
        <v>5089</v>
      </c>
      <c r="H1522" s="12" t="s">
        <v>5090</v>
      </c>
      <c r="I1522" s="12" t="s">
        <v>76</v>
      </c>
      <c r="K1522" s="12" t="s">
        <v>5091</v>
      </c>
      <c r="M1522" s="12" t="s">
        <v>5096</v>
      </c>
      <c r="Q1522" s="12">
        <v>1950</v>
      </c>
      <c r="R1522" s="12">
        <v>6</v>
      </c>
    </row>
    <row r="1523" spans="1:18" s="12" customFormat="1" ht="30" x14ac:dyDescent="0.25">
      <c r="A1523" s="12" t="s">
        <v>3392</v>
      </c>
      <c r="B1523" s="12" t="s">
        <v>3393</v>
      </c>
      <c r="C1523" s="12">
        <v>3</v>
      </c>
      <c r="D1523" s="12">
        <v>6</v>
      </c>
      <c r="E1523" s="12" t="s">
        <v>3341</v>
      </c>
      <c r="F1523" s="20" t="str">
        <f t="shared" si="6"/>
        <v>Unknown</v>
      </c>
      <c r="G1523" s="12" t="s">
        <v>5089</v>
      </c>
      <c r="H1523" s="12" t="s">
        <v>5090</v>
      </c>
      <c r="I1523" s="12" t="s">
        <v>76</v>
      </c>
      <c r="K1523" s="12" t="s">
        <v>5091</v>
      </c>
      <c r="M1523" s="12" t="s">
        <v>5096</v>
      </c>
      <c r="Q1523" s="12">
        <v>1956</v>
      </c>
      <c r="R1523" s="12">
        <v>6</v>
      </c>
    </row>
    <row r="1524" spans="1:18" s="12" customFormat="1" ht="30" x14ac:dyDescent="0.25">
      <c r="A1524" s="12" t="s">
        <v>3394</v>
      </c>
      <c r="B1524" s="12" t="s">
        <v>3395</v>
      </c>
      <c r="C1524" s="12" t="s">
        <v>274</v>
      </c>
      <c r="D1524" s="12">
        <v>9</v>
      </c>
      <c r="E1524" s="12" t="s">
        <v>3341</v>
      </c>
      <c r="F1524" s="20" t="str">
        <f t="shared" si="6"/>
        <v>Unknown</v>
      </c>
      <c r="G1524" s="12" t="s">
        <v>5089</v>
      </c>
      <c r="H1524" s="12" t="s">
        <v>5090</v>
      </c>
      <c r="I1524" s="12" t="s">
        <v>76</v>
      </c>
      <c r="K1524" s="12" t="s">
        <v>5091</v>
      </c>
      <c r="M1524" s="12" t="s">
        <v>5096</v>
      </c>
      <c r="Q1524" s="12">
        <v>1976</v>
      </c>
      <c r="R1524" s="12">
        <v>6</v>
      </c>
    </row>
    <row r="1525" spans="1:18" s="12" customFormat="1" ht="30" x14ac:dyDescent="0.25">
      <c r="A1525" s="12" t="s">
        <v>3396</v>
      </c>
      <c r="B1525" s="12" t="s">
        <v>3397</v>
      </c>
      <c r="C1525" s="12">
        <v>4</v>
      </c>
      <c r="D1525" s="12">
        <v>7</v>
      </c>
      <c r="E1525" s="12" t="s">
        <v>3341</v>
      </c>
      <c r="F1525" s="20" t="str">
        <f t="shared" si="6"/>
        <v>Unknown</v>
      </c>
      <c r="G1525" s="12" t="s">
        <v>5089</v>
      </c>
      <c r="H1525" s="12" t="s">
        <v>5090</v>
      </c>
      <c r="I1525" s="12" t="s">
        <v>76</v>
      </c>
      <c r="K1525" s="12" t="s">
        <v>5091</v>
      </c>
      <c r="M1525" s="12" t="s">
        <v>5096</v>
      </c>
      <c r="Q1525" s="12">
        <v>1958</v>
      </c>
      <c r="R1525" s="12">
        <v>6</v>
      </c>
    </row>
    <row r="1526" spans="1:18" s="12" customFormat="1" ht="30" x14ac:dyDescent="0.25">
      <c r="A1526" s="12" t="s">
        <v>3398</v>
      </c>
      <c r="B1526" s="12" t="s">
        <v>3399</v>
      </c>
      <c r="C1526" s="12" t="s">
        <v>211</v>
      </c>
      <c r="D1526" s="12">
        <v>6</v>
      </c>
      <c r="E1526" s="12" t="s">
        <v>3341</v>
      </c>
      <c r="F1526" s="20" t="str">
        <f t="shared" si="6"/>
        <v>Unknown</v>
      </c>
      <c r="G1526" s="12" t="s">
        <v>5089</v>
      </c>
      <c r="H1526" s="12" t="s">
        <v>5090</v>
      </c>
      <c r="I1526" s="12" t="s">
        <v>76</v>
      </c>
      <c r="K1526" s="12" t="s">
        <v>5091</v>
      </c>
      <c r="M1526" s="12" t="s">
        <v>5096</v>
      </c>
      <c r="Q1526" s="12">
        <v>1971</v>
      </c>
      <c r="R1526" s="12">
        <v>6</v>
      </c>
    </row>
    <row r="1527" spans="1:18" s="12" customFormat="1" ht="30" x14ac:dyDescent="0.25">
      <c r="A1527" s="12" t="s">
        <v>3402</v>
      </c>
      <c r="B1527" s="12" t="s">
        <v>3403</v>
      </c>
      <c r="C1527" s="12">
        <v>6</v>
      </c>
      <c r="D1527" s="12">
        <v>7</v>
      </c>
      <c r="E1527" s="12" t="s">
        <v>3341</v>
      </c>
      <c r="F1527" s="20" t="str">
        <f t="shared" si="6"/>
        <v>Unknown</v>
      </c>
      <c r="G1527" s="12" t="s">
        <v>5089</v>
      </c>
      <c r="H1527" s="12" t="s">
        <v>5090</v>
      </c>
      <c r="I1527" s="12" t="s">
        <v>76</v>
      </c>
      <c r="K1527" s="12" t="s">
        <v>5091</v>
      </c>
      <c r="M1527" s="12" t="s">
        <v>5096</v>
      </c>
      <c r="Q1527" s="12">
        <v>1952</v>
      </c>
      <c r="R1527" s="12">
        <v>6</v>
      </c>
    </row>
    <row r="1528" spans="1:18" s="12" customFormat="1" ht="30" x14ac:dyDescent="0.25">
      <c r="A1528" s="12" t="s">
        <v>3404</v>
      </c>
      <c r="B1528" s="12" t="s">
        <v>3405</v>
      </c>
      <c r="C1528" s="12">
        <v>10</v>
      </c>
      <c r="D1528" s="12">
        <v>5</v>
      </c>
      <c r="E1528" s="12" t="s">
        <v>3341</v>
      </c>
      <c r="F1528" s="20" t="str">
        <f t="shared" si="6"/>
        <v>Unknown</v>
      </c>
      <c r="G1528" s="12" t="s">
        <v>5089</v>
      </c>
      <c r="H1528" s="12" t="s">
        <v>5090</v>
      </c>
      <c r="I1528" s="12" t="s">
        <v>76</v>
      </c>
      <c r="K1528" s="12" t="s">
        <v>5091</v>
      </c>
      <c r="M1528" s="12" t="s">
        <v>5096</v>
      </c>
      <c r="P1528" s="12" t="s">
        <v>5312</v>
      </c>
      <c r="Q1528" s="12">
        <v>1954</v>
      </c>
      <c r="R1528" s="12">
        <v>6</v>
      </c>
    </row>
    <row r="1529" spans="1:18" s="12" customFormat="1" ht="30" x14ac:dyDescent="0.25">
      <c r="A1529" s="12" t="s">
        <v>3406</v>
      </c>
      <c r="B1529" s="12" t="s">
        <v>3407</v>
      </c>
      <c r="C1529" s="12">
        <v>8</v>
      </c>
      <c r="D1529" s="12">
        <v>7</v>
      </c>
      <c r="E1529" s="12" t="s">
        <v>3341</v>
      </c>
      <c r="F1529" s="20" t="str">
        <f t="shared" si="6"/>
        <v>Unknown</v>
      </c>
      <c r="G1529" s="12" t="s">
        <v>5089</v>
      </c>
      <c r="H1529" s="12" t="s">
        <v>5090</v>
      </c>
      <c r="I1529" s="12" t="s">
        <v>76</v>
      </c>
      <c r="K1529" s="12" t="s">
        <v>5091</v>
      </c>
      <c r="M1529" s="12" t="s">
        <v>5096</v>
      </c>
      <c r="Q1529" s="12">
        <v>1966</v>
      </c>
      <c r="R1529" s="12">
        <v>6</v>
      </c>
    </row>
    <row r="1530" spans="1:18" s="12" customFormat="1" ht="30" x14ac:dyDescent="0.25">
      <c r="A1530" s="12" t="s">
        <v>3408</v>
      </c>
      <c r="B1530" s="12" t="s">
        <v>3409</v>
      </c>
      <c r="C1530" s="12" t="s">
        <v>413</v>
      </c>
      <c r="D1530" s="12">
        <v>9</v>
      </c>
      <c r="E1530" s="12" t="s">
        <v>3341</v>
      </c>
      <c r="F1530" s="20" t="str">
        <f t="shared" si="6"/>
        <v>Unknown</v>
      </c>
      <c r="G1530" s="12" t="s">
        <v>5089</v>
      </c>
      <c r="H1530" s="12" t="s">
        <v>5090</v>
      </c>
      <c r="I1530" s="12" t="s">
        <v>76</v>
      </c>
      <c r="K1530" s="12" t="s">
        <v>5091</v>
      </c>
      <c r="M1530" s="12" t="s">
        <v>5096</v>
      </c>
      <c r="Q1530" s="12">
        <v>1959</v>
      </c>
      <c r="R1530" s="12">
        <v>6</v>
      </c>
    </row>
    <row r="1531" spans="1:18" s="12" customFormat="1" ht="30" x14ac:dyDescent="0.25">
      <c r="A1531" s="12" t="s">
        <v>3410</v>
      </c>
      <c r="B1531" s="12" t="s">
        <v>3411</v>
      </c>
      <c r="C1531" s="12">
        <v>1</v>
      </c>
      <c r="D1531" s="12">
        <v>1</v>
      </c>
      <c r="E1531" s="12" t="s">
        <v>3341</v>
      </c>
      <c r="F1531" s="20" t="str">
        <f t="shared" si="6"/>
        <v>Unknown</v>
      </c>
      <c r="G1531" s="12" t="s">
        <v>5089</v>
      </c>
      <c r="H1531" s="12" t="s">
        <v>5090</v>
      </c>
      <c r="I1531" s="12" t="s">
        <v>76</v>
      </c>
      <c r="K1531" s="12" t="s">
        <v>5091</v>
      </c>
      <c r="M1531" s="12" t="s">
        <v>5096</v>
      </c>
      <c r="Q1531" s="12">
        <v>1974</v>
      </c>
      <c r="R1531" s="12">
        <v>6</v>
      </c>
    </row>
    <row r="1532" spans="1:18" s="12" customFormat="1" ht="30" x14ac:dyDescent="0.25">
      <c r="A1532" s="12" t="s">
        <v>3412</v>
      </c>
      <c r="B1532" s="12" t="s">
        <v>3413</v>
      </c>
      <c r="C1532" s="12">
        <v>1</v>
      </c>
      <c r="D1532" s="12">
        <v>1</v>
      </c>
      <c r="E1532" s="12" t="s">
        <v>3341</v>
      </c>
      <c r="F1532" s="20" t="str">
        <f t="shared" si="6"/>
        <v>Unknown</v>
      </c>
      <c r="G1532" s="12" t="s">
        <v>5089</v>
      </c>
      <c r="H1532" s="12" t="s">
        <v>5090</v>
      </c>
      <c r="I1532" s="12" t="s">
        <v>76</v>
      </c>
      <c r="K1532" s="12" t="s">
        <v>5091</v>
      </c>
      <c r="M1532" s="12" t="s">
        <v>5096</v>
      </c>
      <c r="Q1532" s="12">
        <v>1974</v>
      </c>
      <c r="R1532" s="12">
        <v>6</v>
      </c>
    </row>
    <row r="1533" spans="1:18" s="12" customFormat="1" ht="30" x14ac:dyDescent="0.25">
      <c r="A1533" s="12" t="s">
        <v>3416</v>
      </c>
      <c r="B1533" s="12" t="s">
        <v>3417</v>
      </c>
      <c r="C1533" s="12" t="s">
        <v>265</v>
      </c>
      <c r="D1533" s="12">
        <v>7</v>
      </c>
      <c r="E1533" s="12" t="s">
        <v>3341</v>
      </c>
      <c r="F1533" s="20" t="str">
        <f t="shared" si="6"/>
        <v>Unknown</v>
      </c>
      <c r="G1533" s="12" t="s">
        <v>5089</v>
      </c>
      <c r="H1533" s="12" t="s">
        <v>5090</v>
      </c>
      <c r="I1533" s="12" t="s">
        <v>76</v>
      </c>
      <c r="K1533" s="12" t="s">
        <v>5091</v>
      </c>
      <c r="M1533" s="12" t="s">
        <v>5096</v>
      </c>
      <c r="Q1533" s="12">
        <v>1964</v>
      </c>
      <c r="R1533" s="12">
        <v>6</v>
      </c>
    </row>
    <row r="1534" spans="1:18" s="12" customFormat="1" ht="30" x14ac:dyDescent="0.25">
      <c r="A1534" s="12" t="s">
        <v>3418</v>
      </c>
      <c r="B1534" s="12" t="s">
        <v>3419</v>
      </c>
      <c r="C1534" s="12">
        <v>12</v>
      </c>
      <c r="D1534" s="12">
        <v>7</v>
      </c>
      <c r="E1534" s="12" t="s">
        <v>3341</v>
      </c>
      <c r="F1534" s="20" t="str">
        <f t="shared" si="6"/>
        <v>Unknown</v>
      </c>
      <c r="G1534" s="12" t="s">
        <v>5089</v>
      </c>
      <c r="H1534" s="12" t="s">
        <v>5090</v>
      </c>
      <c r="I1534" s="12" t="s">
        <v>76</v>
      </c>
      <c r="K1534" s="12" t="s">
        <v>5091</v>
      </c>
      <c r="M1534" s="12" t="s">
        <v>5096</v>
      </c>
      <c r="Q1534" s="12">
        <v>1976</v>
      </c>
      <c r="R1534" s="12">
        <v>6</v>
      </c>
    </row>
    <row r="1535" spans="1:18" s="12" customFormat="1" ht="30" x14ac:dyDescent="0.25">
      <c r="A1535" s="12" t="s">
        <v>3420</v>
      </c>
      <c r="B1535" s="12" t="s">
        <v>3421</v>
      </c>
      <c r="C1535" s="12" t="s">
        <v>413</v>
      </c>
      <c r="D1535" s="12">
        <v>5</v>
      </c>
      <c r="E1535" s="12" t="s">
        <v>3341</v>
      </c>
      <c r="F1535" s="20" t="str">
        <f t="shared" si="6"/>
        <v>Unknown</v>
      </c>
      <c r="G1535" s="12" t="s">
        <v>5089</v>
      </c>
      <c r="H1535" s="12" t="s">
        <v>5090</v>
      </c>
      <c r="I1535" s="12" t="s">
        <v>76</v>
      </c>
      <c r="K1535" s="12" t="s">
        <v>5091</v>
      </c>
      <c r="M1535" s="12" t="s">
        <v>5096</v>
      </c>
      <c r="Q1535" s="12">
        <v>1975</v>
      </c>
      <c r="R1535" s="12">
        <v>6</v>
      </c>
    </row>
    <row r="1536" spans="1:18" s="12" customFormat="1" ht="30" x14ac:dyDescent="0.25">
      <c r="A1536" s="12" t="s">
        <v>3424</v>
      </c>
      <c r="B1536" s="12" t="s">
        <v>3425</v>
      </c>
      <c r="C1536" s="12">
        <v>5</v>
      </c>
      <c r="D1536" s="12">
        <v>4</v>
      </c>
      <c r="E1536" s="12" t="s">
        <v>3341</v>
      </c>
      <c r="F1536" s="20" t="str">
        <f t="shared" si="6"/>
        <v>Unknown</v>
      </c>
      <c r="G1536" s="12" t="s">
        <v>5089</v>
      </c>
      <c r="H1536" s="12" t="s">
        <v>5090</v>
      </c>
      <c r="I1536" s="12" t="s">
        <v>76</v>
      </c>
      <c r="K1536" s="12" t="s">
        <v>5091</v>
      </c>
      <c r="M1536" s="12" t="s">
        <v>5096</v>
      </c>
      <c r="Q1536" s="12">
        <v>1978</v>
      </c>
      <c r="R1536" s="12">
        <v>6</v>
      </c>
    </row>
    <row r="1537" spans="1:18" s="12" customFormat="1" ht="30" x14ac:dyDescent="0.25">
      <c r="A1537" s="12" t="s">
        <v>3426</v>
      </c>
      <c r="B1537" s="12" t="s">
        <v>3427</v>
      </c>
      <c r="C1537" s="12">
        <v>4</v>
      </c>
      <c r="D1537" s="12">
        <v>2</v>
      </c>
      <c r="E1537" s="12" t="s">
        <v>3341</v>
      </c>
      <c r="F1537" s="20" t="str">
        <f t="shared" si="6"/>
        <v>Unknown</v>
      </c>
      <c r="G1537" s="12" t="s">
        <v>5089</v>
      </c>
      <c r="H1537" s="12" t="s">
        <v>5090</v>
      </c>
      <c r="I1537" s="12" t="s">
        <v>76</v>
      </c>
      <c r="K1537" s="12" t="s">
        <v>5091</v>
      </c>
      <c r="M1537" s="12" t="s">
        <v>5096</v>
      </c>
      <c r="Q1537" s="12">
        <v>1948</v>
      </c>
      <c r="R1537" s="12">
        <v>6</v>
      </c>
    </row>
    <row r="1538" spans="1:18" s="12" customFormat="1" ht="30" x14ac:dyDescent="0.25">
      <c r="A1538" s="12" t="s">
        <v>3428</v>
      </c>
      <c r="B1538" s="12" t="s">
        <v>3429</v>
      </c>
      <c r="C1538" s="12">
        <v>1</v>
      </c>
      <c r="D1538" s="12">
        <v>4</v>
      </c>
      <c r="E1538" s="12" t="s">
        <v>3341</v>
      </c>
      <c r="F1538" s="20" t="str">
        <f t="shared" si="6"/>
        <v>Unknown</v>
      </c>
      <c r="G1538" s="12" t="s">
        <v>5089</v>
      </c>
      <c r="H1538" s="12" t="s">
        <v>5090</v>
      </c>
      <c r="I1538" s="12" t="s">
        <v>76</v>
      </c>
      <c r="K1538" s="12" t="s">
        <v>5091</v>
      </c>
      <c r="M1538" s="12" t="s">
        <v>5096</v>
      </c>
      <c r="Q1538" s="12">
        <v>1979</v>
      </c>
      <c r="R1538" s="12">
        <v>6</v>
      </c>
    </row>
    <row r="1539" spans="1:18" s="12" customFormat="1" ht="30" x14ac:dyDescent="0.25">
      <c r="A1539" s="12" t="s">
        <v>3430</v>
      </c>
      <c r="B1539" s="12" t="s">
        <v>3431</v>
      </c>
      <c r="C1539" s="12">
        <v>3</v>
      </c>
      <c r="D1539" s="12">
        <v>2</v>
      </c>
      <c r="E1539" s="12" t="s">
        <v>3341</v>
      </c>
      <c r="F1539" s="20" t="str">
        <f t="shared" ref="F1539:F1602" si="7">IF(OR((G1539="Lead"),(H1539="Lead")),"Lead",IF(OR((G1539="GRR"),(H1539="GRR")),"GRR",IF(AND(OR((G1539="Non-Lead"),(G1539="Copper"),(G1539="Galvanized"),(G1539="Plastic"),(G1539="Ductile Iron"),(G1539="Cast Iron")),(OR((H1539="Non-Lead"),(H1539="Copper"),(H1539="Galvanized"),(H1539="Plastic"),(H1539="Ductile Iron"),(H1539="Cast Iron")))),"Non-lead",IF(OR(AND(OR(G1539="Non-lead",G1539="Copper",G1539="Galvanized",G1539="Plastic",G1539="Ductile Iron",G1539="Cast Iron",G1539="Unknown"),(H1539="Unknown")),(AND(OR(H1539="Non-lead",H1539="Copper",H1539="Galvanized",H1539="Plastic",H1539="Ductile Iron",H1539="Cast Iron"),(G1539="Unknown")))),"Unknown",""))))</f>
        <v>Unknown</v>
      </c>
      <c r="G1539" s="12" t="s">
        <v>5089</v>
      </c>
      <c r="H1539" s="12" t="s">
        <v>5090</v>
      </c>
      <c r="I1539" s="12" t="s">
        <v>76</v>
      </c>
      <c r="K1539" s="12" t="s">
        <v>5091</v>
      </c>
      <c r="M1539" s="12" t="s">
        <v>5096</v>
      </c>
      <c r="Q1539" s="12">
        <v>1964</v>
      </c>
      <c r="R1539" s="12">
        <v>6</v>
      </c>
    </row>
    <row r="1540" spans="1:18" s="12" customFormat="1" ht="30" x14ac:dyDescent="0.25">
      <c r="A1540" s="12" t="s">
        <v>3432</v>
      </c>
      <c r="B1540" s="12" t="s">
        <v>3433</v>
      </c>
      <c r="E1540" s="12" t="s">
        <v>3341</v>
      </c>
      <c r="F1540" s="20" t="str">
        <f t="shared" si="7"/>
        <v>Unknown</v>
      </c>
      <c r="G1540" s="12" t="s">
        <v>5089</v>
      </c>
      <c r="H1540" s="12" t="s">
        <v>5090</v>
      </c>
      <c r="I1540" s="12" t="s">
        <v>76</v>
      </c>
      <c r="K1540" s="12" t="s">
        <v>5091</v>
      </c>
      <c r="M1540" s="12" t="s">
        <v>5096</v>
      </c>
      <c r="Q1540" s="12">
        <v>1908</v>
      </c>
      <c r="R1540" s="12">
        <v>5</v>
      </c>
    </row>
    <row r="1541" spans="1:18" s="12" customFormat="1" ht="45" x14ac:dyDescent="0.25">
      <c r="A1541" s="12" t="s">
        <v>3528</v>
      </c>
      <c r="B1541" s="12" t="s">
        <v>3529</v>
      </c>
      <c r="C1541" s="12">
        <v>14</v>
      </c>
      <c r="D1541" s="12">
        <v>2</v>
      </c>
      <c r="E1541" s="12" t="s">
        <v>3475</v>
      </c>
      <c r="F1541" s="20" t="str">
        <f t="shared" si="7"/>
        <v>Unknown</v>
      </c>
      <c r="G1541" s="12" t="s">
        <v>5109</v>
      </c>
      <c r="H1541" s="12" t="s">
        <v>5090</v>
      </c>
      <c r="I1541" s="12" t="s">
        <v>76</v>
      </c>
      <c r="K1541" s="12" t="s">
        <v>5091</v>
      </c>
      <c r="M1541" s="12" t="s">
        <v>5096</v>
      </c>
      <c r="P1541" s="12" t="s">
        <v>5266</v>
      </c>
      <c r="Q1541" s="12">
        <v>1986</v>
      </c>
      <c r="R1541" s="12">
        <v>3</v>
      </c>
    </row>
    <row r="1542" spans="1:18" s="12" customFormat="1" ht="30" x14ac:dyDescent="0.25">
      <c r="A1542" s="12" t="s">
        <v>3544</v>
      </c>
      <c r="B1542" s="12" t="s">
        <v>3545</v>
      </c>
      <c r="C1542" s="12" t="s">
        <v>189</v>
      </c>
      <c r="D1542" s="12">
        <v>8</v>
      </c>
      <c r="E1542" s="12" t="s">
        <v>3475</v>
      </c>
      <c r="F1542" s="20" t="str">
        <f t="shared" si="7"/>
        <v>Unknown</v>
      </c>
      <c r="G1542" s="12" t="s">
        <v>5109</v>
      </c>
      <c r="H1542" s="12" t="s">
        <v>5090</v>
      </c>
      <c r="I1542" s="12" t="s">
        <v>76</v>
      </c>
      <c r="K1542" s="12" t="s">
        <v>5091</v>
      </c>
      <c r="M1542" s="12" t="s">
        <v>5096</v>
      </c>
      <c r="Q1542" s="12">
        <v>1930</v>
      </c>
      <c r="R1542" s="12">
        <v>5</v>
      </c>
    </row>
    <row r="1543" spans="1:18" s="12" customFormat="1" ht="30" x14ac:dyDescent="0.25">
      <c r="A1543" s="12" t="s">
        <v>3560</v>
      </c>
      <c r="B1543" s="12" t="s">
        <v>3561</v>
      </c>
      <c r="C1543" s="12">
        <v>12</v>
      </c>
      <c r="D1543" s="12">
        <v>8</v>
      </c>
      <c r="E1543" s="12" t="s">
        <v>3475</v>
      </c>
      <c r="F1543" s="20" t="str">
        <f t="shared" si="7"/>
        <v>Unknown</v>
      </c>
      <c r="G1543" s="12" t="s">
        <v>5109</v>
      </c>
      <c r="H1543" s="12" t="s">
        <v>5090</v>
      </c>
      <c r="I1543" s="12" t="s">
        <v>76</v>
      </c>
      <c r="K1543" s="12" t="s">
        <v>5091</v>
      </c>
      <c r="M1543" s="12" t="s">
        <v>5096</v>
      </c>
      <c r="Q1543" s="12">
        <v>1978</v>
      </c>
      <c r="R1543" s="12">
        <v>5</v>
      </c>
    </row>
    <row r="1544" spans="1:18" s="12" customFormat="1" ht="30" x14ac:dyDescent="0.25">
      <c r="A1544" s="12" t="s">
        <v>3567</v>
      </c>
      <c r="B1544" s="12" t="s">
        <v>3568</v>
      </c>
      <c r="C1544" s="12">
        <v>13</v>
      </c>
      <c r="D1544" s="12">
        <v>8</v>
      </c>
      <c r="E1544" s="12" t="s">
        <v>3475</v>
      </c>
      <c r="F1544" s="20" t="str">
        <f t="shared" si="7"/>
        <v>Unknown</v>
      </c>
      <c r="G1544" s="12" t="s">
        <v>5109</v>
      </c>
      <c r="H1544" s="12" t="s">
        <v>5090</v>
      </c>
      <c r="I1544" s="12" t="s">
        <v>76</v>
      </c>
      <c r="K1544" s="12" t="s">
        <v>5091</v>
      </c>
      <c r="M1544" s="12" t="s">
        <v>5096</v>
      </c>
      <c r="Q1544" s="12">
        <v>1935</v>
      </c>
      <c r="R1544" s="12">
        <v>5</v>
      </c>
    </row>
    <row r="1545" spans="1:18" s="12" customFormat="1" ht="30" x14ac:dyDescent="0.25">
      <c r="A1545" s="12" t="s">
        <v>3590</v>
      </c>
      <c r="B1545" s="12" t="s">
        <v>3591</v>
      </c>
      <c r="C1545" s="12" t="s">
        <v>265</v>
      </c>
      <c r="D1545" s="12">
        <v>7</v>
      </c>
      <c r="E1545" s="12" t="s">
        <v>3475</v>
      </c>
      <c r="F1545" s="20" t="str">
        <f t="shared" si="7"/>
        <v>Unknown</v>
      </c>
      <c r="G1545" s="12" t="s">
        <v>5109</v>
      </c>
      <c r="H1545" s="12" t="s">
        <v>5090</v>
      </c>
      <c r="I1545" s="12" t="s">
        <v>76</v>
      </c>
      <c r="K1545" s="12" t="s">
        <v>5091</v>
      </c>
      <c r="M1545" s="12" t="s">
        <v>5096</v>
      </c>
      <c r="Q1545" s="12">
        <v>1975</v>
      </c>
      <c r="R1545" s="12">
        <v>5</v>
      </c>
    </row>
    <row r="1546" spans="1:18" s="12" customFormat="1" ht="30" x14ac:dyDescent="0.25">
      <c r="A1546" s="12" t="s">
        <v>3592</v>
      </c>
      <c r="B1546" s="12" t="s">
        <v>3593</v>
      </c>
      <c r="C1546" s="12" t="s">
        <v>259</v>
      </c>
      <c r="D1546" s="12">
        <v>7</v>
      </c>
      <c r="E1546" s="12" t="s">
        <v>3475</v>
      </c>
      <c r="F1546" s="20" t="str">
        <f t="shared" si="7"/>
        <v>Unknown</v>
      </c>
      <c r="G1546" s="12" t="s">
        <v>5109</v>
      </c>
      <c r="H1546" s="12" t="s">
        <v>5090</v>
      </c>
      <c r="I1546" s="12" t="s">
        <v>76</v>
      </c>
      <c r="K1546" s="12" t="s">
        <v>5091</v>
      </c>
      <c r="M1546" s="12" t="s">
        <v>5096</v>
      </c>
      <c r="Q1546" s="12">
        <v>1975</v>
      </c>
      <c r="R1546" s="12">
        <v>5</v>
      </c>
    </row>
    <row r="1547" spans="1:18" s="12" customFormat="1" ht="30" x14ac:dyDescent="0.25">
      <c r="A1547" s="12" t="s">
        <v>3617</v>
      </c>
      <c r="B1547" s="12" t="s">
        <v>3618</v>
      </c>
      <c r="C1547" s="12" t="s">
        <v>295</v>
      </c>
      <c r="D1547" s="12">
        <v>9</v>
      </c>
      <c r="E1547" s="12" t="s">
        <v>3475</v>
      </c>
      <c r="F1547" s="20" t="str">
        <f t="shared" si="7"/>
        <v>Unknown</v>
      </c>
      <c r="G1547" s="12" t="s">
        <v>5109</v>
      </c>
      <c r="H1547" s="12" t="s">
        <v>5090</v>
      </c>
      <c r="I1547" s="12" t="s">
        <v>76</v>
      </c>
      <c r="K1547" s="12" t="s">
        <v>5091</v>
      </c>
      <c r="M1547" s="12" t="s">
        <v>5096</v>
      </c>
      <c r="Q1547" s="12">
        <v>1917</v>
      </c>
      <c r="R1547" s="12">
        <v>5</v>
      </c>
    </row>
    <row r="1548" spans="1:18" s="12" customFormat="1" ht="30" x14ac:dyDescent="0.25">
      <c r="A1548" s="12" t="s">
        <v>3668</v>
      </c>
      <c r="B1548" s="12" t="s">
        <v>3669</v>
      </c>
      <c r="C1548" s="12" t="s">
        <v>413</v>
      </c>
      <c r="D1548" s="12">
        <v>9</v>
      </c>
      <c r="E1548" s="12" t="s">
        <v>3475</v>
      </c>
      <c r="F1548" s="20" t="str">
        <f t="shared" si="7"/>
        <v>Unknown</v>
      </c>
      <c r="G1548" s="12" t="s">
        <v>5109</v>
      </c>
      <c r="H1548" s="12" t="s">
        <v>5090</v>
      </c>
      <c r="I1548" s="12" t="s">
        <v>76</v>
      </c>
      <c r="K1548" s="12" t="s">
        <v>5091</v>
      </c>
      <c r="M1548" s="12" t="s">
        <v>5096</v>
      </c>
      <c r="Q1548" s="12">
        <v>1909</v>
      </c>
      <c r="R1548" s="12">
        <v>5</v>
      </c>
    </row>
    <row r="1549" spans="1:18" s="12" customFormat="1" ht="30" x14ac:dyDescent="0.25">
      <c r="A1549" s="12" t="s">
        <v>3841</v>
      </c>
      <c r="B1549" s="12" t="s">
        <v>3842</v>
      </c>
      <c r="E1549" s="12" t="s">
        <v>3843</v>
      </c>
      <c r="F1549" s="20" t="str">
        <f t="shared" si="7"/>
        <v>Unknown</v>
      </c>
      <c r="G1549" s="12" t="s">
        <v>5090</v>
      </c>
      <c r="H1549" s="12" t="s">
        <v>5090</v>
      </c>
      <c r="I1549" s="12" t="s">
        <v>76</v>
      </c>
      <c r="K1549" s="12" t="s">
        <v>5091</v>
      </c>
      <c r="Q1549" s="12">
        <v>1980</v>
      </c>
      <c r="R1549" s="12">
        <v>5</v>
      </c>
    </row>
    <row r="1550" spans="1:18" s="12" customFormat="1" ht="30" x14ac:dyDescent="0.25">
      <c r="A1550" s="12" t="s">
        <v>3844</v>
      </c>
      <c r="B1550" s="12" t="s">
        <v>3845</v>
      </c>
      <c r="C1550" s="12">
        <v>51</v>
      </c>
      <c r="D1550" s="12">
        <v>1</v>
      </c>
      <c r="E1550" s="12" t="s">
        <v>3843</v>
      </c>
      <c r="F1550" s="20" t="str">
        <f t="shared" si="7"/>
        <v>Unknown</v>
      </c>
      <c r="G1550" s="12" t="s">
        <v>5090</v>
      </c>
      <c r="H1550" s="12" t="s">
        <v>5090</v>
      </c>
      <c r="I1550" s="12" t="s">
        <v>76</v>
      </c>
      <c r="K1550" s="12" t="s">
        <v>5091</v>
      </c>
      <c r="Q1550" s="12">
        <v>1950</v>
      </c>
      <c r="R1550" s="12">
        <v>5</v>
      </c>
    </row>
    <row r="1551" spans="1:18" s="12" customFormat="1" ht="45" x14ac:dyDescent="0.25">
      <c r="A1551" s="12" t="s">
        <v>3849</v>
      </c>
      <c r="B1551" s="12" t="s">
        <v>3850</v>
      </c>
      <c r="C1551" s="12">
        <v>11</v>
      </c>
      <c r="D1551" s="12">
        <v>2</v>
      </c>
      <c r="E1551" s="12" t="s">
        <v>3851</v>
      </c>
      <c r="F1551" s="20" t="str">
        <f t="shared" si="7"/>
        <v>Unknown</v>
      </c>
      <c r="G1551" s="12" t="s">
        <v>5109</v>
      </c>
      <c r="H1551" s="12" t="s">
        <v>5090</v>
      </c>
      <c r="I1551" s="12" t="s">
        <v>76</v>
      </c>
      <c r="K1551" s="12" t="s">
        <v>5091</v>
      </c>
      <c r="M1551" s="12" t="s">
        <v>5096</v>
      </c>
      <c r="Q1551" s="12">
        <v>1973</v>
      </c>
      <c r="R1551" s="12">
        <v>15</v>
      </c>
    </row>
    <row r="1552" spans="1:18" s="12" customFormat="1" ht="45" x14ac:dyDescent="0.25">
      <c r="A1552" s="12" t="s">
        <v>3852</v>
      </c>
      <c r="B1552" s="12" t="s">
        <v>3853</v>
      </c>
      <c r="C1552" s="12">
        <v>10</v>
      </c>
      <c r="D1552" s="12">
        <v>2</v>
      </c>
      <c r="E1552" s="12" t="s">
        <v>3851</v>
      </c>
      <c r="F1552" s="20" t="str">
        <f t="shared" si="7"/>
        <v>Unknown</v>
      </c>
      <c r="G1552" s="12" t="s">
        <v>5109</v>
      </c>
      <c r="H1552" s="12" t="s">
        <v>5090</v>
      </c>
      <c r="I1552" s="12" t="s">
        <v>76</v>
      </c>
      <c r="K1552" s="12" t="s">
        <v>5091</v>
      </c>
      <c r="M1552" s="12" t="s">
        <v>5096</v>
      </c>
      <c r="Q1552" s="12">
        <v>1973</v>
      </c>
      <c r="R1552" s="12">
        <v>15</v>
      </c>
    </row>
    <row r="1553" spans="1:18" s="12" customFormat="1" ht="45" x14ac:dyDescent="0.25">
      <c r="A1553" s="12" t="s">
        <v>3854</v>
      </c>
      <c r="B1553" s="12" t="s">
        <v>3855</v>
      </c>
      <c r="C1553" s="12">
        <v>9</v>
      </c>
      <c r="D1553" s="12">
        <v>2</v>
      </c>
      <c r="E1553" s="12" t="s">
        <v>3851</v>
      </c>
      <c r="F1553" s="20" t="str">
        <f t="shared" si="7"/>
        <v>Unknown</v>
      </c>
      <c r="G1553" s="12" t="s">
        <v>5109</v>
      </c>
      <c r="H1553" s="12" t="s">
        <v>5090</v>
      </c>
      <c r="I1553" s="12" t="s">
        <v>76</v>
      </c>
      <c r="K1553" s="12" t="s">
        <v>5091</v>
      </c>
      <c r="M1553" s="12" t="s">
        <v>5096</v>
      </c>
      <c r="Q1553" s="12">
        <v>1974</v>
      </c>
      <c r="R1553" s="12">
        <v>15</v>
      </c>
    </row>
    <row r="1554" spans="1:18" s="12" customFormat="1" ht="45" x14ac:dyDescent="0.25">
      <c r="A1554" s="12" t="s">
        <v>3856</v>
      </c>
      <c r="B1554" s="12" t="s">
        <v>3857</v>
      </c>
      <c r="C1554" s="12">
        <v>7</v>
      </c>
      <c r="D1554" s="12">
        <v>2</v>
      </c>
      <c r="E1554" s="12" t="s">
        <v>3851</v>
      </c>
      <c r="F1554" s="20" t="str">
        <f t="shared" si="7"/>
        <v>Unknown</v>
      </c>
      <c r="G1554" s="12" t="s">
        <v>5109</v>
      </c>
      <c r="H1554" s="12" t="s">
        <v>5090</v>
      </c>
      <c r="I1554" s="12" t="s">
        <v>76</v>
      </c>
      <c r="K1554" s="12" t="s">
        <v>5091</v>
      </c>
      <c r="M1554" s="12" t="s">
        <v>5096</v>
      </c>
      <c r="Q1554" s="12">
        <v>1975</v>
      </c>
      <c r="R1554" s="12">
        <v>15</v>
      </c>
    </row>
    <row r="1555" spans="1:18" s="12" customFormat="1" ht="45" x14ac:dyDescent="0.25">
      <c r="A1555" s="12" t="s">
        <v>3858</v>
      </c>
      <c r="B1555" s="12" t="s">
        <v>3859</v>
      </c>
      <c r="C1555" s="12">
        <v>6</v>
      </c>
      <c r="D1555" s="12">
        <v>2</v>
      </c>
      <c r="E1555" s="12" t="s">
        <v>3851</v>
      </c>
      <c r="F1555" s="20" t="str">
        <f t="shared" si="7"/>
        <v>Unknown</v>
      </c>
      <c r="G1555" s="12" t="s">
        <v>5109</v>
      </c>
      <c r="H1555" s="12" t="s">
        <v>5090</v>
      </c>
      <c r="I1555" s="12" t="s">
        <v>76</v>
      </c>
      <c r="K1555" s="12" t="s">
        <v>5091</v>
      </c>
      <c r="M1555" s="12" t="s">
        <v>5096</v>
      </c>
      <c r="Q1555" s="12">
        <v>1974</v>
      </c>
      <c r="R1555" s="12">
        <v>15</v>
      </c>
    </row>
    <row r="1556" spans="1:18" s="12" customFormat="1" ht="45" x14ac:dyDescent="0.25">
      <c r="A1556" s="12" t="s">
        <v>3860</v>
      </c>
      <c r="B1556" s="12" t="s">
        <v>3861</v>
      </c>
      <c r="C1556" s="12">
        <v>5</v>
      </c>
      <c r="D1556" s="12">
        <v>2</v>
      </c>
      <c r="E1556" s="12" t="s">
        <v>3851</v>
      </c>
      <c r="F1556" s="20" t="str">
        <f t="shared" si="7"/>
        <v>Unknown</v>
      </c>
      <c r="G1556" s="12" t="s">
        <v>5109</v>
      </c>
      <c r="H1556" s="12" t="s">
        <v>5090</v>
      </c>
      <c r="I1556" s="12" t="s">
        <v>76</v>
      </c>
      <c r="K1556" s="12" t="s">
        <v>5091</v>
      </c>
      <c r="M1556" s="12" t="s">
        <v>5096</v>
      </c>
      <c r="Q1556" s="12">
        <v>1973</v>
      </c>
      <c r="R1556" s="12">
        <v>15</v>
      </c>
    </row>
    <row r="1557" spans="1:18" s="12" customFormat="1" ht="45" x14ac:dyDescent="0.25">
      <c r="A1557" s="12" t="s">
        <v>3862</v>
      </c>
      <c r="B1557" s="12" t="s">
        <v>3863</v>
      </c>
      <c r="C1557" s="12">
        <v>4</v>
      </c>
      <c r="D1557" s="12">
        <v>2</v>
      </c>
      <c r="E1557" s="12" t="s">
        <v>3851</v>
      </c>
      <c r="F1557" s="20" t="str">
        <f t="shared" si="7"/>
        <v>Unknown</v>
      </c>
      <c r="G1557" s="12" t="s">
        <v>5109</v>
      </c>
      <c r="H1557" s="12" t="s">
        <v>5090</v>
      </c>
      <c r="I1557" s="12" t="s">
        <v>76</v>
      </c>
      <c r="K1557" s="12" t="s">
        <v>5091</v>
      </c>
      <c r="M1557" s="12" t="s">
        <v>5096</v>
      </c>
      <c r="Q1557" s="12">
        <v>1974</v>
      </c>
      <c r="R1557" s="12">
        <v>15</v>
      </c>
    </row>
    <row r="1558" spans="1:18" s="12" customFormat="1" ht="45" x14ac:dyDescent="0.25">
      <c r="A1558" s="12" t="s">
        <v>3864</v>
      </c>
      <c r="B1558" s="12" t="s">
        <v>3865</v>
      </c>
      <c r="C1558" s="12">
        <v>3</v>
      </c>
      <c r="D1558" s="12">
        <v>2</v>
      </c>
      <c r="E1558" s="12" t="s">
        <v>3851</v>
      </c>
      <c r="F1558" s="20" t="str">
        <f t="shared" si="7"/>
        <v>Unknown</v>
      </c>
      <c r="G1558" s="12" t="s">
        <v>5109</v>
      </c>
      <c r="H1558" s="12" t="s">
        <v>5090</v>
      </c>
      <c r="I1558" s="12" t="s">
        <v>76</v>
      </c>
      <c r="K1558" s="12" t="s">
        <v>5091</v>
      </c>
      <c r="M1558" s="12" t="s">
        <v>5096</v>
      </c>
      <c r="Q1558" s="12">
        <v>1976</v>
      </c>
      <c r="R1558" s="12">
        <v>15</v>
      </c>
    </row>
    <row r="1559" spans="1:18" s="12" customFormat="1" ht="45" x14ac:dyDescent="0.25">
      <c r="A1559" s="12" t="s">
        <v>3875</v>
      </c>
      <c r="B1559" s="12" t="s">
        <v>3876</v>
      </c>
      <c r="C1559" s="12">
        <v>8</v>
      </c>
      <c r="D1559" s="12">
        <v>4</v>
      </c>
      <c r="E1559" s="12" t="s">
        <v>3868</v>
      </c>
      <c r="F1559" s="20" t="str">
        <f t="shared" si="7"/>
        <v>Unknown</v>
      </c>
      <c r="G1559" s="12" t="s">
        <v>5089</v>
      </c>
      <c r="H1559" s="12" t="s">
        <v>5090</v>
      </c>
      <c r="I1559" s="12" t="s">
        <v>76</v>
      </c>
      <c r="K1559" s="12" t="s">
        <v>5091</v>
      </c>
      <c r="M1559" s="12" t="s">
        <v>5096</v>
      </c>
      <c r="Q1559" s="12">
        <v>1974</v>
      </c>
      <c r="R1559" s="12">
        <v>15</v>
      </c>
    </row>
    <row r="1560" spans="1:18" s="12" customFormat="1" ht="45" x14ac:dyDescent="0.25">
      <c r="A1560" s="12" t="s">
        <v>3877</v>
      </c>
      <c r="B1560" s="12" t="s">
        <v>3878</v>
      </c>
      <c r="C1560" s="12">
        <v>9</v>
      </c>
      <c r="D1560" s="12">
        <v>5</v>
      </c>
      <c r="E1560" s="12" t="s">
        <v>3868</v>
      </c>
      <c r="F1560" s="20" t="str">
        <f t="shared" si="7"/>
        <v>Unknown</v>
      </c>
      <c r="G1560" s="12" t="s">
        <v>5089</v>
      </c>
      <c r="H1560" s="12" t="s">
        <v>5090</v>
      </c>
      <c r="I1560" s="12" t="s">
        <v>76</v>
      </c>
      <c r="K1560" s="12" t="s">
        <v>5091</v>
      </c>
      <c r="M1560" s="12" t="s">
        <v>5096</v>
      </c>
      <c r="Q1560" s="12">
        <v>1975</v>
      </c>
      <c r="R1560" s="12">
        <v>15</v>
      </c>
    </row>
    <row r="1561" spans="1:18" s="12" customFormat="1" ht="45" x14ac:dyDescent="0.25">
      <c r="A1561" s="12" t="s">
        <v>3879</v>
      </c>
      <c r="B1561" s="12" t="s">
        <v>3880</v>
      </c>
      <c r="C1561" s="12" t="s">
        <v>413</v>
      </c>
      <c r="D1561" s="12">
        <v>5</v>
      </c>
      <c r="E1561" s="12" t="s">
        <v>3868</v>
      </c>
      <c r="F1561" s="20" t="str">
        <f t="shared" si="7"/>
        <v>Unknown</v>
      </c>
      <c r="G1561" s="12" t="s">
        <v>5089</v>
      </c>
      <c r="H1561" s="12" t="s">
        <v>5090</v>
      </c>
      <c r="I1561" s="12" t="s">
        <v>76</v>
      </c>
      <c r="K1561" s="12" t="s">
        <v>5091</v>
      </c>
      <c r="M1561" s="12" t="s">
        <v>5096</v>
      </c>
      <c r="Q1561" s="12">
        <v>1974</v>
      </c>
      <c r="R1561" s="12">
        <v>15</v>
      </c>
    </row>
    <row r="1562" spans="1:18" s="12" customFormat="1" ht="45" x14ac:dyDescent="0.25">
      <c r="A1562" s="12" t="s">
        <v>3881</v>
      </c>
      <c r="B1562" s="12" t="s">
        <v>3882</v>
      </c>
      <c r="C1562" s="12">
        <v>6</v>
      </c>
      <c r="D1562" s="12">
        <v>4</v>
      </c>
      <c r="E1562" s="12" t="s">
        <v>3868</v>
      </c>
      <c r="F1562" s="20" t="str">
        <f t="shared" si="7"/>
        <v>Unknown</v>
      </c>
      <c r="G1562" s="12" t="s">
        <v>5089</v>
      </c>
      <c r="H1562" s="12" t="s">
        <v>5090</v>
      </c>
      <c r="I1562" s="12" t="s">
        <v>76</v>
      </c>
      <c r="K1562" s="12" t="s">
        <v>5091</v>
      </c>
      <c r="M1562" s="12" t="s">
        <v>5096</v>
      </c>
      <c r="Q1562" s="12">
        <v>1975</v>
      </c>
      <c r="R1562" s="12">
        <v>15</v>
      </c>
    </row>
    <row r="1563" spans="1:18" s="12" customFormat="1" ht="45" x14ac:dyDescent="0.25">
      <c r="A1563" s="12" t="s">
        <v>3883</v>
      </c>
      <c r="B1563" s="12" t="s">
        <v>3884</v>
      </c>
      <c r="C1563" s="12" t="s">
        <v>854</v>
      </c>
      <c r="D1563" s="12">
        <v>5</v>
      </c>
      <c r="E1563" s="12" t="s">
        <v>3868</v>
      </c>
      <c r="F1563" s="20" t="str">
        <f t="shared" si="7"/>
        <v>Unknown</v>
      </c>
      <c r="G1563" s="12" t="s">
        <v>5089</v>
      </c>
      <c r="H1563" s="12" t="s">
        <v>5090</v>
      </c>
      <c r="I1563" s="12" t="s">
        <v>76</v>
      </c>
      <c r="K1563" s="12" t="s">
        <v>5091</v>
      </c>
      <c r="M1563" s="12" t="s">
        <v>5096</v>
      </c>
      <c r="Q1563" s="12">
        <v>1974</v>
      </c>
      <c r="R1563" s="12">
        <v>15</v>
      </c>
    </row>
    <row r="1564" spans="1:18" s="12" customFormat="1" ht="45" x14ac:dyDescent="0.25">
      <c r="A1564" s="12" t="s">
        <v>3885</v>
      </c>
      <c r="B1564" s="12" t="s">
        <v>3886</v>
      </c>
      <c r="C1564" s="12">
        <v>5</v>
      </c>
      <c r="D1564" s="12">
        <v>4</v>
      </c>
      <c r="E1564" s="12" t="s">
        <v>3868</v>
      </c>
      <c r="F1564" s="20" t="str">
        <f t="shared" si="7"/>
        <v>Unknown</v>
      </c>
      <c r="G1564" s="12" t="s">
        <v>5089</v>
      </c>
      <c r="H1564" s="12" t="s">
        <v>5090</v>
      </c>
      <c r="I1564" s="12" t="s">
        <v>76</v>
      </c>
      <c r="K1564" s="12" t="s">
        <v>5091</v>
      </c>
      <c r="M1564" s="12" t="s">
        <v>5096</v>
      </c>
      <c r="Q1564" s="12">
        <v>1975</v>
      </c>
      <c r="R1564" s="12">
        <v>15</v>
      </c>
    </row>
    <row r="1565" spans="1:18" s="12" customFormat="1" ht="45" x14ac:dyDescent="0.25">
      <c r="A1565" s="12" t="s">
        <v>3887</v>
      </c>
      <c r="B1565" s="12" t="s">
        <v>3888</v>
      </c>
      <c r="C1565" s="12" t="s">
        <v>847</v>
      </c>
      <c r="D1565" s="12">
        <v>5</v>
      </c>
      <c r="E1565" s="12" t="s">
        <v>3868</v>
      </c>
      <c r="F1565" s="20" t="str">
        <f t="shared" si="7"/>
        <v>Unknown</v>
      </c>
      <c r="G1565" s="12" t="s">
        <v>5089</v>
      </c>
      <c r="H1565" s="12" t="s">
        <v>5090</v>
      </c>
      <c r="I1565" s="12" t="s">
        <v>76</v>
      </c>
      <c r="K1565" s="12" t="s">
        <v>5091</v>
      </c>
      <c r="M1565" s="12" t="s">
        <v>5096</v>
      </c>
      <c r="Q1565" s="12">
        <v>1974</v>
      </c>
      <c r="R1565" s="12">
        <v>15</v>
      </c>
    </row>
    <row r="1566" spans="1:18" s="12" customFormat="1" ht="45" x14ac:dyDescent="0.25">
      <c r="A1566" s="12" t="s">
        <v>3889</v>
      </c>
      <c r="B1566" s="12" t="s">
        <v>3890</v>
      </c>
      <c r="C1566" s="12">
        <v>4</v>
      </c>
      <c r="D1566" s="12">
        <v>4</v>
      </c>
      <c r="E1566" s="12" t="s">
        <v>3868</v>
      </c>
      <c r="F1566" s="20" t="str">
        <f t="shared" si="7"/>
        <v>Unknown</v>
      </c>
      <c r="G1566" s="12" t="s">
        <v>5089</v>
      </c>
      <c r="H1566" s="12" t="s">
        <v>5090</v>
      </c>
      <c r="I1566" s="12" t="s">
        <v>76</v>
      </c>
      <c r="K1566" s="12" t="s">
        <v>5091</v>
      </c>
      <c r="M1566" s="12" t="s">
        <v>5096</v>
      </c>
      <c r="Q1566" s="12">
        <v>1974</v>
      </c>
      <c r="R1566" s="12">
        <v>15</v>
      </c>
    </row>
    <row r="1567" spans="1:18" s="12" customFormat="1" ht="45" x14ac:dyDescent="0.25">
      <c r="A1567" s="12" t="s">
        <v>3891</v>
      </c>
      <c r="B1567" s="12" t="s">
        <v>3892</v>
      </c>
      <c r="C1567" s="12" t="s">
        <v>854</v>
      </c>
      <c r="D1567" s="12">
        <v>5</v>
      </c>
      <c r="E1567" s="12" t="s">
        <v>3868</v>
      </c>
      <c r="F1567" s="20" t="str">
        <f t="shared" si="7"/>
        <v>Unknown</v>
      </c>
      <c r="G1567" s="12" t="s">
        <v>5089</v>
      </c>
      <c r="H1567" s="12" t="s">
        <v>5090</v>
      </c>
      <c r="I1567" s="12" t="s">
        <v>76</v>
      </c>
      <c r="K1567" s="12" t="s">
        <v>5091</v>
      </c>
      <c r="M1567" s="12" t="s">
        <v>5096</v>
      </c>
      <c r="Q1567" s="12">
        <v>1976</v>
      </c>
      <c r="R1567" s="12">
        <v>15</v>
      </c>
    </row>
    <row r="1568" spans="1:18" s="12" customFormat="1" ht="45" x14ac:dyDescent="0.25">
      <c r="A1568" s="12" t="s">
        <v>3893</v>
      </c>
      <c r="B1568" s="12" t="s">
        <v>3894</v>
      </c>
      <c r="C1568" s="12">
        <v>4</v>
      </c>
      <c r="D1568" s="12">
        <v>5</v>
      </c>
      <c r="E1568" s="12" t="s">
        <v>3868</v>
      </c>
      <c r="F1568" s="20" t="str">
        <f t="shared" si="7"/>
        <v>Unknown</v>
      </c>
      <c r="G1568" s="12" t="s">
        <v>5089</v>
      </c>
      <c r="H1568" s="12" t="s">
        <v>5090</v>
      </c>
      <c r="I1568" s="12" t="s">
        <v>76</v>
      </c>
      <c r="K1568" s="12" t="s">
        <v>5091</v>
      </c>
      <c r="M1568" s="12" t="s">
        <v>5096</v>
      </c>
      <c r="Q1568" s="12">
        <v>1974</v>
      </c>
      <c r="R1568" s="12">
        <v>15</v>
      </c>
    </row>
    <row r="1569" spans="1:18" s="12" customFormat="1" ht="45" x14ac:dyDescent="0.25">
      <c r="A1569" s="12" t="s">
        <v>3895</v>
      </c>
      <c r="B1569" s="12" t="s">
        <v>3896</v>
      </c>
      <c r="C1569" s="12">
        <v>2</v>
      </c>
      <c r="D1569" s="12">
        <v>4</v>
      </c>
      <c r="E1569" s="12" t="s">
        <v>3868</v>
      </c>
      <c r="F1569" s="20" t="str">
        <f t="shared" si="7"/>
        <v>Unknown</v>
      </c>
      <c r="G1569" s="12" t="s">
        <v>5089</v>
      </c>
      <c r="H1569" s="12" t="s">
        <v>5090</v>
      </c>
      <c r="I1569" s="12" t="s">
        <v>76</v>
      </c>
      <c r="K1569" s="12" t="s">
        <v>5091</v>
      </c>
      <c r="M1569" s="12" t="s">
        <v>5096</v>
      </c>
      <c r="Q1569" s="12">
        <v>1975</v>
      </c>
      <c r="R1569" s="12">
        <v>15</v>
      </c>
    </row>
    <row r="1570" spans="1:18" s="12" customFormat="1" ht="45" x14ac:dyDescent="0.25">
      <c r="A1570" s="12" t="s">
        <v>3897</v>
      </c>
      <c r="B1570" s="12" t="s">
        <v>3898</v>
      </c>
      <c r="C1570" s="12">
        <v>1</v>
      </c>
      <c r="D1570" s="12">
        <v>4</v>
      </c>
      <c r="E1570" s="12" t="s">
        <v>3868</v>
      </c>
      <c r="F1570" s="20" t="str">
        <f t="shared" si="7"/>
        <v>Unknown</v>
      </c>
      <c r="G1570" s="12" t="s">
        <v>5089</v>
      </c>
      <c r="H1570" s="12" t="s">
        <v>5090</v>
      </c>
      <c r="I1570" s="12" t="s">
        <v>76</v>
      </c>
      <c r="K1570" s="12" t="s">
        <v>5091</v>
      </c>
      <c r="M1570" s="12" t="s">
        <v>5096</v>
      </c>
      <c r="Q1570" s="12">
        <v>1974</v>
      </c>
      <c r="R1570" s="12">
        <v>15</v>
      </c>
    </row>
    <row r="1571" spans="1:18" s="12" customFormat="1" ht="45" x14ac:dyDescent="0.25">
      <c r="A1571" s="12" t="s">
        <v>3899</v>
      </c>
      <c r="B1571" s="12" t="s">
        <v>3900</v>
      </c>
      <c r="C1571" s="12">
        <v>2</v>
      </c>
      <c r="D1571" s="12">
        <v>5</v>
      </c>
      <c r="E1571" s="12" t="s">
        <v>3868</v>
      </c>
      <c r="F1571" s="20" t="str">
        <f t="shared" si="7"/>
        <v>Unknown</v>
      </c>
      <c r="G1571" s="12" t="s">
        <v>5089</v>
      </c>
      <c r="H1571" s="12" t="s">
        <v>5090</v>
      </c>
      <c r="I1571" s="12" t="s">
        <v>76</v>
      </c>
      <c r="K1571" s="12" t="s">
        <v>5091</v>
      </c>
      <c r="M1571" s="12" t="s">
        <v>5096</v>
      </c>
      <c r="Q1571" s="12">
        <v>1975</v>
      </c>
      <c r="R1571" s="12">
        <v>15</v>
      </c>
    </row>
    <row r="1572" spans="1:18" s="12" customFormat="1" ht="45" x14ac:dyDescent="0.25">
      <c r="A1572" s="12" t="s">
        <v>3901</v>
      </c>
      <c r="B1572" s="12" t="s">
        <v>3902</v>
      </c>
      <c r="C1572" s="12">
        <v>1</v>
      </c>
      <c r="D1572" s="12">
        <v>5</v>
      </c>
      <c r="E1572" s="12" t="s">
        <v>3868</v>
      </c>
      <c r="F1572" s="20" t="str">
        <f t="shared" si="7"/>
        <v>Unknown</v>
      </c>
      <c r="G1572" s="12" t="s">
        <v>5089</v>
      </c>
      <c r="H1572" s="12" t="s">
        <v>5090</v>
      </c>
      <c r="I1572" s="12" t="s">
        <v>76</v>
      </c>
      <c r="K1572" s="12" t="s">
        <v>5091</v>
      </c>
      <c r="M1572" s="12" t="s">
        <v>5096</v>
      </c>
      <c r="Q1572" s="12">
        <v>1975</v>
      </c>
      <c r="R1572" s="12">
        <v>15</v>
      </c>
    </row>
    <row r="1573" spans="1:18" s="12" customFormat="1" ht="45" x14ac:dyDescent="0.25">
      <c r="A1573" s="12" t="s">
        <v>3906</v>
      </c>
      <c r="B1573" s="12" t="s">
        <v>3907</v>
      </c>
      <c r="C1573" s="12">
        <v>13</v>
      </c>
      <c r="D1573" s="12">
        <v>5</v>
      </c>
      <c r="E1573" s="12" t="s">
        <v>3905</v>
      </c>
      <c r="F1573" s="20" t="str">
        <f t="shared" si="7"/>
        <v>Unknown</v>
      </c>
      <c r="G1573" s="12" t="s">
        <v>5089</v>
      </c>
      <c r="H1573" s="12" t="s">
        <v>5090</v>
      </c>
      <c r="I1573" s="12" t="s">
        <v>76</v>
      </c>
      <c r="K1573" s="12" t="s">
        <v>5091</v>
      </c>
      <c r="M1573" s="12" t="s">
        <v>5096</v>
      </c>
      <c r="Q1573" s="12">
        <v>1977</v>
      </c>
      <c r="R1573" s="12">
        <v>15</v>
      </c>
    </row>
    <row r="1574" spans="1:18" s="12" customFormat="1" ht="45" x14ac:dyDescent="0.25">
      <c r="A1574" s="12" t="s">
        <v>3908</v>
      </c>
      <c r="B1574" s="12" t="s">
        <v>3909</v>
      </c>
      <c r="C1574" s="12">
        <v>14</v>
      </c>
      <c r="D1574" s="12">
        <v>5</v>
      </c>
      <c r="E1574" s="12" t="s">
        <v>3905</v>
      </c>
      <c r="F1574" s="20" t="str">
        <f t="shared" si="7"/>
        <v>Unknown</v>
      </c>
      <c r="G1574" s="12" t="s">
        <v>5089</v>
      </c>
      <c r="H1574" s="12" t="s">
        <v>5090</v>
      </c>
      <c r="I1574" s="12" t="s">
        <v>76</v>
      </c>
      <c r="K1574" s="12" t="s">
        <v>5091</v>
      </c>
      <c r="M1574" s="12" t="s">
        <v>5096</v>
      </c>
      <c r="Q1574" s="12">
        <v>1977</v>
      </c>
      <c r="R1574" s="12">
        <v>15</v>
      </c>
    </row>
    <row r="1575" spans="1:18" s="12" customFormat="1" ht="45" x14ac:dyDescent="0.25">
      <c r="A1575" s="12" t="s">
        <v>3910</v>
      </c>
      <c r="B1575" s="12" t="s">
        <v>3911</v>
      </c>
      <c r="C1575" s="12">
        <v>3</v>
      </c>
      <c r="D1575" s="12">
        <v>3</v>
      </c>
      <c r="E1575" s="12" t="s">
        <v>3905</v>
      </c>
      <c r="F1575" s="20" t="str">
        <f t="shared" si="7"/>
        <v>Unknown</v>
      </c>
      <c r="G1575" s="12" t="s">
        <v>5089</v>
      </c>
      <c r="H1575" s="12" t="s">
        <v>5090</v>
      </c>
      <c r="I1575" s="12" t="s">
        <v>76</v>
      </c>
      <c r="K1575" s="12" t="s">
        <v>5091</v>
      </c>
      <c r="M1575" s="12" t="s">
        <v>5096</v>
      </c>
      <c r="Q1575" s="12">
        <v>1977</v>
      </c>
      <c r="R1575" s="12">
        <v>15</v>
      </c>
    </row>
    <row r="1576" spans="1:18" s="12" customFormat="1" ht="45" x14ac:dyDescent="0.25">
      <c r="A1576" s="12" t="s">
        <v>3912</v>
      </c>
      <c r="B1576" s="12" t="s">
        <v>3913</v>
      </c>
      <c r="C1576" s="12">
        <v>7</v>
      </c>
      <c r="D1576" s="12">
        <v>3</v>
      </c>
      <c r="E1576" s="12" t="s">
        <v>3905</v>
      </c>
      <c r="F1576" s="20" t="str">
        <f t="shared" si="7"/>
        <v>Unknown</v>
      </c>
      <c r="G1576" s="12" t="s">
        <v>5089</v>
      </c>
      <c r="H1576" s="12" t="s">
        <v>5090</v>
      </c>
      <c r="I1576" s="12" t="s">
        <v>76</v>
      </c>
      <c r="K1576" s="12" t="s">
        <v>5091</v>
      </c>
      <c r="M1576" s="12" t="s">
        <v>5096</v>
      </c>
      <c r="Q1576" s="12">
        <v>1977</v>
      </c>
      <c r="R1576" s="12">
        <v>15</v>
      </c>
    </row>
    <row r="1577" spans="1:18" s="12" customFormat="1" ht="45" x14ac:dyDescent="0.25">
      <c r="A1577" s="12" t="s">
        <v>3914</v>
      </c>
      <c r="B1577" s="12" t="s">
        <v>3915</v>
      </c>
      <c r="C1577" s="12">
        <v>9</v>
      </c>
      <c r="D1577" s="12">
        <v>3</v>
      </c>
      <c r="E1577" s="12" t="s">
        <v>3905</v>
      </c>
      <c r="F1577" s="20" t="str">
        <f t="shared" si="7"/>
        <v>Unknown</v>
      </c>
      <c r="G1577" s="12" t="s">
        <v>5089</v>
      </c>
      <c r="H1577" s="12" t="s">
        <v>5090</v>
      </c>
      <c r="I1577" s="12" t="s">
        <v>76</v>
      </c>
      <c r="K1577" s="12" t="s">
        <v>5091</v>
      </c>
      <c r="M1577" s="12" t="s">
        <v>5096</v>
      </c>
      <c r="Q1577" s="12">
        <v>1977</v>
      </c>
      <c r="R1577" s="12">
        <v>15</v>
      </c>
    </row>
    <row r="1578" spans="1:18" s="12" customFormat="1" ht="45" x14ac:dyDescent="0.25">
      <c r="A1578" s="12" t="s">
        <v>3916</v>
      </c>
      <c r="B1578" s="12" t="s">
        <v>3917</v>
      </c>
      <c r="C1578" s="12">
        <v>10</v>
      </c>
      <c r="D1578" s="12">
        <v>3</v>
      </c>
      <c r="E1578" s="12" t="s">
        <v>3905</v>
      </c>
      <c r="F1578" s="20" t="str">
        <f t="shared" si="7"/>
        <v>Unknown</v>
      </c>
      <c r="G1578" s="12" t="s">
        <v>5089</v>
      </c>
      <c r="H1578" s="12" t="s">
        <v>5090</v>
      </c>
      <c r="I1578" s="12" t="s">
        <v>76</v>
      </c>
      <c r="K1578" s="12" t="s">
        <v>5091</v>
      </c>
      <c r="M1578" s="12" t="s">
        <v>5096</v>
      </c>
      <c r="Q1578" s="12">
        <v>1977</v>
      </c>
      <c r="R1578" s="12">
        <v>15</v>
      </c>
    </row>
    <row r="1579" spans="1:18" s="12" customFormat="1" ht="45" x14ac:dyDescent="0.25">
      <c r="A1579" s="12" t="s">
        <v>3918</v>
      </c>
      <c r="B1579" s="12" t="s">
        <v>3919</v>
      </c>
      <c r="C1579" s="12">
        <v>12</v>
      </c>
      <c r="D1579" s="12">
        <v>5</v>
      </c>
      <c r="E1579" s="12" t="s">
        <v>3905</v>
      </c>
      <c r="F1579" s="20" t="str">
        <f t="shared" si="7"/>
        <v>Unknown</v>
      </c>
      <c r="G1579" s="12" t="s">
        <v>5089</v>
      </c>
      <c r="H1579" s="12" t="s">
        <v>5090</v>
      </c>
      <c r="I1579" s="12" t="s">
        <v>76</v>
      </c>
      <c r="K1579" s="12" t="s">
        <v>5091</v>
      </c>
      <c r="M1579" s="12" t="s">
        <v>5096</v>
      </c>
      <c r="Q1579" s="12">
        <v>1978</v>
      </c>
      <c r="R1579" s="12">
        <v>15</v>
      </c>
    </row>
    <row r="1580" spans="1:18" s="12" customFormat="1" ht="45" x14ac:dyDescent="0.25">
      <c r="A1580" s="12" t="s">
        <v>3920</v>
      </c>
      <c r="B1580" s="12" t="s">
        <v>3921</v>
      </c>
      <c r="C1580" s="12">
        <v>15</v>
      </c>
      <c r="D1580" s="12">
        <v>5</v>
      </c>
      <c r="E1580" s="12" t="s">
        <v>3905</v>
      </c>
      <c r="F1580" s="20" t="str">
        <f t="shared" si="7"/>
        <v>Unknown</v>
      </c>
      <c r="G1580" s="12" t="s">
        <v>5089</v>
      </c>
      <c r="H1580" s="12" t="s">
        <v>5090</v>
      </c>
      <c r="I1580" s="12" t="s">
        <v>76</v>
      </c>
      <c r="K1580" s="12" t="s">
        <v>5091</v>
      </c>
      <c r="M1580" s="12" t="s">
        <v>5096</v>
      </c>
      <c r="Q1580" s="12">
        <v>1978</v>
      </c>
      <c r="R1580" s="12">
        <v>15</v>
      </c>
    </row>
    <row r="1581" spans="1:18" s="12" customFormat="1" ht="45" x14ac:dyDescent="0.25">
      <c r="A1581" s="12" t="s">
        <v>3922</v>
      </c>
      <c r="B1581" s="12" t="s">
        <v>3923</v>
      </c>
      <c r="C1581" s="12">
        <v>16</v>
      </c>
      <c r="D1581" s="12">
        <v>5</v>
      </c>
      <c r="E1581" s="12" t="s">
        <v>3905</v>
      </c>
      <c r="F1581" s="20" t="str">
        <f t="shared" si="7"/>
        <v>Unknown</v>
      </c>
      <c r="G1581" s="12" t="s">
        <v>5089</v>
      </c>
      <c r="H1581" s="12" t="s">
        <v>5090</v>
      </c>
      <c r="I1581" s="12" t="s">
        <v>76</v>
      </c>
      <c r="K1581" s="12" t="s">
        <v>5091</v>
      </c>
      <c r="M1581" s="12" t="s">
        <v>5096</v>
      </c>
      <c r="Q1581" s="12">
        <v>1978</v>
      </c>
      <c r="R1581" s="12">
        <v>15</v>
      </c>
    </row>
    <row r="1582" spans="1:18" s="12" customFormat="1" ht="45" x14ac:dyDescent="0.25">
      <c r="A1582" s="12" t="s">
        <v>3924</v>
      </c>
      <c r="B1582" s="12" t="s">
        <v>3925</v>
      </c>
      <c r="C1582" s="12">
        <v>2</v>
      </c>
      <c r="D1582" s="12">
        <v>3</v>
      </c>
      <c r="E1582" s="12" t="s">
        <v>3905</v>
      </c>
      <c r="F1582" s="20" t="str">
        <f t="shared" si="7"/>
        <v>Unknown</v>
      </c>
      <c r="G1582" s="12" t="s">
        <v>5089</v>
      </c>
      <c r="H1582" s="12" t="s">
        <v>5090</v>
      </c>
      <c r="I1582" s="12" t="s">
        <v>76</v>
      </c>
      <c r="K1582" s="12" t="s">
        <v>5091</v>
      </c>
      <c r="M1582" s="12" t="s">
        <v>5096</v>
      </c>
      <c r="Q1582" s="12">
        <v>1978</v>
      </c>
      <c r="R1582" s="12">
        <v>15</v>
      </c>
    </row>
    <row r="1583" spans="1:18" s="12" customFormat="1" ht="45" x14ac:dyDescent="0.25">
      <c r="A1583" s="12" t="s">
        <v>3926</v>
      </c>
      <c r="B1583" s="12" t="s">
        <v>3927</v>
      </c>
      <c r="C1583" s="12">
        <v>5</v>
      </c>
      <c r="D1583" s="12">
        <v>3</v>
      </c>
      <c r="E1583" s="12" t="s">
        <v>3905</v>
      </c>
      <c r="F1583" s="20" t="str">
        <f t="shared" si="7"/>
        <v>Unknown</v>
      </c>
      <c r="G1583" s="12" t="s">
        <v>5089</v>
      </c>
      <c r="H1583" s="12" t="s">
        <v>5090</v>
      </c>
      <c r="I1583" s="12" t="s">
        <v>76</v>
      </c>
      <c r="K1583" s="12" t="s">
        <v>5091</v>
      </c>
      <c r="M1583" s="12" t="s">
        <v>5096</v>
      </c>
      <c r="Q1583" s="12">
        <v>1978</v>
      </c>
      <c r="R1583" s="12">
        <v>15</v>
      </c>
    </row>
    <row r="1584" spans="1:18" s="12" customFormat="1" ht="45" x14ac:dyDescent="0.25">
      <c r="A1584" s="12" t="s">
        <v>3928</v>
      </c>
      <c r="B1584" s="12" t="s">
        <v>3929</v>
      </c>
      <c r="C1584" s="12">
        <v>4</v>
      </c>
      <c r="D1584" s="12">
        <v>3</v>
      </c>
      <c r="E1584" s="12" t="s">
        <v>3905</v>
      </c>
      <c r="F1584" s="20" t="str">
        <f t="shared" si="7"/>
        <v>Unknown</v>
      </c>
      <c r="G1584" s="12" t="s">
        <v>5089</v>
      </c>
      <c r="H1584" s="12" t="s">
        <v>5090</v>
      </c>
      <c r="I1584" s="12" t="s">
        <v>76</v>
      </c>
      <c r="K1584" s="12" t="s">
        <v>5091</v>
      </c>
      <c r="M1584" s="12" t="s">
        <v>5096</v>
      </c>
      <c r="Q1584" s="12">
        <v>1978</v>
      </c>
      <c r="R1584" s="12">
        <v>15</v>
      </c>
    </row>
    <row r="1585" spans="1:18" s="12" customFormat="1" ht="45" x14ac:dyDescent="0.25">
      <c r="A1585" s="12" t="s">
        <v>3930</v>
      </c>
      <c r="B1585" s="12" t="s">
        <v>3931</v>
      </c>
      <c r="C1585" s="12">
        <v>6</v>
      </c>
      <c r="D1585" s="12">
        <v>3</v>
      </c>
      <c r="E1585" s="12" t="s">
        <v>3905</v>
      </c>
      <c r="F1585" s="20" t="str">
        <f t="shared" si="7"/>
        <v>Unknown</v>
      </c>
      <c r="G1585" s="12" t="s">
        <v>5089</v>
      </c>
      <c r="H1585" s="12" t="s">
        <v>5090</v>
      </c>
      <c r="I1585" s="12" t="s">
        <v>76</v>
      </c>
      <c r="K1585" s="12" t="s">
        <v>5091</v>
      </c>
      <c r="M1585" s="12" t="s">
        <v>5096</v>
      </c>
      <c r="Q1585" s="12">
        <v>1978</v>
      </c>
      <c r="R1585" s="12">
        <v>15</v>
      </c>
    </row>
    <row r="1586" spans="1:18" s="12" customFormat="1" ht="45" x14ac:dyDescent="0.25">
      <c r="A1586" s="12" t="s">
        <v>3932</v>
      </c>
      <c r="B1586" s="12" t="s">
        <v>3933</v>
      </c>
      <c r="C1586" s="12">
        <v>8</v>
      </c>
      <c r="D1586" s="12">
        <v>3</v>
      </c>
      <c r="E1586" s="12" t="s">
        <v>3905</v>
      </c>
      <c r="F1586" s="20" t="str">
        <f t="shared" si="7"/>
        <v>Unknown</v>
      </c>
      <c r="G1586" s="12" t="s">
        <v>5089</v>
      </c>
      <c r="H1586" s="12" t="s">
        <v>5090</v>
      </c>
      <c r="I1586" s="12" t="s">
        <v>76</v>
      </c>
      <c r="K1586" s="12" t="s">
        <v>5091</v>
      </c>
      <c r="M1586" s="12" t="s">
        <v>5096</v>
      </c>
      <c r="Q1586" s="12">
        <v>1978</v>
      </c>
      <c r="R1586" s="12">
        <v>15</v>
      </c>
    </row>
    <row r="1587" spans="1:18" s="12" customFormat="1" ht="45" x14ac:dyDescent="0.25">
      <c r="A1587" s="12" t="s">
        <v>3934</v>
      </c>
      <c r="B1587" s="12" t="s">
        <v>3935</v>
      </c>
      <c r="C1587" s="12">
        <v>11</v>
      </c>
      <c r="D1587" s="12">
        <v>3</v>
      </c>
      <c r="E1587" s="12" t="s">
        <v>3905</v>
      </c>
      <c r="F1587" s="20" t="str">
        <f t="shared" si="7"/>
        <v>Unknown</v>
      </c>
      <c r="G1587" s="12" t="s">
        <v>5089</v>
      </c>
      <c r="H1587" s="12" t="s">
        <v>5090</v>
      </c>
      <c r="I1587" s="12" t="s">
        <v>76</v>
      </c>
      <c r="K1587" s="12" t="s">
        <v>5091</v>
      </c>
      <c r="M1587" s="12" t="s">
        <v>5096</v>
      </c>
      <c r="Q1587" s="12">
        <v>1978</v>
      </c>
      <c r="R1587" s="12">
        <v>15</v>
      </c>
    </row>
    <row r="1588" spans="1:18" s="12" customFormat="1" ht="45" x14ac:dyDescent="0.25">
      <c r="A1588" s="12" t="s">
        <v>3936</v>
      </c>
      <c r="B1588" s="12" t="s">
        <v>3937</v>
      </c>
      <c r="C1588" s="12">
        <v>12</v>
      </c>
      <c r="D1588" s="12">
        <v>3</v>
      </c>
      <c r="E1588" s="12" t="s">
        <v>3905</v>
      </c>
      <c r="F1588" s="20" t="str">
        <f t="shared" si="7"/>
        <v>Unknown</v>
      </c>
      <c r="G1588" s="12" t="s">
        <v>5089</v>
      </c>
      <c r="H1588" s="12" t="s">
        <v>5090</v>
      </c>
      <c r="I1588" s="12" t="s">
        <v>76</v>
      </c>
      <c r="K1588" s="12" t="s">
        <v>5091</v>
      </c>
      <c r="M1588" s="12" t="s">
        <v>5096</v>
      </c>
      <c r="Q1588" s="12">
        <v>1978</v>
      </c>
      <c r="R1588" s="12">
        <v>15</v>
      </c>
    </row>
    <row r="1589" spans="1:18" s="12" customFormat="1" ht="45" x14ac:dyDescent="0.25">
      <c r="A1589" s="12" t="s">
        <v>3938</v>
      </c>
      <c r="B1589" s="12" t="s">
        <v>3939</v>
      </c>
      <c r="C1589" s="12">
        <v>11</v>
      </c>
      <c r="D1589" s="12">
        <v>5</v>
      </c>
      <c r="E1589" s="12" t="s">
        <v>3905</v>
      </c>
      <c r="F1589" s="20" t="str">
        <f t="shared" si="7"/>
        <v>Unknown</v>
      </c>
      <c r="G1589" s="12" t="s">
        <v>5089</v>
      </c>
      <c r="H1589" s="12" t="s">
        <v>5090</v>
      </c>
      <c r="I1589" s="12" t="s">
        <v>76</v>
      </c>
      <c r="K1589" s="12" t="s">
        <v>5091</v>
      </c>
      <c r="M1589" s="12" t="s">
        <v>5096</v>
      </c>
      <c r="Q1589" s="12">
        <v>1982</v>
      </c>
      <c r="R1589" s="12">
        <v>15</v>
      </c>
    </row>
    <row r="1590" spans="1:18" s="12" customFormat="1" ht="45" x14ac:dyDescent="0.25">
      <c r="A1590" s="12" t="s">
        <v>3940</v>
      </c>
      <c r="B1590" s="12" t="s">
        <v>3941</v>
      </c>
      <c r="C1590" s="12">
        <v>1</v>
      </c>
      <c r="D1590" s="12">
        <v>3</v>
      </c>
      <c r="E1590" s="12" t="s">
        <v>3905</v>
      </c>
      <c r="F1590" s="20" t="str">
        <f t="shared" si="7"/>
        <v>Unknown</v>
      </c>
      <c r="G1590" s="12" t="s">
        <v>5109</v>
      </c>
      <c r="H1590" s="12" t="s">
        <v>5090</v>
      </c>
      <c r="I1590" s="12" t="s">
        <v>76</v>
      </c>
      <c r="K1590" s="12" t="s">
        <v>5091</v>
      </c>
      <c r="M1590" s="12" t="s">
        <v>5096</v>
      </c>
      <c r="Q1590" s="12">
        <v>1974</v>
      </c>
      <c r="R1590" s="12">
        <v>15</v>
      </c>
    </row>
    <row r="1591" spans="1:18" s="12" customFormat="1" ht="30" x14ac:dyDescent="0.25">
      <c r="A1591" s="12" t="s">
        <v>4059</v>
      </c>
      <c r="B1591" s="12" t="s">
        <v>4060</v>
      </c>
      <c r="C1591" s="12" t="s">
        <v>413</v>
      </c>
      <c r="D1591" s="12">
        <v>7</v>
      </c>
      <c r="E1591" s="12" t="s">
        <v>3944</v>
      </c>
      <c r="F1591" s="20" t="str">
        <f t="shared" si="7"/>
        <v>Unknown</v>
      </c>
      <c r="G1591" s="12" t="s">
        <v>5109</v>
      </c>
      <c r="H1591" s="12" t="s">
        <v>5090</v>
      </c>
      <c r="I1591" s="12" t="s">
        <v>76</v>
      </c>
      <c r="K1591" s="12" t="s">
        <v>5091</v>
      </c>
      <c r="M1591" s="12" t="s">
        <v>5096</v>
      </c>
      <c r="Q1591" s="12">
        <v>1970</v>
      </c>
      <c r="R1591" s="12">
        <v>4</v>
      </c>
    </row>
    <row r="1592" spans="1:18" s="12" customFormat="1" ht="30" x14ac:dyDescent="0.25">
      <c r="A1592" s="12" t="s">
        <v>4063</v>
      </c>
      <c r="B1592" s="12" t="s">
        <v>4064</v>
      </c>
      <c r="C1592" s="12" t="s">
        <v>295</v>
      </c>
      <c r="D1592" s="12">
        <v>7</v>
      </c>
      <c r="E1592" s="12" t="s">
        <v>3944</v>
      </c>
      <c r="F1592" s="20" t="str">
        <f t="shared" si="7"/>
        <v>Unknown</v>
      </c>
      <c r="G1592" s="12" t="s">
        <v>5109</v>
      </c>
      <c r="H1592" s="12" t="s">
        <v>5090</v>
      </c>
      <c r="I1592" s="12" t="s">
        <v>76</v>
      </c>
      <c r="K1592" s="12" t="s">
        <v>5091</v>
      </c>
      <c r="M1592" s="12" t="s">
        <v>5096</v>
      </c>
      <c r="Q1592" s="12">
        <v>1936</v>
      </c>
      <c r="R1592" s="12">
        <v>4</v>
      </c>
    </row>
    <row r="1593" spans="1:18" s="12" customFormat="1" ht="30" x14ac:dyDescent="0.25">
      <c r="A1593" s="12" t="s">
        <v>4065</v>
      </c>
      <c r="B1593" s="12" t="s">
        <v>4066</v>
      </c>
      <c r="C1593" s="12" t="s">
        <v>262</v>
      </c>
      <c r="D1593" s="12">
        <v>7</v>
      </c>
      <c r="E1593" s="12" t="s">
        <v>3944</v>
      </c>
      <c r="F1593" s="20" t="str">
        <f t="shared" si="7"/>
        <v>Unknown</v>
      </c>
      <c r="G1593" s="12" t="s">
        <v>5109</v>
      </c>
      <c r="H1593" s="12" t="s">
        <v>5090</v>
      </c>
      <c r="I1593" s="12" t="s">
        <v>76</v>
      </c>
      <c r="K1593" s="12" t="s">
        <v>5091</v>
      </c>
      <c r="M1593" s="12" t="s">
        <v>5096</v>
      </c>
      <c r="Q1593" s="12">
        <v>1968</v>
      </c>
      <c r="R1593" s="12">
        <v>4</v>
      </c>
    </row>
    <row r="1594" spans="1:18" s="12" customFormat="1" ht="30" x14ac:dyDescent="0.25">
      <c r="A1594" s="12" t="s">
        <v>4084</v>
      </c>
      <c r="B1594" s="12" t="s">
        <v>4085</v>
      </c>
      <c r="C1594" s="12">
        <v>3</v>
      </c>
      <c r="D1594" s="12">
        <v>8</v>
      </c>
      <c r="E1594" s="12" t="s">
        <v>3944</v>
      </c>
      <c r="F1594" s="20" t="str">
        <f t="shared" si="7"/>
        <v>Unknown</v>
      </c>
      <c r="G1594" s="12" t="s">
        <v>5109</v>
      </c>
      <c r="H1594" s="12" t="s">
        <v>5090</v>
      </c>
      <c r="I1594" s="12" t="s">
        <v>76</v>
      </c>
      <c r="K1594" s="12" t="s">
        <v>5091</v>
      </c>
      <c r="M1594" s="12" t="s">
        <v>5096</v>
      </c>
      <c r="Q1594" s="12">
        <v>1978</v>
      </c>
      <c r="R1594" s="12">
        <v>5</v>
      </c>
    </row>
    <row r="1595" spans="1:18" s="12" customFormat="1" ht="30" x14ac:dyDescent="0.25">
      <c r="A1595" s="12" t="s">
        <v>4090</v>
      </c>
      <c r="B1595" s="12" t="s">
        <v>4091</v>
      </c>
      <c r="C1595" s="12">
        <v>5</v>
      </c>
      <c r="D1595" s="12">
        <v>8</v>
      </c>
      <c r="E1595" s="12" t="s">
        <v>3944</v>
      </c>
      <c r="F1595" s="20" t="str">
        <f t="shared" si="7"/>
        <v>Unknown</v>
      </c>
      <c r="G1595" s="12" t="s">
        <v>5109</v>
      </c>
      <c r="H1595" s="12" t="s">
        <v>5090</v>
      </c>
      <c r="I1595" s="12" t="s">
        <v>76</v>
      </c>
      <c r="K1595" s="12" t="s">
        <v>5091</v>
      </c>
      <c r="M1595" s="12" t="s">
        <v>5096</v>
      </c>
      <c r="Q1595" s="12">
        <v>1978</v>
      </c>
      <c r="R1595" s="12">
        <v>5</v>
      </c>
    </row>
    <row r="1596" spans="1:18" s="12" customFormat="1" ht="30" x14ac:dyDescent="0.25">
      <c r="A1596" s="12" t="s">
        <v>4101</v>
      </c>
      <c r="B1596" s="12" t="s">
        <v>4102</v>
      </c>
      <c r="C1596" s="12" t="s">
        <v>413</v>
      </c>
      <c r="D1596" s="12">
        <v>8</v>
      </c>
      <c r="E1596" s="12" t="s">
        <v>3944</v>
      </c>
      <c r="F1596" s="20" t="str">
        <f t="shared" si="7"/>
        <v>Unknown</v>
      </c>
      <c r="G1596" s="12" t="s">
        <v>5109</v>
      </c>
      <c r="H1596" s="12" t="s">
        <v>5090</v>
      </c>
      <c r="I1596" s="12" t="s">
        <v>76</v>
      </c>
      <c r="K1596" s="12" t="s">
        <v>5091</v>
      </c>
      <c r="M1596" s="12" t="s">
        <v>5096</v>
      </c>
      <c r="Q1596" s="12">
        <v>1910</v>
      </c>
      <c r="R1596" s="12">
        <v>5</v>
      </c>
    </row>
    <row r="1597" spans="1:18" s="12" customFormat="1" ht="30" x14ac:dyDescent="0.25">
      <c r="A1597" s="12" t="s">
        <v>4152</v>
      </c>
      <c r="B1597" s="12" t="s">
        <v>4153</v>
      </c>
      <c r="C1597" s="12">
        <v>4</v>
      </c>
      <c r="D1597" s="12">
        <v>8</v>
      </c>
      <c r="E1597" s="12" t="s">
        <v>3944</v>
      </c>
      <c r="F1597" s="20" t="str">
        <f t="shared" si="7"/>
        <v>Unknown</v>
      </c>
      <c r="G1597" s="12" t="s">
        <v>5109</v>
      </c>
      <c r="H1597" s="12" t="s">
        <v>5090</v>
      </c>
      <c r="I1597" s="12" t="s">
        <v>76</v>
      </c>
      <c r="K1597" s="12" t="s">
        <v>5091</v>
      </c>
      <c r="M1597" s="12" t="s">
        <v>5096</v>
      </c>
      <c r="Q1597" s="12">
        <v>1900</v>
      </c>
      <c r="R1597" s="12">
        <v>5</v>
      </c>
    </row>
    <row r="1598" spans="1:18" s="12" customFormat="1" ht="30" x14ac:dyDescent="0.25">
      <c r="A1598" s="12" t="s">
        <v>4053</v>
      </c>
      <c r="B1598" s="12" t="s">
        <v>4054</v>
      </c>
      <c r="C1598" s="12" t="s">
        <v>274</v>
      </c>
      <c r="D1598" s="12">
        <v>7</v>
      </c>
      <c r="E1598" s="12" t="s">
        <v>3944</v>
      </c>
      <c r="F1598" s="20" t="str">
        <f t="shared" si="7"/>
        <v>Unknown</v>
      </c>
      <c r="G1598" s="12" t="s">
        <v>5109</v>
      </c>
      <c r="H1598" s="12" t="s">
        <v>5090</v>
      </c>
      <c r="I1598" s="12" t="s">
        <v>76</v>
      </c>
      <c r="K1598" s="12" t="s">
        <v>5091</v>
      </c>
      <c r="M1598" s="12" t="s">
        <v>5096</v>
      </c>
      <c r="Q1598" s="12">
        <v>1970</v>
      </c>
      <c r="R1598" s="12">
        <v>4</v>
      </c>
    </row>
    <row r="1599" spans="1:18" s="12" customFormat="1" ht="30" x14ac:dyDescent="0.25">
      <c r="A1599" s="12" t="s">
        <v>4010</v>
      </c>
      <c r="B1599" s="12" t="s">
        <v>4011</v>
      </c>
      <c r="C1599" s="12">
        <v>22</v>
      </c>
      <c r="D1599" s="12">
        <v>7</v>
      </c>
      <c r="E1599" s="12" t="s">
        <v>3944</v>
      </c>
      <c r="F1599" s="20" t="str">
        <f t="shared" si="7"/>
        <v>Unknown</v>
      </c>
      <c r="G1599" s="12" t="s">
        <v>5109</v>
      </c>
      <c r="H1599" s="12" t="s">
        <v>5090</v>
      </c>
      <c r="I1599" s="12" t="s">
        <v>76</v>
      </c>
      <c r="K1599" s="12" t="s">
        <v>5091</v>
      </c>
      <c r="M1599" s="12" t="s">
        <v>5096</v>
      </c>
      <c r="Q1599" s="12">
        <v>1977</v>
      </c>
      <c r="R1599" s="12">
        <v>4</v>
      </c>
    </row>
    <row r="1600" spans="1:18" s="12" customFormat="1" ht="30" x14ac:dyDescent="0.25">
      <c r="A1600" s="12" t="s">
        <v>4014</v>
      </c>
      <c r="B1600" s="12" t="s">
        <v>4015</v>
      </c>
      <c r="C1600" s="12">
        <v>3</v>
      </c>
      <c r="D1600" s="12">
        <v>4</v>
      </c>
      <c r="E1600" s="12" t="s">
        <v>3944</v>
      </c>
      <c r="F1600" s="20" t="str">
        <f t="shared" si="7"/>
        <v>Unknown</v>
      </c>
      <c r="G1600" s="12" t="s">
        <v>5109</v>
      </c>
      <c r="H1600" s="12" t="s">
        <v>5090</v>
      </c>
      <c r="I1600" s="12" t="s">
        <v>76</v>
      </c>
      <c r="K1600" s="12" t="s">
        <v>5091</v>
      </c>
      <c r="M1600" s="12" t="s">
        <v>5096</v>
      </c>
      <c r="Q1600" s="12">
        <v>1947</v>
      </c>
      <c r="R1600" s="12">
        <v>3</v>
      </c>
    </row>
    <row r="1601" spans="1:18" s="12" customFormat="1" ht="30" x14ac:dyDescent="0.25">
      <c r="A1601" s="12" t="s">
        <v>4020</v>
      </c>
      <c r="B1601" s="12" t="s">
        <v>4021</v>
      </c>
      <c r="C1601" s="12">
        <v>4</v>
      </c>
      <c r="D1601" s="12">
        <v>4</v>
      </c>
      <c r="E1601" s="12" t="s">
        <v>3944</v>
      </c>
      <c r="F1601" s="20" t="str">
        <f t="shared" si="7"/>
        <v>Unknown</v>
      </c>
      <c r="G1601" s="12" t="s">
        <v>5109</v>
      </c>
      <c r="H1601" s="12" t="s">
        <v>5090</v>
      </c>
      <c r="I1601" s="12" t="s">
        <v>76</v>
      </c>
      <c r="K1601" s="12" t="s">
        <v>5091</v>
      </c>
      <c r="M1601" s="12" t="s">
        <v>5096</v>
      </c>
      <c r="Q1601" s="12">
        <v>1947</v>
      </c>
      <c r="R1601" s="12">
        <v>3</v>
      </c>
    </row>
    <row r="1602" spans="1:18" s="12" customFormat="1" ht="30" x14ac:dyDescent="0.25">
      <c r="A1602" s="12" t="s">
        <v>4024</v>
      </c>
      <c r="B1602" s="12" t="s">
        <v>4025</v>
      </c>
      <c r="C1602" s="12">
        <v>19</v>
      </c>
      <c r="D1602" s="12">
        <v>7</v>
      </c>
      <c r="E1602" s="12" t="s">
        <v>3944</v>
      </c>
      <c r="F1602" s="20" t="str">
        <f t="shared" si="7"/>
        <v>Unknown</v>
      </c>
      <c r="G1602" s="12" t="s">
        <v>5109</v>
      </c>
      <c r="H1602" s="12" t="s">
        <v>5090</v>
      </c>
      <c r="I1602" s="12" t="s">
        <v>76</v>
      </c>
      <c r="K1602" s="12" t="s">
        <v>5091</v>
      </c>
      <c r="M1602" s="12" t="s">
        <v>5096</v>
      </c>
      <c r="Q1602" s="12">
        <v>1977</v>
      </c>
      <c r="R1602" s="12">
        <v>4</v>
      </c>
    </row>
    <row r="1603" spans="1:18" s="12" customFormat="1" ht="30" x14ac:dyDescent="0.25">
      <c r="A1603" s="12" t="s">
        <v>4026</v>
      </c>
      <c r="B1603" s="12" t="s">
        <v>4027</v>
      </c>
      <c r="C1603" s="12" t="s">
        <v>327</v>
      </c>
      <c r="D1603" s="12">
        <v>7</v>
      </c>
      <c r="E1603" s="12" t="s">
        <v>3944</v>
      </c>
      <c r="F1603" s="20" t="str">
        <f t="shared" ref="F1603:F1666" si="8">IF(OR((G1603="Lead"),(H1603="Lead")),"Lead",IF(OR((G1603="GRR"),(H1603="GRR")),"GRR",IF(AND(OR((G1603="Non-Lead"),(G1603="Copper"),(G1603="Galvanized"),(G1603="Plastic"),(G1603="Ductile Iron"),(G1603="Cast Iron")),(OR((H1603="Non-Lead"),(H1603="Copper"),(H1603="Galvanized"),(H1603="Plastic"),(H1603="Ductile Iron"),(H1603="Cast Iron")))),"Non-lead",IF(OR(AND(OR(G1603="Non-lead",G1603="Copper",G1603="Galvanized",G1603="Plastic",G1603="Ductile Iron",G1603="Cast Iron",G1603="Unknown"),(H1603="Unknown")),(AND(OR(H1603="Non-lead",H1603="Copper",H1603="Galvanized",H1603="Plastic",H1603="Ductile Iron",H1603="Cast Iron"),(G1603="Unknown")))),"Unknown",""))))</f>
        <v>Unknown</v>
      </c>
      <c r="G1603" s="12" t="s">
        <v>5109</v>
      </c>
      <c r="H1603" s="12" t="s">
        <v>5090</v>
      </c>
      <c r="I1603" s="12" t="s">
        <v>76</v>
      </c>
      <c r="K1603" s="12" t="s">
        <v>5091</v>
      </c>
      <c r="M1603" s="12" t="s">
        <v>5096</v>
      </c>
      <c r="Q1603" s="12">
        <v>1976</v>
      </c>
      <c r="R1603" s="12">
        <v>4</v>
      </c>
    </row>
    <row r="1604" spans="1:18" s="12" customFormat="1" ht="30" x14ac:dyDescent="0.25">
      <c r="A1604" s="12" t="s">
        <v>4032</v>
      </c>
      <c r="B1604" s="12" t="s">
        <v>4033</v>
      </c>
      <c r="C1604" s="12">
        <v>6</v>
      </c>
      <c r="D1604" s="12">
        <v>4</v>
      </c>
      <c r="E1604" s="12" t="s">
        <v>3944</v>
      </c>
      <c r="F1604" s="20" t="str">
        <f t="shared" si="8"/>
        <v>Unknown</v>
      </c>
      <c r="G1604" s="12" t="s">
        <v>5109</v>
      </c>
      <c r="H1604" s="12" t="s">
        <v>5090</v>
      </c>
      <c r="I1604" s="12" t="s">
        <v>76</v>
      </c>
      <c r="K1604" s="12" t="s">
        <v>5091</v>
      </c>
      <c r="M1604" s="12" t="s">
        <v>5096</v>
      </c>
      <c r="Q1604" s="12">
        <v>1979</v>
      </c>
      <c r="R1604" s="12">
        <v>3</v>
      </c>
    </row>
    <row r="1605" spans="1:18" s="12" customFormat="1" ht="30" x14ac:dyDescent="0.25">
      <c r="A1605" s="12" t="s">
        <v>4040</v>
      </c>
      <c r="B1605" s="12" t="s">
        <v>4041</v>
      </c>
      <c r="C1605" s="12" t="s">
        <v>237</v>
      </c>
      <c r="D1605" s="12">
        <v>7</v>
      </c>
      <c r="E1605" s="12" t="s">
        <v>3944</v>
      </c>
      <c r="F1605" s="20" t="str">
        <f t="shared" si="8"/>
        <v>Unknown</v>
      </c>
      <c r="G1605" s="12" t="s">
        <v>5109</v>
      </c>
      <c r="H1605" s="12" t="s">
        <v>5090</v>
      </c>
      <c r="I1605" s="12" t="s">
        <v>76</v>
      </c>
      <c r="K1605" s="12" t="s">
        <v>5091</v>
      </c>
      <c r="M1605" s="12" t="s">
        <v>5096</v>
      </c>
      <c r="Q1605" s="12">
        <v>1977</v>
      </c>
      <c r="R1605" s="12">
        <v>4</v>
      </c>
    </row>
    <row r="1606" spans="1:18" s="12" customFormat="1" ht="30" x14ac:dyDescent="0.25">
      <c r="A1606" s="12" t="s">
        <v>4051</v>
      </c>
      <c r="B1606" s="12" t="s">
        <v>4052</v>
      </c>
      <c r="C1606" s="12">
        <v>11</v>
      </c>
      <c r="D1606" s="12">
        <v>4</v>
      </c>
      <c r="E1606" s="12" t="s">
        <v>3944</v>
      </c>
      <c r="F1606" s="20" t="str">
        <f t="shared" si="8"/>
        <v>Unknown</v>
      </c>
      <c r="G1606" s="12" t="s">
        <v>5109</v>
      </c>
      <c r="H1606" s="12" t="s">
        <v>5090</v>
      </c>
      <c r="I1606" s="12" t="s">
        <v>76</v>
      </c>
      <c r="K1606" s="12" t="s">
        <v>5091</v>
      </c>
      <c r="M1606" s="12" t="s">
        <v>5096</v>
      </c>
      <c r="Q1606" s="12">
        <v>1980</v>
      </c>
      <c r="R1606" s="12">
        <v>3</v>
      </c>
    </row>
    <row r="1607" spans="1:18" s="12" customFormat="1" ht="30" x14ac:dyDescent="0.25">
      <c r="A1607" s="12" t="s">
        <v>4055</v>
      </c>
      <c r="B1607" s="12" t="s">
        <v>4056</v>
      </c>
      <c r="C1607" s="12" t="s">
        <v>259</v>
      </c>
      <c r="D1607" s="12">
        <v>7</v>
      </c>
      <c r="E1607" s="12" t="s">
        <v>3944</v>
      </c>
      <c r="F1607" s="20" t="str">
        <f t="shared" si="8"/>
        <v>Unknown</v>
      </c>
      <c r="G1607" s="12" t="s">
        <v>5109</v>
      </c>
      <c r="H1607" s="12" t="s">
        <v>5090</v>
      </c>
      <c r="I1607" s="12" t="s">
        <v>76</v>
      </c>
      <c r="K1607" s="12" t="s">
        <v>5091</v>
      </c>
      <c r="M1607" s="12" t="s">
        <v>5096</v>
      </c>
      <c r="Q1607" s="12">
        <v>1970</v>
      </c>
      <c r="R1607" s="12">
        <v>4</v>
      </c>
    </row>
    <row r="1608" spans="1:18" s="12" customFormat="1" ht="30" x14ac:dyDescent="0.25">
      <c r="A1608" s="12" t="s">
        <v>4057</v>
      </c>
      <c r="B1608" s="12" t="s">
        <v>4058</v>
      </c>
      <c r="C1608" s="12">
        <v>11</v>
      </c>
      <c r="D1608" s="12">
        <v>4</v>
      </c>
      <c r="E1608" s="12" t="s">
        <v>3944</v>
      </c>
      <c r="F1608" s="20" t="str">
        <f t="shared" si="8"/>
        <v>Unknown</v>
      </c>
      <c r="G1608" s="12" t="s">
        <v>5109</v>
      </c>
      <c r="H1608" s="12" t="s">
        <v>5090</v>
      </c>
      <c r="I1608" s="12" t="s">
        <v>76</v>
      </c>
      <c r="K1608" s="12" t="s">
        <v>5091</v>
      </c>
      <c r="M1608" s="12" t="s">
        <v>5096</v>
      </c>
      <c r="Q1608" s="12">
        <v>1937</v>
      </c>
      <c r="R1608" s="12">
        <v>3</v>
      </c>
    </row>
    <row r="1609" spans="1:18" s="12" customFormat="1" ht="30" x14ac:dyDescent="0.25">
      <c r="A1609" s="12" t="s">
        <v>4134</v>
      </c>
      <c r="B1609" s="12" t="s">
        <v>4135</v>
      </c>
      <c r="C1609" s="12" t="s">
        <v>4136</v>
      </c>
      <c r="D1609" s="12">
        <v>7</v>
      </c>
      <c r="E1609" s="12" t="s">
        <v>3944</v>
      </c>
      <c r="F1609" s="20" t="str">
        <f t="shared" si="8"/>
        <v>Unknown</v>
      </c>
      <c r="G1609" s="12" t="s">
        <v>5109</v>
      </c>
      <c r="H1609" s="12" t="s">
        <v>5090</v>
      </c>
      <c r="I1609" s="12" t="s">
        <v>76</v>
      </c>
      <c r="K1609" s="12" t="s">
        <v>5091</v>
      </c>
      <c r="M1609" s="12" t="s">
        <v>5096</v>
      </c>
      <c r="Q1609" s="12">
        <v>1900</v>
      </c>
      <c r="R1609" s="12">
        <v>4</v>
      </c>
    </row>
    <row r="1610" spans="1:18" s="12" customFormat="1" ht="75" x14ac:dyDescent="0.25">
      <c r="A1610" s="12" t="s">
        <v>4182</v>
      </c>
      <c r="B1610" s="12" t="s">
        <v>4183</v>
      </c>
      <c r="C1610" s="12">
        <v>3</v>
      </c>
      <c r="D1610" s="12">
        <v>2</v>
      </c>
      <c r="E1610" s="12" t="s">
        <v>4161</v>
      </c>
      <c r="F1610" s="20" t="str">
        <f t="shared" si="8"/>
        <v>Unknown</v>
      </c>
      <c r="G1610" s="12" t="s">
        <v>5089</v>
      </c>
      <c r="H1610" s="12" t="s">
        <v>5090</v>
      </c>
      <c r="I1610" s="12" t="s">
        <v>76</v>
      </c>
      <c r="K1610" s="12" t="s">
        <v>5091</v>
      </c>
      <c r="L1610" s="12" t="s">
        <v>5102</v>
      </c>
      <c r="M1610" s="12" t="s">
        <v>5096</v>
      </c>
      <c r="P1610" s="12" t="s">
        <v>5327</v>
      </c>
      <c r="Q1610" s="12">
        <v>1977</v>
      </c>
      <c r="R1610" s="12">
        <v>7</v>
      </c>
    </row>
    <row r="1611" spans="1:18" s="12" customFormat="1" ht="75" x14ac:dyDescent="0.25">
      <c r="A1611" s="12" t="s">
        <v>4186</v>
      </c>
      <c r="B1611" s="12" t="s">
        <v>4187</v>
      </c>
      <c r="C1611" s="12">
        <v>4</v>
      </c>
      <c r="D1611" s="12">
        <v>1</v>
      </c>
      <c r="E1611" s="12" t="s">
        <v>4161</v>
      </c>
      <c r="F1611" s="20" t="str">
        <f t="shared" si="8"/>
        <v>Unknown</v>
      </c>
      <c r="G1611" s="12" t="s">
        <v>5089</v>
      </c>
      <c r="H1611" s="12" t="s">
        <v>5090</v>
      </c>
      <c r="I1611" s="12" t="s">
        <v>76</v>
      </c>
      <c r="K1611" s="12" t="s">
        <v>5091</v>
      </c>
      <c r="L1611" s="12" t="s">
        <v>5102</v>
      </c>
      <c r="M1611" s="12" t="s">
        <v>5096</v>
      </c>
      <c r="P1611" s="12" t="s">
        <v>5328</v>
      </c>
      <c r="Q1611" s="12">
        <v>1979</v>
      </c>
      <c r="R1611" s="12">
        <v>7</v>
      </c>
    </row>
    <row r="1612" spans="1:18" s="12" customFormat="1" ht="30" x14ac:dyDescent="0.25">
      <c r="A1612" s="12" t="s">
        <v>4223</v>
      </c>
      <c r="B1612" s="12" t="s">
        <v>4224</v>
      </c>
      <c r="D1612" s="12">
        <v>61</v>
      </c>
      <c r="E1612" s="12" t="s">
        <v>4216</v>
      </c>
      <c r="F1612" s="20" t="str">
        <f t="shared" si="8"/>
        <v>Unknown</v>
      </c>
      <c r="G1612" s="12" t="s">
        <v>5089</v>
      </c>
      <c r="H1612" s="12" t="s">
        <v>5090</v>
      </c>
      <c r="I1612" s="12" t="s">
        <v>76</v>
      </c>
      <c r="K1612" s="12" t="s">
        <v>5091</v>
      </c>
      <c r="L1612" s="12" t="s">
        <v>5102</v>
      </c>
      <c r="M1612" s="12" t="s">
        <v>5092</v>
      </c>
      <c r="R1612" s="12">
        <v>2</v>
      </c>
    </row>
    <row r="1613" spans="1:18" s="12" customFormat="1" ht="30" x14ac:dyDescent="0.25">
      <c r="A1613" s="12" t="s">
        <v>4398</v>
      </c>
      <c r="B1613" s="12" t="s">
        <v>4399</v>
      </c>
      <c r="C1613" s="12">
        <v>7</v>
      </c>
      <c r="D1613" s="12">
        <v>43</v>
      </c>
      <c r="E1613" s="12" t="s">
        <v>4374</v>
      </c>
      <c r="F1613" s="20" t="str">
        <f t="shared" si="8"/>
        <v>Unknown</v>
      </c>
      <c r="G1613" s="12" t="s">
        <v>5109</v>
      </c>
      <c r="H1613" s="12" t="s">
        <v>5090</v>
      </c>
      <c r="I1613" s="12" t="s">
        <v>76</v>
      </c>
      <c r="K1613" s="12" t="s">
        <v>5091</v>
      </c>
      <c r="M1613" s="12" t="s">
        <v>5096</v>
      </c>
      <c r="Q1613" s="12">
        <v>1917</v>
      </c>
      <c r="R1613" s="12">
        <v>7</v>
      </c>
    </row>
    <row r="1614" spans="1:18" s="12" customFormat="1" ht="30" x14ac:dyDescent="0.25">
      <c r="A1614" s="12" t="s">
        <v>4406</v>
      </c>
      <c r="B1614" s="12" t="s">
        <v>4384</v>
      </c>
      <c r="C1614" s="12" t="s">
        <v>308</v>
      </c>
      <c r="D1614" s="12">
        <v>41</v>
      </c>
      <c r="E1614" s="12" t="s">
        <v>4374</v>
      </c>
      <c r="F1614" s="20" t="str">
        <f t="shared" si="8"/>
        <v>Unknown</v>
      </c>
      <c r="G1614" s="12" t="s">
        <v>5109</v>
      </c>
      <c r="H1614" s="12" t="s">
        <v>5090</v>
      </c>
      <c r="I1614" s="12" t="s">
        <v>76</v>
      </c>
      <c r="K1614" s="12" t="s">
        <v>5091</v>
      </c>
      <c r="M1614" s="12" t="s">
        <v>5096</v>
      </c>
      <c r="Q1614" s="12">
        <v>1922</v>
      </c>
      <c r="R1614" s="12">
        <v>7</v>
      </c>
    </row>
    <row r="1615" spans="1:18" s="12" customFormat="1" ht="30" x14ac:dyDescent="0.25">
      <c r="A1615" s="12" t="s">
        <v>4410</v>
      </c>
      <c r="B1615" s="12" t="s">
        <v>4411</v>
      </c>
      <c r="D1615" s="12">
        <v>41</v>
      </c>
      <c r="E1615" s="12" t="s">
        <v>4374</v>
      </c>
      <c r="F1615" s="20" t="str">
        <f t="shared" si="8"/>
        <v>Unknown</v>
      </c>
      <c r="G1615" s="12" t="s">
        <v>5109</v>
      </c>
      <c r="H1615" s="12" t="s">
        <v>5090</v>
      </c>
      <c r="I1615" s="12" t="s">
        <v>76</v>
      </c>
      <c r="K1615" s="12" t="s">
        <v>5091</v>
      </c>
      <c r="M1615" s="12" t="s">
        <v>5096</v>
      </c>
      <c r="Q1615" s="12">
        <v>1931</v>
      </c>
      <c r="R1615" s="12">
        <v>7</v>
      </c>
    </row>
    <row r="1616" spans="1:18" s="12" customFormat="1" ht="30" x14ac:dyDescent="0.25">
      <c r="A1616" s="12" t="s">
        <v>4437</v>
      </c>
      <c r="B1616" s="12" t="s">
        <v>4438</v>
      </c>
      <c r="C1616" s="12" t="s">
        <v>413</v>
      </c>
      <c r="D1616" s="12">
        <v>41</v>
      </c>
      <c r="E1616" s="12" t="s">
        <v>4374</v>
      </c>
      <c r="F1616" s="20" t="str">
        <f t="shared" si="8"/>
        <v>Unknown</v>
      </c>
      <c r="G1616" s="12" t="s">
        <v>5109</v>
      </c>
      <c r="H1616" s="12" t="s">
        <v>5090</v>
      </c>
      <c r="I1616" s="12" t="s">
        <v>76</v>
      </c>
      <c r="K1616" s="12" t="s">
        <v>5091</v>
      </c>
      <c r="M1616" s="12" t="s">
        <v>5092</v>
      </c>
      <c r="Q1616" s="12">
        <v>1901</v>
      </c>
      <c r="R1616" s="12">
        <v>7</v>
      </c>
    </row>
    <row r="1617" spans="1:18" s="12" customFormat="1" ht="30" x14ac:dyDescent="0.25">
      <c r="A1617" s="12" t="s">
        <v>4439</v>
      </c>
      <c r="B1617" s="12" t="s">
        <v>4440</v>
      </c>
      <c r="C1617" s="12" t="s">
        <v>317</v>
      </c>
      <c r="D1617" s="12">
        <v>41</v>
      </c>
      <c r="E1617" s="12" t="s">
        <v>4374</v>
      </c>
      <c r="F1617" s="20" t="str">
        <f t="shared" si="8"/>
        <v>Unknown</v>
      </c>
      <c r="G1617" s="12" t="s">
        <v>5109</v>
      </c>
      <c r="H1617" s="12" t="s">
        <v>5090</v>
      </c>
      <c r="I1617" s="12" t="s">
        <v>76</v>
      </c>
      <c r="K1617" s="12" t="s">
        <v>5091</v>
      </c>
      <c r="M1617" s="12" t="s">
        <v>5096</v>
      </c>
      <c r="Q1617" s="12">
        <v>1908</v>
      </c>
      <c r="R1617" s="12">
        <v>7</v>
      </c>
    </row>
    <row r="1618" spans="1:18" s="12" customFormat="1" ht="30" x14ac:dyDescent="0.25">
      <c r="A1618" s="12" t="s">
        <v>4441</v>
      </c>
      <c r="B1618" s="12" t="s">
        <v>4442</v>
      </c>
      <c r="C1618" s="12" t="s">
        <v>211</v>
      </c>
      <c r="D1618" s="12">
        <v>41</v>
      </c>
      <c r="E1618" s="12" t="s">
        <v>4374</v>
      </c>
      <c r="F1618" s="20" t="str">
        <f t="shared" si="8"/>
        <v>Unknown</v>
      </c>
      <c r="G1618" s="12" t="s">
        <v>5109</v>
      </c>
      <c r="H1618" s="12" t="s">
        <v>5090</v>
      </c>
      <c r="I1618" s="12" t="s">
        <v>76</v>
      </c>
      <c r="K1618" s="12" t="s">
        <v>5091</v>
      </c>
      <c r="M1618" s="12" t="s">
        <v>5096</v>
      </c>
      <c r="Q1618" s="12">
        <v>1908</v>
      </c>
      <c r="R1618" s="12">
        <v>7</v>
      </c>
    </row>
    <row r="1619" spans="1:18" s="12" customFormat="1" ht="30" x14ac:dyDescent="0.25">
      <c r="A1619" s="12" t="s">
        <v>4479</v>
      </c>
      <c r="B1619" s="12" t="s">
        <v>4480</v>
      </c>
      <c r="C1619" s="12" t="s">
        <v>327</v>
      </c>
      <c r="D1619" s="12">
        <v>28</v>
      </c>
      <c r="E1619" s="12" t="s">
        <v>4452</v>
      </c>
      <c r="F1619" s="20" t="str">
        <f t="shared" si="8"/>
        <v>Unknown</v>
      </c>
      <c r="G1619" s="12" t="s">
        <v>5089</v>
      </c>
      <c r="H1619" s="12" t="s">
        <v>5090</v>
      </c>
      <c r="I1619" s="12" t="s">
        <v>76</v>
      </c>
      <c r="K1619" s="12" t="s">
        <v>5091</v>
      </c>
      <c r="L1619" s="12" t="s">
        <v>5102</v>
      </c>
      <c r="M1619" s="12" t="s">
        <v>5096</v>
      </c>
      <c r="Q1619" s="12">
        <v>1907</v>
      </c>
      <c r="R1619" s="12">
        <v>11</v>
      </c>
    </row>
    <row r="1620" spans="1:18" s="12" customFormat="1" ht="120" x14ac:dyDescent="0.25">
      <c r="A1620" s="12" t="s">
        <v>4481</v>
      </c>
      <c r="B1620" s="12" t="s">
        <v>4482</v>
      </c>
      <c r="C1620" s="12">
        <v>1</v>
      </c>
      <c r="D1620" s="12">
        <v>18</v>
      </c>
      <c r="E1620" s="12" t="s">
        <v>4452</v>
      </c>
      <c r="F1620" s="20" t="str">
        <f t="shared" si="8"/>
        <v>Unknown</v>
      </c>
      <c r="G1620" s="12" t="s">
        <v>5089</v>
      </c>
      <c r="H1620" s="12" t="s">
        <v>5090</v>
      </c>
      <c r="I1620" s="12" t="s">
        <v>76</v>
      </c>
      <c r="K1620" s="12" t="s">
        <v>5091</v>
      </c>
      <c r="L1620" s="12" t="s">
        <v>5102</v>
      </c>
      <c r="M1620" s="12" t="s">
        <v>5092</v>
      </c>
      <c r="P1620" s="12" t="s">
        <v>5115</v>
      </c>
      <c r="Q1620" s="12">
        <v>1907</v>
      </c>
      <c r="R1620" s="12">
        <v>13</v>
      </c>
    </row>
    <row r="1621" spans="1:18" s="12" customFormat="1" ht="120" x14ac:dyDescent="0.25">
      <c r="A1621" s="12" t="s">
        <v>4483</v>
      </c>
      <c r="B1621" s="12" t="s">
        <v>4484</v>
      </c>
      <c r="C1621" s="12">
        <v>2</v>
      </c>
      <c r="D1621" s="12">
        <v>18</v>
      </c>
      <c r="E1621" s="12" t="s">
        <v>4452</v>
      </c>
      <c r="F1621" s="20" t="str">
        <f t="shared" si="8"/>
        <v>Unknown</v>
      </c>
      <c r="G1621" s="12" t="s">
        <v>5089</v>
      </c>
      <c r="H1621" s="12" t="s">
        <v>5090</v>
      </c>
      <c r="I1621" s="12" t="s">
        <v>76</v>
      </c>
      <c r="K1621" s="12" t="s">
        <v>5091</v>
      </c>
      <c r="L1621" s="12" t="s">
        <v>5102</v>
      </c>
      <c r="M1621" s="12" t="s">
        <v>5092</v>
      </c>
      <c r="P1621" s="12" t="s">
        <v>5115</v>
      </c>
      <c r="Q1621" s="12">
        <v>1907</v>
      </c>
      <c r="R1621" s="12">
        <v>13</v>
      </c>
    </row>
    <row r="1622" spans="1:18" s="12" customFormat="1" ht="120" x14ac:dyDescent="0.25">
      <c r="A1622" s="12" t="s">
        <v>4485</v>
      </c>
      <c r="B1622" s="12" t="s">
        <v>4486</v>
      </c>
      <c r="C1622" s="12">
        <v>3</v>
      </c>
      <c r="D1622" s="12">
        <v>18</v>
      </c>
      <c r="E1622" s="12" t="s">
        <v>4452</v>
      </c>
      <c r="F1622" s="20" t="str">
        <f t="shared" si="8"/>
        <v>Unknown</v>
      </c>
      <c r="G1622" s="12" t="s">
        <v>5089</v>
      </c>
      <c r="H1622" s="12" t="s">
        <v>5090</v>
      </c>
      <c r="I1622" s="12" t="s">
        <v>76</v>
      </c>
      <c r="K1622" s="12" t="s">
        <v>5091</v>
      </c>
      <c r="L1622" s="12" t="s">
        <v>5102</v>
      </c>
      <c r="M1622" s="12" t="s">
        <v>5092</v>
      </c>
      <c r="P1622" s="12" t="s">
        <v>5115</v>
      </c>
      <c r="Q1622" s="12">
        <v>1907</v>
      </c>
      <c r="R1622" s="12">
        <v>13</v>
      </c>
    </row>
    <row r="1623" spans="1:18" s="12" customFormat="1" ht="30" x14ac:dyDescent="0.25">
      <c r="A1623" s="12" t="s">
        <v>4487</v>
      </c>
      <c r="B1623" s="12" t="s">
        <v>4488</v>
      </c>
      <c r="C1623" s="12" t="s">
        <v>259</v>
      </c>
      <c r="D1623" s="12">
        <v>27</v>
      </c>
      <c r="E1623" s="12" t="s">
        <v>4452</v>
      </c>
      <c r="F1623" s="20" t="str">
        <f t="shared" si="8"/>
        <v>Unknown</v>
      </c>
      <c r="G1623" s="12" t="s">
        <v>5089</v>
      </c>
      <c r="H1623" s="12" t="s">
        <v>5090</v>
      </c>
      <c r="I1623" s="12" t="s">
        <v>76</v>
      </c>
      <c r="K1623" s="12" t="s">
        <v>5091</v>
      </c>
      <c r="L1623" s="12" t="s">
        <v>5102</v>
      </c>
      <c r="M1623" s="12" t="s">
        <v>5096</v>
      </c>
      <c r="Q1623" s="12">
        <v>1908</v>
      </c>
      <c r="R1623" s="12">
        <v>11</v>
      </c>
    </row>
    <row r="1624" spans="1:18" s="12" customFormat="1" ht="30" x14ac:dyDescent="0.25">
      <c r="A1624" s="12" t="s">
        <v>4602</v>
      </c>
      <c r="B1624" s="12" t="s">
        <v>4603</v>
      </c>
      <c r="C1624" s="12" t="s">
        <v>240</v>
      </c>
      <c r="D1624" s="12">
        <v>25</v>
      </c>
      <c r="E1624" s="12" t="s">
        <v>4452</v>
      </c>
      <c r="F1624" s="20" t="str">
        <f t="shared" si="8"/>
        <v>Unknown</v>
      </c>
      <c r="G1624" s="12" t="s">
        <v>5109</v>
      </c>
      <c r="H1624" s="12" t="s">
        <v>5090</v>
      </c>
      <c r="I1624" s="12" t="s">
        <v>76</v>
      </c>
      <c r="K1624" s="12" t="s">
        <v>5091</v>
      </c>
      <c r="M1624" s="12" t="s">
        <v>5096</v>
      </c>
      <c r="Q1624" s="12">
        <v>1900</v>
      </c>
      <c r="R1624" s="12">
        <v>11</v>
      </c>
    </row>
    <row r="1625" spans="1:18" s="12" customFormat="1" ht="30" x14ac:dyDescent="0.25">
      <c r="A1625" s="12" t="s">
        <v>4624</v>
      </c>
      <c r="B1625" s="12" t="s">
        <v>4625</v>
      </c>
      <c r="C1625" s="12" t="s">
        <v>473</v>
      </c>
      <c r="D1625" s="12">
        <v>25</v>
      </c>
      <c r="E1625" s="12" t="s">
        <v>4452</v>
      </c>
      <c r="F1625" s="20" t="str">
        <f t="shared" si="8"/>
        <v>Unknown</v>
      </c>
      <c r="G1625" s="12" t="s">
        <v>5109</v>
      </c>
      <c r="H1625" s="12" t="s">
        <v>5090</v>
      </c>
      <c r="I1625" s="12" t="s">
        <v>76</v>
      </c>
      <c r="K1625" s="12" t="s">
        <v>5091</v>
      </c>
      <c r="M1625" s="12" t="s">
        <v>5096</v>
      </c>
      <c r="Q1625" s="12">
        <v>1945</v>
      </c>
      <c r="R1625" s="12">
        <v>11</v>
      </c>
    </row>
    <row r="1626" spans="1:18" s="12" customFormat="1" ht="30" x14ac:dyDescent="0.25">
      <c r="A1626" s="12" t="s">
        <v>4618</v>
      </c>
      <c r="B1626" s="12" t="s">
        <v>4619</v>
      </c>
      <c r="C1626" s="12" t="s">
        <v>413</v>
      </c>
      <c r="D1626" s="12">
        <v>25</v>
      </c>
      <c r="E1626" s="12" t="s">
        <v>4452</v>
      </c>
      <c r="F1626" s="20" t="str">
        <f t="shared" si="8"/>
        <v>Unknown</v>
      </c>
      <c r="G1626" s="12" t="s">
        <v>5109</v>
      </c>
      <c r="H1626" s="12" t="s">
        <v>5090</v>
      </c>
      <c r="I1626" s="12" t="s">
        <v>76</v>
      </c>
      <c r="K1626" s="12" t="s">
        <v>5091</v>
      </c>
      <c r="M1626" s="12" t="s">
        <v>5096</v>
      </c>
      <c r="Q1626" s="12">
        <v>1908</v>
      </c>
      <c r="R1626" s="12">
        <v>11</v>
      </c>
    </row>
    <row r="1627" spans="1:18" s="12" customFormat="1" ht="30" x14ac:dyDescent="0.25">
      <c r="A1627" s="12" t="s">
        <v>4610</v>
      </c>
      <c r="B1627" s="12" t="s">
        <v>4611</v>
      </c>
      <c r="C1627" s="12" t="s">
        <v>295</v>
      </c>
      <c r="D1627" s="12">
        <v>25</v>
      </c>
      <c r="E1627" s="12" t="s">
        <v>4452</v>
      </c>
      <c r="F1627" s="20" t="str">
        <f t="shared" si="8"/>
        <v>Unknown</v>
      </c>
      <c r="G1627" s="12" t="s">
        <v>5109</v>
      </c>
      <c r="H1627" s="12" t="s">
        <v>5090</v>
      </c>
      <c r="I1627" s="12" t="s">
        <v>76</v>
      </c>
      <c r="K1627" s="12" t="s">
        <v>5091</v>
      </c>
      <c r="M1627" s="12" t="s">
        <v>5096</v>
      </c>
      <c r="Q1627" s="12">
        <v>1902</v>
      </c>
      <c r="R1627" s="12">
        <v>11</v>
      </c>
    </row>
    <row r="1628" spans="1:18" s="12" customFormat="1" ht="45" x14ac:dyDescent="0.25">
      <c r="A1628" s="12" t="s">
        <v>4937</v>
      </c>
      <c r="B1628" s="12" t="s">
        <v>4938</v>
      </c>
      <c r="F1628" s="20" t="str">
        <f t="shared" si="8"/>
        <v>Unknown</v>
      </c>
      <c r="G1628" s="12" t="s">
        <v>5166</v>
      </c>
      <c r="H1628" s="12" t="s">
        <v>5090</v>
      </c>
      <c r="I1628" s="12" t="s">
        <v>76</v>
      </c>
      <c r="K1628" s="12" t="s">
        <v>5091</v>
      </c>
      <c r="L1628" s="12" t="s">
        <v>5102</v>
      </c>
      <c r="M1628" s="12" t="s">
        <v>5092</v>
      </c>
      <c r="P1628" s="12" t="s">
        <v>5389</v>
      </c>
      <c r="Q1628" s="12">
        <v>1981</v>
      </c>
      <c r="R1628" s="12">
        <v>99</v>
      </c>
    </row>
    <row r="1629" spans="1:18" s="12" customFormat="1" ht="120" x14ac:dyDescent="0.25">
      <c r="A1629" s="12" t="s">
        <v>4939</v>
      </c>
      <c r="B1629" s="12" t="s">
        <v>4940</v>
      </c>
      <c r="F1629" s="20" t="str">
        <f t="shared" si="8"/>
        <v>Unknown</v>
      </c>
      <c r="G1629" s="12" t="s">
        <v>5089</v>
      </c>
      <c r="H1629" s="12" t="s">
        <v>5090</v>
      </c>
      <c r="I1629" s="12" t="s">
        <v>76</v>
      </c>
      <c r="K1629" s="12" t="s">
        <v>5091</v>
      </c>
      <c r="L1629" s="12" t="s">
        <v>5102</v>
      </c>
      <c r="M1629" s="12" t="s">
        <v>5096</v>
      </c>
      <c r="P1629" s="12" t="s">
        <v>5115</v>
      </c>
      <c r="Q1629" s="12">
        <v>1908</v>
      </c>
      <c r="R1629" s="12">
        <v>6</v>
      </c>
    </row>
    <row r="1630" spans="1:18" s="12" customFormat="1" ht="75" x14ac:dyDescent="0.25">
      <c r="A1630" s="12" t="s">
        <v>4941</v>
      </c>
      <c r="B1630" s="12" t="s">
        <v>4942</v>
      </c>
      <c r="F1630" s="20" t="str">
        <f t="shared" si="8"/>
        <v>Unknown</v>
      </c>
      <c r="G1630" s="12" t="s">
        <v>5089</v>
      </c>
      <c r="H1630" s="12" t="s">
        <v>5090</v>
      </c>
      <c r="I1630" s="12" t="s">
        <v>76</v>
      </c>
      <c r="K1630" s="12" t="s">
        <v>5091</v>
      </c>
      <c r="L1630" s="12" t="s">
        <v>5102</v>
      </c>
      <c r="M1630" s="12" t="s">
        <v>5096</v>
      </c>
      <c r="P1630" s="12" t="s">
        <v>5240</v>
      </c>
      <c r="Q1630" s="12">
        <v>1910</v>
      </c>
      <c r="R1630" s="12">
        <v>2</v>
      </c>
    </row>
    <row r="1631" spans="1:18" s="12" customFormat="1" ht="120" x14ac:dyDescent="0.25">
      <c r="A1631" s="12" t="s">
        <v>4943</v>
      </c>
      <c r="B1631" s="12" t="s">
        <v>4944</v>
      </c>
      <c r="F1631" s="20" t="str">
        <f t="shared" si="8"/>
        <v>Unknown</v>
      </c>
      <c r="G1631" s="12" t="s">
        <v>5089</v>
      </c>
      <c r="H1631" s="12" t="s">
        <v>5090</v>
      </c>
      <c r="I1631" s="12" t="s">
        <v>76</v>
      </c>
      <c r="K1631" s="12" t="s">
        <v>5091</v>
      </c>
      <c r="L1631" s="12" t="s">
        <v>5102</v>
      </c>
      <c r="M1631" s="12" t="s">
        <v>5096</v>
      </c>
      <c r="P1631" s="12" t="s">
        <v>5115</v>
      </c>
      <c r="Q1631" s="12">
        <v>1920</v>
      </c>
      <c r="R1631" s="12">
        <v>6</v>
      </c>
    </row>
    <row r="1632" spans="1:18" s="12" customFormat="1" ht="120" x14ac:dyDescent="0.25">
      <c r="A1632" s="12" t="s">
        <v>4945</v>
      </c>
      <c r="B1632" s="12" t="s">
        <v>4946</v>
      </c>
      <c r="F1632" s="20" t="str">
        <f t="shared" si="8"/>
        <v>Unknown</v>
      </c>
      <c r="G1632" s="12" t="s">
        <v>5089</v>
      </c>
      <c r="H1632" s="12" t="s">
        <v>5090</v>
      </c>
      <c r="I1632" s="12" t="s">
        <v>76</v>
      </c>
      <c r="K1632" s="12" t="s">
        <v>5091</v>
      </c>
      <c r="L1632" s="12" t="s">
        <v>5102</v>
      </c>
      <c r="M1632" s="12" t="s">
        <v>5096</v>
      </c>
      <c r="P1632" s="12" t="s">
        <v>5115</v>
      </c>
      <c r="Q1632" s="12">
        <v>1927</v>
      </c>
      <c r="R1632" s="12">
        <v>6</v>
      </c>
    </row>
    <row r="1633" spans="1:18" s="12" customFormat="1" ht="120" x14ac:dyDescent="0.25">
      <c r="A1633" s="12" t="s">
        <v>4947</v>
      </c>
      <c r="B1633" s="12" t="s">
        <v>4946</v>
      </c>
      <c r="F1633" s="20" t="str">
        <f t="shared" si="8"/>
        <v>Unknown</v>
      </c>
      <c r="G1633" s="12" t="s">
        <v>5089</v>
      </c>
      <c r="H1633" s="12" t="s">
        <v>5090</v>
      </c>
      <c r="I1633" s="12" t="s">
        <v>76</v>
      </c>
      <c r="K1633" s="12" t="s">
        <v>5091</v>
      </c>
      <c r="L1633" s="12" t="s">
        <v>5102</v>
      </c>
      <c r="M1633" s="12" t="s">
        <v>5096</v>
      </c>
      <c r="P1633" s="12" t="s">
        <v>5115</v>
      </c>
      <c r="Q1633" s="12">
        <v>1927</v>
      </c>
      <c r="R1633" s="12">
        <v>6</v>
      </c>
    </row>
    <row r="1634" spans="1:18" s="12" customFormat="1" ht="75" x14ac:dyDescent="0.25">
      <c r="A1634" s="12" t="s">
        <v>4948</v>
      </c>
      <c r="B1634" s="12" t="s">
        <v>4949</v>
      </c>
      <c r="F1634" s="20" t="str">
        <f t="shared" si="8"/>
        <v>Unknown</v>
      </c>
      <c r="G1634" s="12" t="s">
        <v>5089</v>
      </c>
      <c r="H1634" s="12" t="s">
        <v>5090</v>
      </c>
      <c r="I1634" s="12" t="s">
        <v>76</v>
      </c>
      <c r="K1634" s="12" t="s">
        <v>5091</v>
      </c>
      <c r="L1634" s="12" t="s">
        <v>5102</v>
      </c>
      <c r="M1634" s="12" t="s">
        <v>5096</v>
      </c>
      <c r="P1634" s="12" t="s">
        <v>5240</v>
      </c>
      <c r="Q1634" s="12">
        <v>1948</v>
      </c>
      <c r="R1634" s="12">
        <v>2</v>
      </c>
    </row>
    <row r="1635" spans="1:18" s="12" customFormat="1" ht="120" x14ac:dyDescent="0.25">
      <c r="A1635" s="12" t="s">
        <v>4950</v>
      </c>
      <c r="B1635" s="12" t="s">
        <v>4951</v>
      </c>
      <c r="F1635" s="20" t="str">
        <f t="shared" si="8"/>
        <v>Unknown</v>
      </c>
      <c r="G1635" s="12" t="s">
        <v>5089</v>
      </c>
      <c r="H1635" s="12" t="s">
        <v>5090</v>
      </c>
      <c r="I1635" s="12" t="s">
        <v>76</v>
      </c>
      <c r="K1635" s="12" t="s">
        <v>5091</v>
      </c>
      <c r="L1635" s="12" t="s">
        <v>5102</v>
      </c>
      <c r="M1635" s="12" t="s">
        <v>5092</v>
      </c>
      <c r="P1635" s="12" t="s">
        <v>5115</v>
      </c>
      <c r="Q1635" s="12">
        <v>1974</v>
      </c>
      <c r="R1635" s="12">
        <v>99</v>
      </c>
    </row>
    <row r="1636" spans="1:18" s="12" customFormat="1" ht="60" x14ac:dyDescent="0.25">
      <c r="A1636" s="12" t="s">
        <v>4952</v>
      </c>
      <c r="B1636" s="12" t="s">
        <v>4953</v>
      </c>
      <c r="F1636" s="20" t="str">
        <f t="shared" si="8"/>
        <v>Unknown</v>
      </c>
      <c r="G1636" s="12" t="s">
        <v>5089</v>
      </c>
      <c r="H1636" s="12" t="s">
        <v>5090</v>
      </c>
      <c r="I1636" s="12" t="s">
        <v>76</v>
      </c>
      <c r="K1636" s="12" t="s">
        <v>5091</v>
      </c>
      <c r="L1636" s="12" t="s">
        <v>5110</v>
      </c>
      <c r="M1636" s="12" t="s">
        <v>5096</v>
      </c>
      <c r="P1636" s="12" t="s">
        <v>5239</v>
      </c>
      <c r="Q1636" s="12">
        <v>1980</v>
      </c>
      <c r="R1636" s="12">
        <v>5</v>
      </c>
    </row>
    <row r="1637" spans="1:18" s="12" customFormat="1" ht="120" x14ac:dyDescent="0.25">
      <c r="A1637" s="12" t="s">
        <v>4954</v>
      </c>
      <c r="B1637" s="12" t="s">
        <v>4951</v>
      </c>
      <c r="F1637" s="20" t="str">
        <f t="shared" si="8"/>
        <v>Unknown</v>
      </c>
      <c r="G1637" s="12" t="s">
        <v>5089</v>
      </c>
      <c r="H1637" s="12" t="s">
        <v>5090</v>
      </c>
      <c r="I1637" s="12" t="s">
        <v>76</v>
      </c>
      <c r="K1637" s="12" t="s">
        <v>5091</v>
      </c>
      <c r="L1637" s="12" t="s">
        <v>5102</v>
      </c>
      <c r="M1637" s="12" t="s">
        <v>5092</v>
      </c>
      <c r="P1637" s="12" t="s">
        <v>5115</v>
      </c>
      <c r="Q1637" s="12">
        <v>1980</v>
      </c>
      <c r="R1637" s="12">
        <v>99</v>
      </c>
    </row>
    <row r="1638" spans="1:18" s="12" customFormat="1" ht="75" x14ac:dyDescent="0.25">
      <c r="A1638" s="12" t="s">
        <v>4955</v>
      </c>
      <c r="B1638" s="12" t="s">
        <v>4956</v>
      </c>
      <c r="F1638" s="20" t="str">
        <f t="shared" si="8"/>
        <v>Unknown</v>
      </c>
      <c r="G1638" s="12" t="s">
        <v>5089</v>
      </c>
      <c r="H1638" s="12" t="s">
        <v>5090</v>
      </c>
      <c r="I1638" s="12" t="s">
        <v>76</v>
      </c>
      <c r="K1638" s="12" t="s">
        <v>5091</v>
      </c>
      <c r="L1638" s="12" t="s">
        <v>5102</v>
      </c>
      <c r="M1638" s="12" t="s">
        <v>5106</v>
      </c>
      <c r="P1638" s="12" t="s">
        <v>5240</v>
      </c>
      <c r="R1638" s="12">
        <v>2</v>
      </c>
    </row>
    <row r="1639" spans="1:18" s="12" customFormat="1" ht="75" x14ac:dyDescent="0.25">
      <c r="A1639" s="12" t="s">
        <v>4957</v>
      </c>
      <c r="B1639" s="12" t="s">
        <v>4958</v>
      </c>
      <c r="F1639" s="20" t="str">
        <f t="shared" si="8"/>
        <v>Unknown</v>
      </c>
      <c r="G1639" s="12" t="s">
        <v>5089</v>
      </c>
      <c r="H1639" s="12" t="s">
        <v>5090</v>
      </c>
      <c r="I1639" s="12" t="s">
        <v>76</v>
      </c>
      <c r="K1639" s="12" t="s">
        <v>5091</v>
      </c>
      <c r="L1639" s="12" t="s">
        <v>5102</v>
      </c>
      <c r="M1639" s="12" t="s">
        <v>5096</v>
      </c>
      <c r="P1639" s="12" t="s">
        <v>5240</v>
      </c>
      <c r="R1639" s="12">
        <v>2</v>
      </c>
    </row>
    <row r="1640" spans="1:18" s="12" customFormat="1" ht="30" x14ac:dyDescent="0.25">
      <c r="A1640" s="12" t="s">
        <v>4961</v>
      </c>
      <c r="B1640" s="12" t="s">
        <v>4962</v>
      </c>
      <c r="F1640" s="20" t="str">
        <f t="shared" si="8"/>
        <v>Unknown</v>
      </c>
      <c r="G1640" s="12" t="s">
        <v>5089</v>
      </c>
      <c r="H1640" s="12" t="s">
        <v>5090</v>
      </c>
      <c r="I1640" s="12" t="s">
        <v>76</v>
      </c>
      <c r="K1640" s="12" t="s">
        <v>5091</v>
      </c>
      <c r="M1640" s="12" t="s">
        <v>5096</v>
      </c>
      <c r="Q1640" s="12">
        <v>1925</v>
      </c>
      <c r="R1640" s="12">
        <v>10</v>
      </c>
    </row>
    <row r="1641" spans="1:18" s="12" customFormat="1" ht="30" x14ac:dyDescent="0.25">
      <c r="A1641" s="12" t="s">
        <v>4963</v>
      </c>
      <c r="B1641" s="12" t="s">
        <v>4964</v>
      </c>
      <c r="F1641" s="20" t="str">
        <f t="shared" si="8"/>
        <v>Unknown</v>
      </c>
      <c r="G1641" s="12" t="s">
        <v>5089</v>
      </c>
      <c r="H1641" s="12" t="s">
        <v>5090</v>
      </c>
      <c r="I1641" s="12" t="s">
        <v>76</v>
      </c>
      <c r="K1641" s="12" t="s">
        <v>5091</v>
      </c>
      <c r="M1641" s="12" t="s">
        <v>5096</v>
      </c>
      <c r="Q1641" s="12">
        <v>1917</v>
      </c>
      <c r="R1641" s="12">
        <v>9</v>
      </c>
    </row>
    <row r="1642" spans="1:18" s="12" customFormat="1" ht="30" x14ac:dyDescent="0.25">
      <c r="A1642" s="12" t="s">
        <v>4965</v>
      </c>
      <c r="B1642" s="12" t="s">
        <v>4966</v>
      </c>
      <c r="F1642" s="20" t="str">
        <f t="shared" si="8"/>
        <v>Unknown</v>
      </c>
      <c r="G1642" s="12" t="s">
        <v>5089</v>
      </c>
      <c r="H1642" s="12" t="s">
        <v>5090</v>
      </c>
      <c r="I1642" s="12" t="s">
        <v>76</v>
      </c>
      <c r="K1642" s="12" t="s">
        <v>5091</v>
      </c>
      <c r="M1642" s="12" t="s">
        <v>5096</v>
      </c>
      <c r="Q1642" s="12">
        <v>1918</v>
      </c>
      <c r="R1642" s="12">
        <v>9</v>
      </c>
    </row>
    <row r="1643" spans="1:18" s="12" customFormat="1" ht="30" x14ac:dyDescent="0.25">
      <c r="A1643" s="12" t="s">
        <v>4967</v>
      </c>
      <c r="B1643" s="12" t="s">
        <v>4968</v>
      </c>
      <c r="F1643" s="20" t="str">
        <f t="shared" si="8"/>
        <v>Unknown</v>
      </c>
      <c r="G1643" s="12" t="s">
        <v>5089</v>
      </c>
      <c r="H1643" s="12" t="s">
        <v>5090</v>
      </c>
      <c r="I1643" s="12" t="s">
        <v>76</v>
      </c>
      <c r="K1643" s="12" t="s">
        <v>5091</v>
      </c>
      <c r="M1643" s="12" t="s">
        <v>5096</v>
      </c>
      <c r="Q1643" s="12">
        <v>1927</v>
      </c>
      <c r="R1643" s="12">
        <v>9</v>
      </c>
    </row>
    <row r="1644" spans="1:18" s="12" customFormat="1" ht="30" x14ac:dyDescent="0.25">
      <c r="A1644" s="12" t="s">
        <v>4969</v>
      </c>
      <c r="B1644" s="12" t="s">
        <v>4970</v>
      </c>
      <c r="F1644" s="20" t="str">
        <f t="shared" si="8"/>
        <v>Unknown</v>
      </c>
      <c r="G1644" s="12" t="s">
        <v>5089</v>
      </c>
      <c r="H1644" s="12" t="s">
        <v>5090</v>
      </c>
      <c r="I1644" s="12" t="s">
        <v>76</v>
      </c>
      <c r="K1644" s="12" t="s">
        <v>5091</v>
      </c>
      <c r="M1644" s="12" t="s">
        <v>5096</v>
      </c>
      <c r="Q1644" s="12">
        <v>1915</v>
      </c>
      <c r="R1644" s="12">
        <v>9</v>
      </c>
    </row>
    <row r="1645" spans="1:18" s="12" customFormat="1" ht="30" x14ac:dyDescent="0.25">
      <c r="A1645" s="12" t="s">
        <v>4971</v>
      </c>
      <c r="B1645" s="12" t="s">
        <v>4972</v>
      </c>
      <c r="F1645" s="20" t="str">
        <f t="shared" si="8"/>
        <v>Unknown</v>
      </c>
      <c r="G1645" s="12" t="s">
        <v>5089</v>
      </c>
      <c r="H1645" s="12" t="s">
        <v>5090</v>
      </c>
      <c r="I1645" s="12" t="s">
        <v>76</v>
      </c>
      <c r="K1645" s="12" t="s">
        <v>5091</v>
      </c>
      <c r="M1645" s="12" t="s">
        <v>5096</v>
      </c>
      <c r="Q1645" s="12">
        <v>1916</v>
      </c>
      <c r="R1645" s="12">
        <v>9</v>
      </c>
    </row>
    <row r="1646" spans="1:18" s="12" customFormat="1" ht="30" x14ac:dyDescent="0.25">
      <c r="A1646" s="12" t="s">
        <v>4973</v>
      </c>
      <c r="B1646" s="12" t="s">
        <v>4974</v>
      </c>
      <c r="F1646" s="20" t="str">
        <f t="shared" si="8"/>
        <v>Unknown</v>
      </c>
      <c r="G1646" s="12" t="s">
        <v>5089</v>
      </c>
      <c r="H1646" s="12" t="s">
        <v>5090</v>
      </c>
      <c r="I1646" s="12" t="s">
        <v>76</v>
      </c>
      <c r="K1646" s="12" t="s">
        <v>5091</v>
      </c>
      <c r="M1646" s="12" t="s">
        <v>5096</v>
      </c>
      <c r="Q1646" s="12">
        <v>1937</v>
      </c>
      <c r="R1646" s="12">
        <v>9</v>
      </c>
    </row>
    <row r="1647" spans="1:18" s="12" customFormat="1" ht="30" x14ac:dyDescent="0.25">
      <c r="A1647" s="12" t="s">
        <v>4975</v>
      </c>
      <c r="B1647" s="12" t="s">
        <v>4976</v>
      </c>
      <c r="F1647" s="20" t="str">
        <f t="shared" si="8"/>
        <v>Unknown</v>
      </c>
      <c r="G1647" s="12" t="s">
        <v>5089</v>
      </c>
      <c r="H1647" s="12" t="s">
        <v>5090</v>
      </c>
      <c r="I1647" s="12" t="s">
        <v>76</v>
      </c>
      <c r="K1647" s="12" t="s">
        <v>5091</v>
      </c>
      <c r="M1647" s="12" t="s">
        <v>5096</v>
      </c>
      <c r="Q1647" s="12">
        <v>1937</v>
      </c>
      <c r="R1647" s="12">
        <v>9</v>
      </c>
    </row>
    <row r="1648" spans="1:18" s="12" customFormat="1" ht="30" x14ac:dyDescent="0.25">
      <c r="A1648" s="12" t="s">
        <v>4977</v>
      </c>
      <c r="B1648" s="12" t="s">
        <v>4978</v>
      </c>
      <c r="F1648" s="20" t="str">
        <f t="shared" si="8"/>
        <v>Unknown</v>
      </c>
      <c r="G1648" s="12" t="s">
        <v>5089</v>
      </c>
      <c r="H1648" s="12" t="s">
        <v>5090</v>
      </c>
      <c r="I1648" s="12" t="s">
        <v>76</v>
      </c>
      <c r="K1648" s="12" t="s">
        <v>5091</v>
      </c>
      <c r="M1648" s="12" t="s">
        <v>5096</v>
      </c>
      <c r="Q1648" s="12">
        <v>1920</v>
      </c>
      <c r="R1648" s="12">
        <v>9</v>
      </c>
    </row>
    <row r="1649" spans="1:18" s="12" customFormat="1" ht="30" x14ac:dyDescent="0.25">
      <c r="A1649" s="12" t="s">
        <v>4979</v>
      </c>
      <c r="B1649" s="12" t="s">
        <v>4978</v>
      </c>
      <c r="F1649" s="20" t="str">
        <f t="shared" si="8"/>
        <v>Unknown</v>
      </c>
      <c r="G1649" s="12" t="s">
        <v>5089</v>
      </c>
      <c r="H1649" s="12" t="s">
        <v>5090</v>
      </c>
      <c r="I1649" s="12" t="s">
        <v>76</v>
      </c>
      <c r="K1649" s="12" t="s">
        <v>5091</v>
      </c>
      <c r="M1649" s="12" t="s">
        <v>5096</v>
      </c>
      <c r="Q1649" s="12">
        <v>1920</v>
      </c>
      <c r="R1649" s="12">
        <v>9</v>
      </c>
    </row>
    <row r="1650" spans="1:18" s="12" customFormat="1" ht="30" x14ac:dyDescent="0.25">
      <c r="A1650" s="12" t="s">
        <v>5055</v>
      </c>
      <c r="B1650" s="12" t="s">
        <v>5056</v>
      </c>
      <c r="C1650" s="12" t="s">
        <v>859</v>
      </c>
      <c r="F1650" s="20" t="str">
        <f t="shared" si="8"/>
        <v>Unknown</v>
      </c>
      <c r="G1650" s="12" t="s">
        <v>5089</v>
      </c>
      <c r="H1650" s="12" t="s">
        <v>5090</v>
      </c>
      <c r="I1650" s="12" t="s">
        <v>76</v>
      </c>
      <c r="K1650" s="12" t="s">
        <v>5091</v>
      </c>
      <c r="M1650" s="12" t="s">
        <v>5096</v>
      </c>
      <c r="Q1650" s="12">
        <v>1915</v>
      </c>
      <c r="R1650" s="12">
        <v>16</v>
      </c>
    </row>
    <row r="1651" spans="1:18" s="12" customFormat="1" ht="30" x14ac:dyDescent="0.25">
      <c r="A1651" s="12" t="s">
        <v>5057</v>
      </c>
      <c r="B1651" s="12" t="s">
        <v>5058</v>
      </c>
      <c r="C1651" s="12" t="s">
        <v>796</v>
      </c>
      <c r="F1651" s="20" t="str">
        <f t="shared" si="8"/>
        <v>Unknown</v>
      </c>
      <c r="G1651" s="12" t="s">
        <v>5089</v>
      </c>
      <c r="H1651" s="12" t="s">
        <v>5090</v>
      </c>
      <c r="I1651" s="12" t="s">
        <v>76</v>
      </c>
      <c r="K1651" s="12" t="s">
        <v>5091</v>
      </c>
      <c r="M1651" s="12" t="s">
        <v>5096</v>
      </c>
      <c r="Q1651" s="12">
        <v>1930</v>
      </c>
      <c r="R1651" s="12">
        <v>16</v>
      </c>
    </row>
    <row r="1652" spans="1:18" s="12" customFormat="1" ht="30" x14ac:dyDescent="0.25">
      <c r="A1652" s="12" t="s">
        <v>4990</v>
      </c>
      <c r="B1652" s="12" t="s">
        <v>4991</v>
      </c>
      <c r="F1652" s="20" t="str">
        <f t="shared" si="8"/>
        <v>Unknown</v>
      </c>
      <c r="G1652" s="12" t="s">
        <v>5109</v>
      </c>
      <c r="H1652" s="12" t="s">
        <v>5090</v>
      </c>
      <c r="I1652" s="12" t="s">
        <v>76</v>
      </c>
      <c r="K1652" s="12" t="s">
        <v>5091</v>
      </c>
      <c r="M1652" s="12" t="s">
        <v>5096</v>
      </c>
      <c r="Q1652" s="12">
        <v>1917</v>
      </c>
      <c r="R1652" s="12">
        <v>9</v>
      </c>
    </row>
    <row r="1653" spans="1:18" s="12" customFormat="1" ht="30" x14ac:dyDescent="0.25">
      <c r="A1653" s="12" t="s">
        <v>4988</v>
      </c>
      <c r="B1653" s="12" t="s">
        <v>4989</v>
      </c>
      <c r="F1653" s="20" t="str">
        <f t="shared" si="8"/>
        <v>Unknown</v>
      </c>
      <c r="G1653" s="12" t="s">
        <v>5109</v>
      </c>
      <c r="H1653" s="12" t="s">
        <v>5090</v>
      </c>
      <c r="I1653" s="12" t="s">
        <v>76</v>
      </c>
      <c r="K1653" s="12" t="s">
        <v>5091</v>
      </c>
      <c r="M1653" s="12" t="s">
        <v>5096</v>
      </c>
      <c r="Q1653" s="12">
        <v>1971</v>
      </c>
      <c r="R1653" s="12">
        <v>5</v>
      </c>
    </row>
    <row r="1654" spans="1:18" s="12" customFormat="1" ht="30" x14ac:dyDescent="0.25">
      <c r="A1654" s="12" t="s">
        <v>5022</v>
      </c>
      <c r="B1654" s="12" t="s">
        <v>5023</v>
      </c>
      <c r="F1654" s="20" t="str">
        <f t="shared" si="8"/>
        <v>Unknown</v>
      </c>
      <c r="G1654" s="12" t="s">
        <v>5109</v>
      </c>
      <c r="H1654" s="12" t="s">
        <v>5090</v>
      </c>
      <c r="I1654" s="12" t="s">
        <v>76</v>
      </c>
      <c r="K1654" s="12" t="s">
        <v>5091</v>
      </c>
      <c r="M1654" s="12" t="s">
        <v>5096</v>
      </c>
      <c r="R1654" s="12">
        <v>5</v>
      </c>
    </row>
    <row r="1655" spans="1:18" s="12" customFormat="1" ht="30" x14ac:dyDescent="0.25">
      <c r="A1655" s="12" t="s">
        <v>5067</v>
      </c>
      <c r="B1655" s="12" t="s">
        <v>5068</v>
      </c>
      <c r="F1655" s="20" t="str">
        <f t="shared" si="8"/>
        <v>Unknown</v>
      </c>
      <c r="G1655" s="12" t="s">
        <v>5109</v>
      </c>
      <c r="H1655" s="12" t="s">
        <v>5090</v>
      </c>
      <c r="I1655" s="12" t="s">
        <v>76</v>
      </c>
      <c r="K1655" s="12" t="s">
        <v>5091</v>
      </c>
      <c r="M1655" s="12" t="s">
        <v>5096</v>
      </c>
      <c r="Q1655" s="12">
        <v>1900</v>
      </c>
      <c r="R1655" s="12">
        <v>5</v>
      </c>
    </row>
    <row r="1656" spans="1:18" s="12" customFormat="1" ht="30" x14ac:dyDescent="0.25">
      <c r="A1656" s="12" t="s">
        <v>5069</v>
      </c>
      <c r="B1656" s="12" t="s">
        <v>5070</v>
      </c>
      <c r="F1656" s="20" t="str">
        <f t="shared" si="8"/>
        <v>Unknown</v>
      </c>
      <c r="G1656" s="12" t="s">
        <v>5109</v>
      </c>
      <c r="H1656" s="12" t="s">
        <v>5090</v>
      </c>
      <c r="I1656" s="12" t="s">
        <v>76</v>
      </c>
      <c r="K1656" s="12" t="s">
        <v>5091</v>
      </c>
      <c r="M1656" s="12" t="s">
        <v>5096</v>
      </c>
      <c r="Q1656" s="12">
        <v>1900</v>
      </c>
      <c r="R1656" s="12">
        <v>5</v>
      </c>
    </row>
    <row r="1657" spans="1:18" s="12" customFormat="1" ht="30" x14ac:dyDescent="0.25">
      <c r="A1657" s="12" t="s">
        <v>5047</v>
      </c>
      <c r="B1657" s="12" t="s">
        <v>5048</v>
      </c>
      <c r="F1657" s="20" t="str">
        <f t="shared" si="8"/>
        <v>Unknown</v>
      </c>
      <c r="G1657" s="12" t="s">
        <v>5109</v>
      </c>
      <c r="H1657" s="12" t="s">
        <v>5090</v>
      </c>
      <c r="I1657" s="12" t="s">
        <v>76</v>
      </c>
      <c r="K1657" s="12" t="s">
        <v>5091</v>
      </c>
      <c r="M1657" s="12" t="s">
        <v>5096</v>
      </c>
      <c r="Q1657" s="12">
        <v>1960</v>
      </c>
      <c r="R1657" s="12">
        <v>5</v>
      </c>
    </row>
    <row r="1658" spans="1:18" s="12" customFormat="1" ht="30" x14ac:dyDescent="0.25">
      <c r="A1658" s="12" t="s">
        <v>5008</v>
      </c>
      <c r="B1658" s="12" t="s">
        <v>5009</v>
      </c>
      <c r="F1658" s="20" t="str">
        <f t="shared" si="8"/>
        <v>Unknown</v>
      </c>
      <c r="G1658" s="12" t="s">
        <v>5089</v>
      </c>
      <c r="H1658" s="12" t="s">
        <v>5090</v>
      </c>
      <c r="I1658" s="12" t="s">
        <v>76</v>
      </c>
      <c r="K1658" s="12" t="s">
        <v>5091</v>
      </c>
      <c r="M1658" s="12" t="s">
        <v>5096</v>
      </c>
      <c r="Q1658" s="12">
        <v>1975</v>
      </c>
      <c r="R1658" s="12">
        <v>5</v>
      </c>
    </row>
    <row r="1659" spans="1:18" s="12" customFormat="1" ht="30" x14ac:dyDescent="0.25">
      <c r="A1659" s="12" t="s">
        <v>5065</v>
      </c>
      <c r="B1659" s="12" t="s">
        <v>5066</v>
      </c>
      <c r="F1659" s="20" t="str">
        <f t="shared" si="8"/>
        <v>Unknown</v>
      </c>
      <c r="G1659" s="12" t="s">
        <v>5089</v>
      </c>
      <c r="H1659" s="12" t="s">
        <v>5090</v>
      </c>
      <c r="I1659" s="12" t="s">
        <v>76</v>
      </c>
      <c r="K1659" s="12" t="s">
        <v>5091</v>
      </c>
      <c r="M1659" s="12" t="s">
        <v>5096</v>
      </c>
      <c r="Q1659" s="12">
        <v>1900</v>
      </c>
      <c r="R1659" s="12">
        <v>5</v>
      </c>
    </row>
    <row r="1660" spans="1:18" s="12" customFormat="1" ht="30" x14ac:dyDescent="0.25">
      <c r="A1660" s="12" t="s">
        <v>1206</v>
      </c>
      <c r="B1660" s="12" t="s">
        <v>1207</v>
      </c>
      <c r="C1660" s="12">
        <v>4</v>
      </c>
      <c r="D1660" s="12">
        <v>8</v>
      </c>
      <c r="E1660" s="12" t="s">
        <v>970</v>
      </c>
      <c r="F1660" s="20" t="str">
        <f t="shared" si="8"/>
        <v>Unknown</v>
      </c>
      <c r="G1660" s="12" t="s">
        <v>5090</v>
      </c>
      <c r="H1660" s="12" t="s">
        <v>5095</v>
      </c>
      <c r="I1660" s="12" t="s">
        <v>76</v>
      </c>
      <c r="K1660" s="12" t="s">
        <v>5090</v>
      </c>
      <c r="M1660" s="12" t="s">
        <v>5096</v>
      </c>
      <c r="Q1660" s="12">
        <v>1925</v>
      </c>
      <c r="R1660" s="12">
        <v>8</v>
      </c>
    </row>
    <row r="1661" spans="1:18" s="12" customFormat="1" ht="30" x14ac:dyDescent="0.25">
      <c r="A1661" s="12" t="s">
        <v>1554</v>
      </c>
      <c r="B1661" s="12" t="s">
        <v>1555</v>
      </c>
      <c r="C1661" s="12">
        <v>1</v>
      </c>
      <c r="D1661" s="12">
        <v>8</v>
      </c>
      <c r="E1661" s="12" t="s">
        <v>1470</v>
      </c>
      <c r="F1661" s="20" t="str">
        <f t="shared" si="8"/>
        <v>Unknown</v>
      </c>
      <c r="G1661" s="12" t="s">
        <v>5090</v>
      </c>
      <c r="H1661" s="12" t="s">
        <v>5090</v>
      </c>
      <c r="I1661" s="12" t="s">
        <v>76</v>
      </c>
      <c r="K1661" s="12" t="s">
        <v>5091</v>
      </c>
      <c r="M1661" s="12" t="s">
        <v>5096</v>
      </c>
      <c r="Q1661" s="12">
        <v>1974</v>
      </c>
      <c r="R1661" s="12">
        <v>6</v>
      </c>
    </row>
    <row r="1662" spans="1:18" s="12" customFormat="1" ht="30" x14ac:dyDescent="0.25">
      <c r="A1662" s="12" t="s">
        <v>1556</v>
      </c>
      <c r="B1662" s="12" t="s">
        <v>1557</v>
      </c>
      <c r="C1662" s="12" t="s">
        <v>274</v>
      </c>
      <c r="D1662" s="12">
        <v>7</v>
      </c>
      <c r="E1662" s="12" t="s">
        <v>1470</v>
      </c>
      <c r="F1662" s="20" t="str">
        <f t="shared" si="8"/>
        <v>Unknown</v>
      </c>
      <c r="G1662" s="12" t="s">
        <v>5090</v>
      </c>
      <c r="H1662" s="12" t="s">
        <v>5090</v>
      </c>
      <c r="I1662" s="12" t="s">
        <v>76</v>
      </c>
      <c r="K1662" s="12" t="s">
        <v>5091</v>
      </c>
      <c r="M1662" s="12" t="s">
        <v>5096</v>
      </c>
      <c r="Q1662" s="12">
        <v>1963</v>
      </c>
      <c r="R1662" s="12">
        <v>6</v>
      </c>
    </row>
    <row r="1663" spans="1:18" s="12" customFormat="1" ht="30" x14ac:dyDescent="0.25">
      <c r="A1663" s="12" t="s">
        <v>1721</v>
      </c>
      <c r="B1663" s="12" t="s">
        <v>1722</v>
      </c>
      <c r="C1663" s="12">
        <v>5</v>
      </c>
      <c r="D1663" s="12">
        <v>1</v>
      </c>
      <c r="E1663" s="12" t="s">
        <v>1667</v>
      </c>
      <c r="F1663" s="20" t="str">
        <f t="shared" si="8"/>
        <v>Unknown</v>
      </c>
      <c r="G1663" s="12" t="s">
        <v>5090</v>
      </c>
      <c r="H1663" s="12" t="s">
        <v>5126</v>
      </c>
      <c r="I1663" s="12" t="s">
        <v>76</v>
      </c>
      <c r="K1663" s="12" t="s">
        <v>5090</v>
      </c>
      <c r="M1663" s="12" t="s">
        <v>5096</v>
      </c>
      <c r="Q1663" s="12">
        <v>1960</v>
      </c>
      <c r="R1663" s="12">
        <v>3</v>
      </c>
    </row>
    <row r="1664" spans="1:18" s="12" customFormat="1" ht="60" x14ac:dyDescent="0.25">
      <c r="A1664" s="12" t="s">
        <v>2291</v>
      </c>
      <c r="B1664" s="12" t="s">
        <v>2292</v>
      </c>
      <c r="C1664" s="12">
        <v>1</v>
      </c>
      <c r="D1664" s="12">
        <v>1</v>
      </c>
      <c r="E1664" s="12" t="s">
        <v>2293</v>
      </c>
      <c r="F1664" s="20" t="str">
        <f t="shared" si="8"/>
        <v>Unknown</v>
      </c>
      <c r="G1664" s="12" t="s">
        <v>5090</v>
      </c>
      <c r="H1664" s="12" t="s">
        <v>5095</v>
      </c>
      <c r="I1664" s="12" t="s">
        <v>76</v>
      </c>
      <c r="K1664" s="12" t="s">
        <v>5090</v>
      </c>
      <c r="L1664" s="12" t="s">
        <v>5110</v>
      </c>
      <c r="M1664" s="12" t="s">
        <v>5096</v>
      </c>
      <c r="Q1664" s="12">
        <v>1975</v>
      </c>
      <c r="R1664" s="12">
        <v>5</v>
      </c>
    </row>
    <row r="1665" spans="1:18" s="12" customFormat="1" ht="30" x14ac:dyDescent="0.25">
      <c r="A1665" s="12" t="s">
        <v>2357</v>
      </c>
      <c r="B1665" s="12" t="s">
        <v>2358</v>
      </c>
      <c r="C1665" s="12" t="s">
        <v>233</v>
      </c>
      <c r="D1665" s="12">
        <v>2</v>
      </c>
      <c r="E1665" s="12" t="s">
        <v>2303</v>
      </c>
      <c r="F1665" s="20" t="str">
        <f t="shared" si="8"/>
        <v>Unknown</v>
      </c>
      <c r="G1665" s="12" t="s">
        <v>5090</v>
      </c>
      <c r="H1665" s="12" t="s">
        <v>5095</v>
      </c>
      <c r="I1665" s="12" t="s">
        <v>76</v>
      </c>
      <c r="K1665" s="12" t="s">
        <v>5090</v>
      </c>
      <c r="M1665" s="12" t="s">
        <v>5096</v>
      </c>
      <c r="Q1665" s="12">
        <v>1920</v>
      </c>
      <c r="R1665" s="12">
        <v>1</v>
      </c>
    </row>
    <row r="1666" spans="1:18" s="12" customFormat="1" ht="75" x14ac:dyDescent="0.25">
      <c r="A1666" s="12" t="s">
        <v>2942</v>
      </c>
      <c r="B1666" s="12" t="s">
        <v>2943</v>
      </c>
      <c r="C1666" s="12">
        <v>1</v>
      </c>
      <c r="D1666" s="12" t="s">
        <v>2899</v>
      </c>
      <c r="E1666" s="12" t="s">
        <v>2775</v>
      </c>
      <c r="F1666" s="20" t="str">
        <f t="shared" si="8"/>
        <v>Unknown</v>
      </c>
      <c r="G1666" s="12" t="s">
        <v>5090</v>
      </c>
      <c r="H1666" s="12" t="s">
        <v>5089</v>
      </c>
      <c r="I1666" s="12" t="s">
        <v>76</v>
      </c>
      <c r="K1666" s="12" t="s">
        <v>5090</v>
      </c>
      <c r="M1666" s="12" t="s">
        <v>5096</v>
      </c>
      <c r="Q1666" s="12">
        <v>1980</v>
      </c>
      <c r="R1666" s="12">
        <v>5</v>
      </c>
    </row>
    <row r="1667" spans="1:18" s="12" customFormat="1" ht="30" x14ac:dyDescent="0.25">
      <c r="A1667" s="12" t="s">
        <v>3088</v>
      </c>
      <c r="B1667" s="12" t="s">
        <v>3089</v>
      </c>
      <c r="C1667" s="12" t="s">
        <v>195</v>
      </c>
      <c r="D1667" s="12">
        <v>2</v>
      </c>
      <c r="E1667" s="12" t="s">
        <v>3079</v>
      </c>
      <c r="F1667" s="20" t="str">
        <f t="shared" ref="F1667:F1730" si="9">IF(OR((G1667="Lead"),(H1667="Lead")),"Lead",IF(OR((G1667="GRR"),(H1667="GRR")),"GRR",IF(AND(OR((G1667="Non-Lead"),(G1667="Copper"),(G1667="Galvanized"),(G1667="Plastic"),(G1667="Ductile Iron"),(G1667="Cast Iron")),(OR((H1667="Non-Lead"),(H1667="Copper"),(H1667="Galvanized"),(H1667="Plastic"),(H1667="Ductile Iron"),(H1667="Cast Iron")))),"Non-lead",IF(OR(AND(OR(G1667="Non-lead",G1667="Copper",G1667="Galvanized",G1667="Plastic",G1667="Ductile Iron",G1667="Cast Iron",G1667="Unknown"),(H1667="Unknown")),(AND(OR(H1667="Non-lead",H1667="Copper",H1667="Galvanized",H1667="Plastic",H1667="Ductile Iron",H1667="Cast Iron"),(G1667="Unknown")))),"Unknown",""))))</f>
        <v>Unknown</v>
      </c>
      <c r="G1667" s="12" t="s">
        <v>5090</v>
      </c>
      <c r="H1667" s="12" t="s">
        <v>5126</v>
      </c>
      <c r="I1667" s="12" t="s">
        <v>76</v>
      </c>
      <c r="K1667" s="12" t="s">
        <v>5090</v>
      </c>
      <c r="M1667" s="12" t="s">
        <v>5096</v>
      </c>
      <c r="Q1667" s="12">
        <v>1949</v>
      </c>
      <c r="R1667" s="12">
        <v>3</v>
      </c>
    </row>
    <row r="1668" spans="1:18" s="12" customFormat="1" ht="30" x14ac:dyDescent="0.25">
      <c r="A1668" s="12" t="s">
        <v>3569</v>
      </c>
      <c r="B1668" s="12" t="s">
        <v>3570</v>
      </c>
      <c r="C1668" s="12" t="s">
        <v>265</v>
      </c>
      <c r="D1668" s="12">
        <v>5</v>
      </c>
      <c r="E1668" s="12" t="s">
        <v>3475</v>
      </c>
      <c r="F1668" s="20" t="str">
        <f t="shared" si="9"/>
        <v>Unknown</v>
      </c>
      <c r="G1668" s="12" t="s">
        <v>5090</v>
      </c>
      <c r="H1668" s="12" t="s">
        <v>5089</v>
      </c>
      <c r="I1668" s="12" t="s">
        <v>76</v>
      </c>
      <c r="K1668" s="12" t="s">
        <v>5090</v>
      </c>
      <c r="M1668" s="12" t="s">
        <v>5096</v>
      </c>
      <c r="Q1668" s="12">
        <v>1979</v>
      </c>
      <c r="R1668" s="12">
        <v>3</v>
      </c>
    </row>
    <row r="1669" spans="1:18" s="12" customFormat="1" ht="30" x14ac:dyDescent="0.25">
      <c r="A1669" s="12" t="s">
        <v>3957</v>
      </c>
      <c r="B1669" s="12" t="s">
        <v>3958</v>
      </c>
      <c r="C1669" s="12">
        <v>3</v>
      </c>
      <c r="D1669" s="12">
        <v>2</v>
      </c>
      <c r="E1669" s="12" t="s">
        <v>3944</v>
      </c>
      <c r="F1669" s="20" t="str">
        <f t="shared" si="9"/>
        <v>Unknown</v>
      </c>
      <c r="G1669" s="12" t="s">
        <v>5090</v>
      </c>
      <c r="H1669" s="12" t="s">
        <v>5126</v>
      </c>
      <c r="I1669" s="12" t="s">
        <v>76</v>
      </c>
      <c r="K1669" s="12" t="s">
        <v>5090</v>
      </c>
      <c r="M1669" s="12" t="s">
        <v>5096</v>
      </c>
      <c r="Q1669" s="12">
        <v>1968</v>
      </c>
      <c r="R1669" s="12">
        <v>3</v>
      </c>
    </row>
    <row r="1670" spans="1:18" s="12" customFormat="1" ht="30" x14ac:dyDescent="0.25">
      <c r="A1670" s="12" t="s">
        <v>4221</v>
      </c>
      <c r="B1670" s="12" t="s">
        <v>4222</v>
      </c>
      <c r="C1670" s="12" t="s">
        <v>558</v>
      </c>
      <c r="D1670" s="12">
        <v>61</v>
      </c>
      <c r="E1670" s="12" t="s">
        <v>4216</v>
      </c>
      <c r="F1670" s="20" t="str">
        <f t="shared" si="9"/>
        <v>Unknown</v>
      </c>
      <c r="G1670" s="12" t="s">
        <v>5090</v>
      </c>
      <c r="H1670" s="12" t="s">
        <v>5109</v>
      </c>
      <c r="I1670" s="12" t="s">
        <v>76</v>
      </c>
      <c r="K1670" s="12" t="s">
        <v>5090</v>
      </c>
      <c r="M1670" s="12" t="s">
        <v>5092</v>
      </c>
      <c r="Q1670" s="12" t="s">
        <v>5100</v>
      </c>
      <c r="R1670" s="12">
        <v>3</v>
      </c>
    </row>
    <row r="1671" spans="1:18" s="12" customFormat="1" ht="30" x14ac:dyDescent="0.25">
      <c r="A1671" s="12" t="s">
        <v>4255</v>
      </c>
      <c r="B1671" s="12" t="s">
        <v>4256</v>
      </c>
      <c r="C1671" s="12" t="s">
        <v>295</v>
      </c>
      <c r="D1671" s="12">
        <v>17</v>
      </c>
      <c r="E1671" s="12" t="s">
        <v>4236</v>
      </c>
      <c r="F1671" s="20" t="str">
        <f t="shared" si="9"/>
        <v>Unknown</v>
      </c>
      <c r="G1671" s="12" t="s">
        <v>5090</v>
      </c>
      <c r="H1671" s="12" t="s">
        <v>5089</v>
      </c>
      <c r="I1671" s="12" t="s">
        <v>76</v>
      </c>
      <c r="K1671" s="12" t="s">
        <v>5090</v>
      </c>
      <c r="M1671" s="12" t="s">
        <v>5096</v>
      </c>
      <c r="Q1671" s="12">
        <v>1960</v>
      </c>
      <c r="R1671" s="12">
        <v>1</v>
      </c>
    </row>
    <row r="1672" spans="1:18" s="12" customFormat="1" ht="30" x14ac:dyDescent="0.25">
      <c r="A1672" s="12" t="s">
        <v>4360</v>
      </c>
      <c r="B1672" s="12" t="s">
        <v>4361</v>
      </c>
      <c r="C1672" s="12" t="s">
        <v>317</v>
      </c>
      <c r="D1672" s="12">
        <v>11</v>
      </c>
      <c r="E1672" s="12" t="s">
        <v>4346</v>
      </c>
      <c r="F1672" s="20" t="str">
        <f t="shared" si="9"/>
        <v>Unknown</v>
      </c>
      <c r="G1672" s="12" t="s">
        <v>5090</v>
      </c>
      <c r="H1672" s="12" t="s">
        <v>5089</v>
      </c>
      <c r="I1672" s="12" t="s">
        <v>76</v>
      </c>
      <c r="K1672" s="12" t="s">
        <v>5090</v>
      </c>
      <c r="M1672" s="12" t="s">
        <v>5096</v>
      </c>
      <c r="Q1672" s="12">
        <v>1900</v>
      </c>
      <c r="R1672" s="12">
        <v>1</v>
      </c>
    </row>
    <row r="1673" spans="1:18" s="12" customFormat="1" ht="30" x14ac:dyDescent="0.25">
      <c r="A1673" s="12" t="s">
        <v>4368</v>
      </c>
      <c r="B1673" s="12" t="s">
        <v>4369</v>
      </c>
      <c r="C1673" s="12" t="s">
        <v>195</v>
      </c>
      <c r="D1673" s="12">
        <v>3</v>
      </c>
      <c r="E1673" s="12" t="s">
        <v>4367</v>
      </c>
      <c r="F1673" s="20" t="str">
        <f t="shared" si="9"/>
        <v>Unknown</v>
      </c>
      <c r="G1673" s="12" t="s">
        <v>5090</v>
      </c>
      <c r="H1673" s="12" t="s">
        <v>5089</v>
      </c>
      <c r="I1673" s="12" t="s">
        <v>5337</v>
      </c>
      <c r="K1673" s="12" t="s">
        <v>5090</v>
      </c>
      <c r="M1673" s="12" t="s">
        <v>5106</v>
      </c>
      <c r="P1673" s="12" t="s">
        <v>5338</v>
      </c>
      <c r="Q1673" s="12" t="s">
        <v>5149</v>
      </c>
      <c r="R1673" s="12">
        <v>51</v>
      </c>
    </row>
    <row r="1674" spans="1:18" s="12" customFormat="1" ht="30" x14ac:dyDescent="0.25">
      <c r="A1674" s="12" t="s">
        <v>4390</v>
      </c>
      <c r="B1674" s="12" t="s">
        <v>4391</v>
      </c>
      <c r="C1674" s="12" t="s">
        <v>317</v>
      </c>
      <c r="D1674" s="12">
        <v>35</v>
      </c>
      <c r="E1674" s="12" t="s">
        <v>4374</v>
      </c>
      <c r="F1674" s="20" t="str">
        <f t="shared" si="9"/>
        <v>Unknown</v>
      </c>
      <c r="G1674" s="12" t="s">
        <v>5090</v>
      </c>
      <c r="H1674" s="12" t="s">
        <v>5089</v>
      </c>
      <c r="I1674" s="12" t="s">
        <v>76</v>
      </c>
      <c r="K1674" s="12" t="s">
        <v>5090</v>
      </c>
      <c r="M1674" s="12" t="s">
        <v>5092</v>
      </c>
      <c r="Q1674" s="12" t="s">
        <v>5094</v>
      </c>
      <c r="R1674" s="12">
        <v>99</v>
      </c>
    </row>
    <row r="1675" spans="1:18" s="12" customFormat="1" ht="30" x14ac:dyDescent="0.25">
      <c r="A1675" s="12" t="s">
        <v>4477</v>
      </c>
      <c r="B1675" s="12" t="s">
        <v>4478</v>
      </c>
      <c r="C1675" s="12" t="s">
        <v>277</v>
      </c>
      <c r="D1675" s="12">
        <v>35</v>
      </c>
      <c r="E1675" s="12" t="s">
        <v>4452</v>
      </c>
      <c r="F1675" s="20" t="str">
        <f t="shared" si="9"/>
        <v>Unknown</v>
      </c>
      <c r="G1675" s="12" t="s">
        <v>5090</v>
      </c>
      <c r="H1675" s="12" t="s">
        <v>5109</v>
      </c>
      <c r="I1675" s="12" t="s">
        <v>76</v>
      </c>
      <c r="K1675" s="12" t="s">
        <v>5090</v>
      </c>
      <c r="M1675" s="12" t="s">
        <v>5106</v>
      </c>
      <c r="P1675" s="12" t="s">
        <v>5347</v>
      </c>
      <c r="Q1675" s="12" t="s">
        <v>5233</v>
      </c>
      <c r="R1675" s="12">
        <v>10</v>
      </c>
    </row>
    <row r="1676" spans="1:18" s="12" customFormat="1" ht="30" x14ac:dyDescent="0.25">
      <c r="A1676" s="12" t="s">
        <v>4472</v>
      </c>
      <c r="B1676" s="12" t="s">
        <v>4473</v>
      </c>
      <c r="C1676" s="12" t="s">
        <v>300</v>
      </c>
      <c r="D1676" s="12">
        <v>36</v>
      </c>
      <c r="E1676" s="12" t="s">
        <v>4452</v>
      </c>
      <c r="F1676" s="20" t="str">
        <f t="shared" si="9"/>
        <v>Unknown</v>
      </c>
      <c r="G1676" s="12" t="s">
        <v>5090</v>
      </c>
      <c r="H1676" s="12" t="s">
        <v>5095</v>
      </c>
      <c r="I1676" s="12" t="s">
        <v>76</v>
      </c>
      <c r="K1676" s="12" t="s">
        <v>5090</v>
      </c>
      <c r="M1676" s="12" t="s">
        <v>5101</v>
      </c>
      <c r="P1676" s="12" t="s">
        <v>5345</v>
      </c>
      <c r="Q1676" s="12">
        <v>1890</v>
      </c>
      <c r="R1676" s="12">
        <v>10</v>
      </c>
    </row>
    <row r="1677" spans="1:18" s="12" customFormat="1" ht="45" x14ac:dyDescent="0.25">
      <c r="A1677" s="12" t="s">
        <v>4474</v>
      </c>
      <c r="B1677" s="12" t="s">
        <v>4473</v>
      </c>
      <c r="C1677" s="12" t="s">
        <v>300</v>
      </c>
      <c r="D1677" s="12">
        <v>36</v>
      </c>
      <c r="E1677" s="12" t="s">
        <v>4452</v>
      </c>
      <c r="F1677" s="20" t="str">
        <f t="shared" si="9"/>
        <v>Unknown</v>
      </c>
      <c r="G1677" s="12" t="s">
        <v>5090</v>
      </c>
      <c r="H1677" s="12" t="s">
        <v>5095</v>
      </c>
      <c r="I1677" s="12" t="s">
        <v>76</v>
      </c>
      <c r="K1677" s="12" t="s">
        <v>5090</v>
      </c>
      <c r="M1677" s="12" t="s">
        <v>5101</v>
      </c>
      <c r="P1677" s="12" t="s">
        <v>5346</v>
      </c>
      <c r="Q1677" s="12">
        <v>1890</v>
      </c>
      <c r="R1677" s="12">
        <v>10</v>
      </c>
    </row>
    <row r="1678" spans="1:18" s="12" customFormat="1" ht="30" x14ac:dyDescent="0.25">
      <c r="A1678" s="12" t="s">
        <v>4475</v>
      </c>
      <c r="B1678" s="12" t="s">
        <v>4476</v>
      </c>
      <c r="C1678" s="12" t="s">
        <v>322</v>
      </c>
      <c r="D1678" s="12">
        <v>23</v>
      </c>
      <c r="E1678" s="12" t="s">
        <v>4452</v>
      </c>
      <c r="F1678" s="20" t="str">
        <f t="shared" si="9"/>
        <v>Unknown</v>
      </c>
      <c r="G1678" s="12" t="s">
        <v>5090</v>
      </c>
      <c r="H1678" s="12" t="s">
        <v>5095</v>
      </c>
      <c r="I1678" s="12" t="s">
        <v>76</v>
      </c>
      <c r="K1678" s="12" t="s">
        <v>5090</v>
      </c>
      <c r="M1678" s="12" t="s">
        <v>5096</v>
      </c>
      <c r="Q1678" s="12">
        <v>1928</v>
      </c>
      <c r="R1678" s="12">
        <v>11</v>
      </c>
    </row>
    <row r="1679" spans="1:18" s="12" customFormat="1" ht="30" x14ac:dyDescent="0.25">
      <c r="A1679" s="12" t="s">
        <v>4737</v>
      </c>
      <c r="B1679" s="12" t="s">
        <v>4738</v>
      </c>
      <c r="C1679" s="12" t="s">
        <v>322</v>
      </c>
      <c r="D1679" s="12">
        <v>1</v>
      </c>
      <c r="E1679" s="12" t="s">
        <v>4739</v>
      </c>
      <c r="F1679" s="20" t="str">
        <f t="shared" si="9"/>
        <v>Unknown</v>
      </c>
      <c r="G1679" s="12" t="s">
        <v>5090</v>
      </c>
      <c r="H1679" s="12" t="s">
        <v>5126</v>
      </c>
      <c r="I1679" s="12" t="s">
        <v>76</v>
      </c>
      <c r="K1679" s="12" t="s">
        <v>5090</v>
      </c>
      <c r="M1679" s="12" t="s">
        <v>5096</v>
      </c>
      <c r="Q1679" s="12">
        <v>1972</v>
      </c>
      <c r="R1679" s="12">
        <v>10</v>
      </c>
    </row>
    <row r="1680" spans="1:18" s="12" customFormat="1" ht="30" x14ac:dyDescent="0.25">
      <c r="A1680" s="12" t="s">
        <v>4935</v>
      </c>
      <c r="B1680" s="12" t="s">
        <v>4936</v>
      </c>
      <c r="F1680" s="20" t="str">
        <f t="shared" si="9"/>
        <v>Unknown</v>
      </c>
      <c r="G1680" s="12" t="s">
        <v>5090</v>
      </c>
      <c r="H1680" s="12" t="s">
        <v>5109</v>
      </c>
      <c r="I1680" s="12" t="s">
        <v>76</v>
      </c>
      <c r="K1680" s="12" t="s">
        <v>5091</v>
      </c>
      <c r="L1680" s="12" t="s">
        <v>5110</v>
      </c>
      <c r="M1680" s="12" t="s">
        <v>5096</v>
      </c>
      <c r="P1680" s="12" t="s">
        <v>5388</v>
      </c>
      <c r="Q1680" s="12" t="s">
        <v>5100</v>
      </c>
      <c r="R1680" s="12">
        <v>5</v>
      </c>
    </row>
    <row r="1681" spans="1:18" s="12" customFormat="1" ht="60" x14ac:dyDescent="0.25">
      <c r="A1681" s="12" t="s">
        <v>590</v>
      </c>
      <c r="B1681" s="12" t="s">
        <v>591</v>
      </c>
      <c r="C1681" s="12">
        <v>11</v>
      </c>
      <c r="D1681" s="12">
        <v>3</v>
      </c>
      <c r="E1681" s="12" t="s">
        <v>584</v>
      </c>
      <c r="F1681" s="20" t="str">
        <f t="shared" si="9"/>
        <v>Unknown</v>
      </c>
      <c r="G1681" s="12" t="s">
        <v>5090</v>
      </c>
      <c r="H1681" s="12" t="s">
        <v>5090</v>
      </c>
      <c r="I1681" s="12" t="s">
        <v>76</v>
      </c>
      <c r="K1681" s="12" t="s">
        <v>5090</v>
      </c>
      <c r="M1681" s="12" t="s">
        <v>5096</v>
      </c>
      <c r="Q1681" s="12">
        <v>1940</v>
      </c>
      <c r="R1681" s="12">
        <v>12</v>
      </c>
    </row>
    <row r="1682" spans="1:18" s="12" customFormat="1" ht="60" x14ac:dyDescent="0.25">
      <c r="A1682" s="12" t="s">
        <v>592</v>
      </c>
      <c r="B1682" s="12" t="s">
        <v>593</v>
      </c>
      <c r="C1682" s="12" t="s">
        <v>413</v>
      </c>
      <c r="D1682" s="12">
        <v>2</v>
      </c>
      <c r="E1682" s="12" t="s">
        <v>584</v>
      </c>
      <c r="F1682" s="20" t="str">
        <f t="shared" si="9"/>
        <v>Unknown</v>
      </c>
      <c r="G1682" s="12" t="s">
        <v>5090</v>
      </c>
      <c r="H1682" s="12" t="s">
        <v>5090</v>
      </c>
      <c r="I1682" s="12" t="s">
        <v>76</v>
      </c>
      <c r="K1682" s="12" t="s">
        <v>5090</v>
      </c>
      <c r="M1682" s="12" t="s">
        <v>5096</v>
      </c>
      <c r="Q1682" s="12">
        <v>1910</v>
      </c>
      <c r="R1682" s="12">
        <v>12</v>
      </c>
    </row>
    <row r="1683" spans="1:18" s="12" customFormat="1" ht="60" x14ac:dyDescent="0.25">
      <c r="A1683" s="12" t="s">
        <v>594</v>
      </c>
      <c r="B1683" s="12" t="s">
        <v>595</v>
      </c>
      <c r="C1683" s="12" t="s">
        <v>596</v>
      </c>
      <c r="D1683" s="12">
        <v>3</v>
      </c>
      <c r="E1683" s="12" t="s">
        <v>584</v>
      </c>
      <c r="F1683" s="20" t="str">
        <f t="shared" si="9"/>
        <v>Unknown</v>
      </c>
      <c r="G1683" s="12" t="s">
        <v>5090</v>
      </c>
      <c r="H1683" s="12" t="s">
        <v>5090</v>
      </c>
      <c r="I1683" s="12" t="s">
        <v>76</v>
      </c>
      <c r="K1683" s="12" t="s">
        <v>5090</v>
      </c>
      <c r="M1683" s="12" t="s">
        <v>5096</v>
      </c>
      <c r="Q1683" s="12">
        <v>1920</v>
      </c>
      <c r="R1683" s="12">
        <v>12</v>
      </c>
    </row>
    <row r="1684" spans="1:18" s="12" customFormat="1" ht="60" x14ac:dyDescent="0.25">
      <c r="A1684" s="12" t="s">
        <v>597</v>
      </c>
      <c r="B1684" s="12" t="s">
        <v>598</v>
      </c>
      <c r="C1684" s="12" t="s">
        <v>101</v>
      </c>
      <c r="D1684" s="12">
        <v>2</v>
      </c>
      <c r="E1684" s="12" t="s">
        <v>584</v>
      </c>
      <c r="F1684" s="20" t="str">
        <f t="shared" si="9"/>
        <v>Unknown</v>
      </c>
      <c r="G1684" s="12" t="s">
        <v>5090</v>
      </c>
      <c r="H1684" s="12" t="s">
        <v>5090</v>
      </c>
      <c r="I1684" s="12" t="s">
        <v>76</v>
      </c>
      <c r="K1684" s="12" t="s">
        <v>5090</v>
      </c>
      <c r="M1684" s="12" t="s">
        <v>5096</v>
      </c>
      <c r="Q1684" s="12">
        <v>1940</v>
      </c>
      <c r="R1684" s="12">
        <v>12</v>
      </c>
    </row>
    <row r="1685" spans="1:18" s="12" customFormat="1" ht="60" x14ac:dyDescent="0.25">
      <c r="A1685" s="12" t="s">
        <v>599</v>
      </c>
      <c r="B1685" s="12" t="s">
        <v>600</v>
      </c>
      <c r="C1685" s="12" t="s">
        <v>327</v>
      </c>
      <c r="D1685" s="12">
        <v>3</v>
      </c>
      <c r="E1685" s="12" t="s">
        <v>584</v>
      </c>
      <c r="F1685" s="20" t="str">
        <f t="shared" si="9"/>
        <v>Unknown</v>
      </c>
      <c r="G1685" s="12" t="s">
        <v>5090</v>
      </c>
      <c r="H1685" s="12" t="s">
        <v>5090</v>
      </c>
      <c r="I1685" s="12" t="s">
        <v>76</v>
      </c>
      <c r="K1685" s="12" t="s">
        <v>5090</v>
      </c>
      <c r="M1685" s="12" t="s">
        <v>5096</v>
      </c>
      <c r="Q1685" s="12">
        <v>1940</v>
      </c>
      <c r="R1685" s="12">
        <v>12</v>
      </c>
    </row>
    <row r="1686" spans="1:18" s="12" customFormat="1" ht="60" x14ac:dyDescent="0.25">
      <c r="A1686" s="12" t="s">
        <v>601</v>
      </c>
      <c r="B1686" s="12" t="s">
        <v>602</v>
      </c>
      <c r="C1686" s="12" t="s">
        <v>285</v>
      </c>
      <c r="D1686" s="12">
        <v>3</v>
      </c>
      <c r="E1686" s="12" t="s">
        <v>584</v>
      </c>
      <c r="F1686" s="20" t="str">
        <f t="shared" si="9"/>
        <v>Unknown</v>
      </c>
      <c r="G1686" s="12" t="s">
        <v>5090</v>
      </c>
      <c r="H1686" s="12" t="s">
        <v>5090</v>
      </c>
      <c r="I1686" s="12" t="s">
        <v>76</v>
      </c>
      <c r="K1686" s="12" t="s">
        <v>5090</v>
      </c>
      <c r="M1686" s="12" t="s">
        <v>5096</v>
      </c>
      <c r="Q1686" s="12">
        <v>1956</v>
      </c>
      <c r="R1686" s="12">
        <v>12</v>
      </c>
    </row>
    <row r="1687" spans="1:18" s="12" customFormat="1" ht="60" x14ac:dyDescent="0.25">
      <c r="A1687" s="12" t="s">
        <v>607</v>
      </c>
      <c r="B1687" s="12" t="s">
        <v>608</v>
      </c>
      <c r="C1687" s="12">
        <v>2</v>
      </c>
      <c r="D1687" s="12">
        <v>3</v>
      </c>
      <c r="E1687" s="12" t="s">
        <v>584</v>
      </c>
      <c r="F1687" s="20" t="str">
        <f t="shared" si="9"/>
        <v>Unknown</v>
      </c>
      <c r="G1687" s="12" t="s">
        <v>5090</v>
      </c>
      <c r="H1687" s="12" t="s">
        <v>5090</v>
      </c>
      <c r="I1687" s="12" t="s">
        <v>76</v>
      </c>
      <c r="K1687" s="12" t="s">
        <v>5090</v>
      </c>
      <c r="M1687" s="12" t="s">
        <v>5096</v>
      </c>
      <c r="Q1687" s="12">
        <v>1956</v>
      </c>
      <c r="R1687" s="12">
        <v>11</v>
      </c>
    </row>
    <row r="1688" spans="1:18" s="12" customFormat="1" ht="60" x14ac:dyDescent="0.25">
      <c r="A1688" s="12" t="s">
        <v>609</v>
      </c>
      <c r="B1688" s="12" t="s">
        <v>610</v>
      </c>
      <c r="C1688" s="12" t="s">
        <v>295</v>
      </c>
      <c r="D1688" s="12">
        <v>2</v>
      </c>
      <c r="E1688" s="12" t="s">
        <v>584</v>
      </c>
      <c r="F1688" s="20" t="str">
        <f t="shared" si="9"/>
        <v>Unknown</v>
      </c>
      <c r="G1688" s="12" t="s">
        <v>5090</v>
      </c>
      <c r="H1688" s="12" t="s">
        <v>5090</v>
      </c>
      <c r="I1688" s="12" t="s">
        <v>76</v>
      </c>
      <c r="K1688" s="12" t="s">
        <v>5090</v>
      </c>
      <c r="M1688" s="12" t="s">
        <v>5096</v>
      </c>
      <c r="Q1688" s="12">
        <v>1906</v>
      </c>
      <c r="R1688" s="12">
        <v>12</v>
      </c>
    </row>
    <row r="1689" spans="1:18" s="12" customFormat="1" ht="60" x14ac:dyDescent="0.25">
      <c r="A1689" s="12" t="s">
        <v>611</v>
      </c>
      <c r="B1689" s="12" t="s">
        <v>612</v>
      </c>
      <c r="C1689" s="12" t="s">
        <v>237</v>
      </c>
      <c r="D1689" s="12">
        <v>3</v>
      </c>
      <c r="E1689" s="12" t="s">
        <v>584</v>
      </c>
      <c r="F1689" s="20" t="str">
        <f t="shared" si="9"/>
        <v>Unknown</v>
      </c>
      <c r="G1689" s="12" t="s">
        <v>5090</v>
      </c>
      <c r="H1689" s="12" t="s">
        <v>5090</v>
      </c>
      <c r="I1689" s="12" t="s">
        <v>76</v>
      </c>
      <c r="K1689" s="12" t="s">
        <v>5090</v>
      </c>
      <c r="M1689" s="12" t="s">
        <v>5096</v>
      </c>
      <c r="Q1689" s="12">
        <v>1910</v>
      </c>
      <c r="R1689" s="12">
        <v>12</v>
      </c>
    </row>
    <row r="1690" spans="1:18" s="12" customFormat="1" ht="60" x14ac:dyDescent="0.25">
      <c r="A1690" s="12" t="s">
        <v>613</v>
      </c>
      <c r="B1690" s="12" t="s">
        <v>614</v>
      </c>
      <c r="C1690" s="12" t="s">
        <v>308</v>
      </c>
      <c r="D1690" s="12">
        <v>2</v>
      </c>
      <c r="E1690" s="12" t="s">
        <v>584</v>
      </c>
      <c r="F1690" s="20" t="str">
        <f t="shared" si="9"/>
        <v>Unknown</v>
      </c>
      <c r="G1690" s="12" t="s">
        <v>5090</v>
      </c>
      <c r="H1690" s="12" t="s">
        <v>5090</v>
      </c>
      <c r="I1690" s="12" t="s">
        <v>76</v>
      </c>
      <c r="K1690" s="12" t="s">
        <v>5090</v>
      </c>
      <c r="M1690" s="12" t="s">
        <v>5096</v>
      </c>
      <c r="Q1690" s="12">
        <v>1910</v>
      </c>
      <c r="R1690" s="12">
        <v>12</v>
      </c>
    </row>
    <row r="1691" spans="1:18" s="12" customFormat="1" ht="30" x14ac:dyDescent="0.25">
      <c r="A1691" s="12" t="s">
        <v>886</v>
      </c>
      <c r="B1691" s="12" t="s">
        <v>887</v>
      </c>
      <c r="C1691" s="12">
        <v>1</v>
      </c>
      <c r="D1691" s="12">
        <v>1</v>
      </c>
      <c r="E1691" s="12" t="s">
        <v>880</v>
      </c>
      <c r="F1691" s="20" t="str">
        <f t="shared" si="9"/>
        <v>Unknown</v>
      </c>
      <c r="G1691" s="12" t="s">
        <v>5090</v>
      </c>
      <c r="H1691" s="12" t="s">
        <v>5090</v>
      </c>
      <c r="I1691" s="12" t="s">
        <v>76</v>
      </c>
      <c r="K1691" s="12" t="s">
        <v>5090</v>
      </c>
      <c r="M1691" s="12" t="s">
        <v>5101</v>
      </c>
      <c r="P1691" s="12" t="s">
        <v>5185</v>
      </c>
      <c r="Q1691" s="12">
        <v>1968</v>
      </c>
      <c r="R1691" s="12">
        <v>10</v>
      </c>
    </row>
    <row r="1692" spans="1:18" s="12" customFormat="1" ht="30" x14ac:dyDescent="0.25">
      <c r="A1692" s="12" t="s">
        <v>888</v>
      </c>
      <c r="B1692" s="12" t="s">
        <v>889</v>
      </c>
      <c r="C1692" s="12" t="s">
        <v>295</v>
      </c>
      <c r="D1692" s="12">
        <v>1</v>
      </c>
      <c r="E1692" s="12" t="s">
        <v>880</v>
      </c>
      <c r="F1692" s="20" t="str">
        <f t="shared" si="9"/>
        <v>Unknown</v>
      </c>
      <c r="G1692" s="12" t="s">
        <v>5090</v>
      </c>
      <c r="H1692" s="12" t="s">
        <v>5090</v>
      </c>
      <c r="I1692" s="12" t="s">
        <v>76</v>
      </c>
      <c r="K1692" s="12" t="s">
        <v>5090</v>
      </c>
      <c r="M1692" s="12" t="s">
        <v>5096</v>
      </c>
      <c r="Q1692" s="12">
        <v>1950</v>
      </c>
      <c r="R1692" s="12">
        <v>10</v>
      </c>
    </row>
    <row r="1693" spans="1:18" s="12" customFormat="1" ht="30" x14ac:dyDescent="0.25">
      <c r="A1693" s="12" t="s">
        <v>890</v>
      </c>
      <c r="B1693" s="12" t="s">
        <v>891</v>
      </c>
      <c r="C1693" s="12">
        <v>8</v>
      </c>
      <c r="D1693" s="12">
        <v>1</v>
      </c>
      <c r="E1693" s="12" t="s">
        <v>880</v>
      </c>
      <c r="F1693" s="20" t="str">
        <f t="shared" si="9"/>
        <v>Unknown</v>
      </c>
      <c r="G1693" s="12" t="s">
        <v>5090</v>
      </c>
      <c r="H1693" s="12" t="s">
        <v>5090</v>
      </c>
      <c r="I1693" s="12" t="s">
        <v>76</v>
      </c>
      <c r="K1693" s="12" t="s">
        <v>5090</v>
      </c>
      <c r="M1693" s="12" t="s">
        <v>5096</v>
      </c>
      <c r="Q1693" s="12">
        <v>1915</v>
      </c>
      <c r="R1693" s="12">
        <v>10</v>
      </c>
    </row>
    <row r="1694" spans="1:18" s="12" customFormat="1" ht="30" x14ac:dyDescent="0.25">
      <c r="A1694" s="12" t="s">
        <v>892</v>
      </c>
      <c r="B1694" s="12" t="s">
        <v>893</v>
      </c>
      <c r="C1694" s="12">
        <v>6</v>
      </c>
      <c r="D1694" s="12">
        <v>1</v>
      </c>
      <c r="E1694" s="12" t="s">
        <v>880</v>
      </c>
      <c r="F1694" s="20" t="str">
        <f t="shared" si="9"/>
        <v>Unknown</v>
      </c>
      <c r="G1694" s="12" t="s">
        <v>5090</v>
      </c>
      <c r="H1694" s="12" t="s">
        <v>5090</v>
      </c>
      <c r="I1694" s="12" t="s">
        <v>76</v>
      </c>
      <c r="K1694" s="12" t="s">
        <v>5090</v>
      </c>
      <c r="M1694" s="12" t="s">
        <v>5096</v>
      </c>
      <c r="Q1694" s="12">
        <v>1912</v>
      </c>
      <c r="R1694" s="12">
        <v>10</v>
      </c>
    </row>
    <row r="1695" spans="1:18" s="12" customFormat="1" ht="30" x14ac:dyDescent="0.25">
      <c r="A1695" s="12" t="s">
        <v>894</v>
      </c>
      <c r="B1695" s="12" t="s">
        <v>895</v>
      </c>
      <c r="C1695" s="12" t="s">
        <v>101</v>
      </c>
      <c r="D1695" s="12">
        <v>1</v>
      </c>
      <c r="E1695" s="12" t="s">
        <v>880</v>
      </c>
      <c r="F1695" s="20" t="str">
        <f t="shared" si="9"/>
        <v>Unknown</v>
      </c>
      <c r="G1695" s="12" t="s">
        <v>5090</v>
      </c>
      <c r="H1695" s="12" t="s">
        <v>5090</v>
      </c>
      <c r="I1695" s="12" t="s">
        <v>76</v>
      </c>
      <c r="K1695" s="12" t="s">
        <v>5090</v>
      </c>
      <c r="M1695" s="12" t="s">
        <v>5096</v>
      </c>
      <c r="Q1695" s="12">
        <v>1912</v>
      </c>
      <c r="R1695" s="12">
        <v>10</v>
      </c>
    </row>
    <row r="1696" spans="1:18" s="12" customFormat="1" ht="30" x14ac:dyDescent="0.25">
      <c r="A1696" s="12" t="s">
        <v>896</v>
      </c>
      <c r="B1696" s="12" t="s">
        <v>897</v>
      </c>
      <c r="C1696" s="12">
        <v>3</v>
      </c>
      <c r="D1696" s="12">
        <v>1</v>
      </c>
      <c r="E1696" s="12" t="s">
        <v>880</v>
      </c>
      <c r="F1696" s="20" t="str">
        <f t="shared" si="9"/>
        <v>Unknown</v>
      </c>
      <c r="G1696" s="12" t="s">
        <v>5090</v>
      </c>
      <c r="H1696" s="12" t="s">
        <v>5090</v>
      </c>
      <c r="I1696" s="12" t="s">
        <v>76</v>
      </c>
      <c r="K1696" s="12" t="s">
        <v>5090</v>
      </c>
      <c r="M1696" s="12" t="s">
        <v>5096</v>
      </c>
      <c r="Q1696" s="12">
        <v>1938</v>
      </c>
      <c r="R1696" s="12">
        <v>10</v>
      </c>
    </row>
    <row r="1697" spans="1:18" s="12" customFormat="1" ht="30" x14ac:dyDescent="0.25">
      <c r="A1697" s="12" t="s">
        <v>898</v>
      </c>
      <c r="B1697" s="12" t="s">
        <v>893</v>
      </c>
      <c r="C1697" s="12">
        <v>7</v>
      </c>
      <c r="D1697" s="12">
        <v>1</v>
      </c>
      <c r="E1697" s="12" t="s">
        <v>880</v>
      </c>
      <c r="F1697" s="20" t="str">
        <f t="shared" si="9"/>
        <v>Unknown</v>
      </c>
      <c r="G1697" s="12" t="s">
        <v>5090</v>
      </c>
      <c r="H1697" s="12" t="s">
        <v>5090</v>
      </c>
      <c r="I1697" s="12" t="s">
        <v>76</v>
      </c>
      <c r="K1697" s="12" t="s">
        <v>5090</v>
      </c>
      <c r="M1697" s="12" t="s">
        <v>5096</v>
      </c>
      <c r="Q1697" s="12">
        <v>1903</v>
      </c>
      <c r="R1697" s="12">
        <v>10</v>
      </c>
    </row>
    <row r="1698" spans="1:18" s="12" customFormat="1" ht="30" x14ac:dyDescent="0.25">
      <c r="A1698" s="12" t="s">
        <v>899</v>
      </c>
      <c r="B1698" s="12" t="s">
        <v>900</v>
      </c>
      <c r="C1698" s="12">
        <v>2</v>
      </c>
      <c r="D1698" s="12">
        <v>1</v>
      </c>
      <c r="E1698" s="12" t="s">
        <v>880</v>
      </c>
      <c r="F1698" s="20" t="str">
        <f t="shared" si="9"/>
        <v>Unknown</v>
      </c>
      <c r="G1698" s="12" t="s">
        <v>5090</v>
      </c>
      <c r="H1698" s="12" t="s">
        <v>5090</v>
      </c>
      <c r="I1698" s="12" t="s">
        <v>76</v>
      </c>
      <c r="K1698" s="12" t="s">
        <v>5090</v>
      </c>
      <c r="M1698" s="12" t="s">
        <v>5096</v>
      </c>
      <c r="Q1698" s="12">
        <v>1906</v>
      </c>
      <c r="R1698" s="12">
        <v>10</v>
      </c>
    </row>
    <row r="1699" spans="1:18" s="12" customFormat="1" ht="30" x14ac:dyDescent="0.25">
      <c r="A1699" s="12" t="s">
        <v>937</v>
      </c>
      <c r="B1699" s="12" t="s">
        <v>938</v>
      </c>
      <c r="D1699" s="12" t="s">
        <v>939</v>
      </c>
      <c r="E1699" s="12" t="s">
        <v>940</v>
      </c>
      <c r="F1699" s="20" t="str">
        <f t="shared" si="9"/>
        <v>Unknown</v>
      </c>
      <c r="G1699" s="12" t="s">
        <v>5090</v>
      </c>
      <c r="H1699" s="12" t="s">
        <v>5090</v>
      </c>
      <c r="I1699" s="12" t="s">
        <v>76</v>
      </c>
      <c r="K1699" s="12" t="s">
        <v>5090</v>
      </c>
      <c r="M1699" s="12" t="s">
        <v>5092</v>
      </c>
      <c r="R1699" s="12">
        <v>14</v>
      </c>
    </row>
    <row r="1700" spans="1:18" s="12" customFormat="1" ht="30" x14ac:dyDescent="0.25">
      <c r="A1700" s="12" t="s">
        <v>1052</v>
      </c>
      <c r="B1700" s="12" t="s">
        <v>1053</v>
      </c>
      <c r="C1700" s="12" t="s">
        <v>256</v>
      </c>
      <c r="D1700" s="12">
        <v>14</v>
      </c>
      <c r="E1700" s="12" t="s">
        <v>970</v>
      </c>
      <c r="F1700" s="20" t="str">
        <f t="shared" si="9"/>
        <v>Unknown</v>
      </c>
      <c r="G1700" s="12" t="s">
        <v>5090</v>
      </c>
      <c r="H1700" s="12" t="s">
        <v>5090</v>
      </c>
      <c r="I1700" s="12" t="s">
        <v>76</v>
      </c>
      <c r="K1700" s="12" t="s">
        <v>5090</v>
      </c>
      <c r="M1700" s="12" t="s">
        <v>5096</v>
      </c>
      <c r="Q1700" s="12">
        <v>1918</v>
      </c>
      <c r="R1700" s="12">
        <v>8</v>
      </c>
    </row>
    <row r="1701" spans="1:18" s="12" customFormat="1" ht="30" x14ac:dyDescent="0.25">
      <c r="A1701" s="12" t="s">
        <v>1054</v>
      </c>
      <c r="B1701" s="12" t="s">
        <v>1055</v>
      </c>
      <c r="C1701" s="12" t="s">
        <v>265</v>
      </c>
      <c r="D1701" s="12">
        <v>13</v>
      </c>
      <c r="E1701" s="12" t="s">
        <v>970</v>
      </c>
      <c r="F1701" s="20" t="str">
        <f t="shared" si="9"/>
        <v>Unknown</v>
      </c>
      <c r="G1701" s="12" t="s">
        <v>5090</v>
      </c>
      <c r="H1701" s="12" t="s">
        <v>5090</v>
      </c>
      <c r="I1701" s="12" t="s">
        <v>76</v>
      </c>
      <c r="K1701" s="12" t="s">
        <v>5090</v>
      </c>
      <c r="M1701" s="12" t="s">
        <v>5096</v>
      </c>
      <c r="Q1701" s="12">
        <v>1947</v>
      </c>
      <c r="R1701" s="12">
        <v>8</v>
      </c>
    </row>
    <row r="1702" spans="1:18" s="12" customFormat="1" ht="30" x14ac:dyDescent="0.25">
      <c r="A1702" s="12" t="s">
        <v>1056</v>
      </c>
      <c r="B1702" s="12" t="s">
        <v>1057</v>
      </c>
      <c r="C1702" s="12" t="s">
        <v>262</v>
      </c>
      <c r="D1702" s="12">
        <v>4</v>
      </c>
      <c r="E1702" s="12" t="s">
        <v>970</v>
      </c>
      <c r="F1702" s="20" t="str">
        <f t="shared" si="9"/>
        <v>Unknown</v>
      </c>
      <c r="G1702" s="12" t="s">
        <v>5090</v>
      </c>
      <c r="H1702" s="12" t="s">
        <v>5090</v>
      </c>
      <c r="I1702" s="12" t="s">
        <v>76</v>
      </c>
      <c r="K1702" s="12" t="s">
        <v>5090</v>
      </c>
      <c r="M1702" s="12" t="s">
        <v>5096</v>
      </c>
      <c r="Q1702" s="12">
        <v>1911</v>
      </c>
      <c r="R1702" s="12">
        <v>8</v>
      </c>
    </row>
    <row r="1703" spans="1:18" s="12" customFormat="1" ht="30" x14ac:dyDescent="0.25">
      <c r="A1703" s="12" t="s">
        <v>1058</v>
      </c>
      <c r="B1703" s="12" t="s">
        <v>1059</v>
      </c>
      <c r="C1703" s="12" t="s">
        <v>413</v>
      </c>
      <c r="D1703" s="12">
        <v>4</v>
      </c>
      <c r="E1703" s="12" t="s">
        <v>970</v>
      </c>
      <c r="F1703" s="20" t="str">
        <f t="shared" si="9"/>
        <v>Unknown</v>
      </c>
      <c r="G1703" s="12" t="s">
        <v>5090</v>
      </c>
      <c r="H1703" s="12" t="s">
        <v>5090</v>
      </c>
      <c r="I1703" s="12" t="s">
        <v>76</v>
      </c>
      <c r="K1703" s="12" t="s">
        <v>5090</v>
      </c>
      <c r="M1703" s="12" t="s">
        <v>5096</v>
      </c>
      <c r="Q1703" s="12">
        <v>1911</v>
      </c>
      <c r="R1703" s="12">
        <v>8</v>
      </c>
    </row>
    <row r="1704" spans="1:18" s="12" customFormat="1" ht="30" x14ac:dyDescent="0.25">
      <c r="A1704" s="12" t="s">
        <v>1060</v>
      </c>
      <c r="B1704" s="12" t="s">
        <v>1061</v>
      </c>
      <c r="C1704" s="12" t="s">
        <v>308</v>
      </c>
      <c r="D1704" s="12">
        <v>4</v>
      </c>
      <c r="E1704" s="12" t="s">
        <v>970</v>
      </c>
      <c r="F1704" s="20" t="str">
        <f t="shared" si="9"/>
        <v>Unknown</v>
      </c>
      <c r="G1704" s="12" t="s">
        <v>5090</v>
      </c>
      <c r="H1704" s="12" t="s">
        <v>5090</v>
      </c>
      <c r="I1704" s="12" t="s">
        <v>76</v>
      </c>
      <c r="K1704" s="12" t="s">
        <v>5090</v>
      </c>
      <c r="M1704" s="12" t="s">
        <v>5096</v>
      </c>
      <c r="Q1704" s="12">
        <v>1912</v>
      </c>
      <c r="R1704" s="12">
        <v>8</v>
      </c>
    </row>
    <row r="1705" spans="1:18" s="12" customFormat="1" ht="30" x14ac:dyDescent="0.25">
      <c r="A1705" s="12" t="s">
        <v>1062</v>
      </c>
      <c r="B1705" s="12" t="s">
        <v>1063</v>
      </c>
      <c r="C1705" s="12" t="s">
        <v>322</v>
      </c>
      <c r="D1705" s="12">
        <v>4</v>
      </c>
      <c r="E1705" s="12" t="s">
        <v>970</v>
      </c>
      <c r="F1705" s="20" t="str">
        <f t="shared" si="9"/>
        <v>Unknown</v>
      </c>
      <c r="G1705" s="12" t="s">
        <v>5090</v>
      </c>
      <c r="H1705" s="12" t="s">
        <v>5090</v>
      </c>
      <c r="I1705" s="12" t="s">
        <v>76</v>
      </c>
      <c r="K1705" s="12" t="s">
        <v>5090</v>
      </c>
      <c r="M1705" s="12" t="s">
        <v>5096</v>
      </c>
      <c r="Q1705" s="12">
        <v>1913</v>
      </c>
      <c r="R1705" s="12">
        <v>8</v>
      </c>
    </row>
    <row r="1706" spans="1:18" s="12" customFormat="1" ht="30" x14ac:dyDescent="0.25">
      <c r="A1706" s="12" t="s">
        <v>1064</v>
      </c>
      <c r="B1706" s="12" t="s">
        <v>1065</v>
      </c>
      <c r="C1706" s="12" t="s">
        <v>317</v>
      </c>
      <c r="D1706" s="12">
        <v>4</v>
      </c>
      <c r="E1706" s="12" t="s">
        <v>970</v>
      </c>
      <c r="F1706" s="20" t="str">
        <f t="shared" si="9"/>
        <v>Unknown</v>
      </c>
      <c r="G1706" s="12" t="s">
        <v>5090</v>
      </c>
      <c r="H1706" s="12" t="s">
        <v>5090</v>
      </c>
      <c r="I1706" s="12" t="s">
        <v>76</v>
      </c>
      <c r="K1706" s="12" t="s">
        <v>5090</v>
      </c>
      <c r="M1706" s="12" t="s">
        <v>5096</v>
      </c>
      <c r="Q1706" s="12">
        <v>1934</v>
      </c>
      <c r="R1706" s="12">
        <v>8</v>
      </c>
    </row>
    <row r="1707" spans="1:18" s="12" customFormat="1" ht="30" x14ac:dyDescent="0.25">
      <c r="A1707" s="12" t="s">
        <v>1066</v>
      </c>
      <c r="B1707" s="12" t="s">
        <v>1067</v>
      </c>
      <c r="C1707" s="12" t="s">
        <v>454</v>
      </c>
      <c r="D1707" s="12">
        <v>13</v>
      </c>
      <c r="E1707" s="12" t="s">
        <v>970</v>
      </c>
      <c r="F1707" s="20" t="str">
        <f t="shared" si="9"/>
        <v>Unknown</v>
      </c>
      <c r="G1707" s="12" t="s">
        <v>5090</v>
      </c>
      <c r="H1707" s="12" t="s">
        <v>5090</v>
      </c>
      <c r="I1707" s="12" t="s">
        <v>76</v>
      </c>
      <c r="K1707" s="12" t="s">
        <v>5090</v>
      </c>
      <c r="M1707" s="12" t="s">
        <v>5096</v>
      </c>
      <c r="Q1707" s="12">
        <v>1940</v>
      </c>
      <c r="R1707" s="12">
        <v>8</v>
      </c>
    </row>
    <row r="1708" spans="1:18" s="12" customFormat="1" ht="30" x14ac:dyDescent="0.25">
      <c r="A1708" s="12" t="s">
        <v>1068</v>
      </c>
      <c r="B1708" s="12" t="s">
        <v>1069</v>
      </c>
      <c r="C1708" s="12" t="s">
        <v>1070</v>
      </c>
      <c r="D1708" s="12">
        <v>13</v>
      </c>
      <c r="E1708" s="12" t="s">
        <v>970</v>
      </c>
      <c r="F1708" s="20" t="str">
        <f t="shared" si="9"/>
        <v>Unknown</v>
      </c>
      <c r="G1708" s="12" t="s">
        <v>5090</v>
      </c>
      <c r="H1708" s="12" t="s">
        <v>5090</v>
      </c>
      <c r="I1708" s="12" t="s">
        <v>76</v>
      </c>
      <c r="K1708" s="12" t="s">
        <v>5090</v>
      </c>
      <c r="M1708" s="12" t="s">
        <v>5096</v>
      </c>
      <c r="Q1708" s="12">
        <v>1940</v>
      </c>
      <c r="R1708" s="12">
        <v>8</v>
      </c>
    </row>
    <row r="1709" spans="1:18" s="12" customFormat="1" ht="30" x14ac:dyDescent="0.25">
      <c r="A1709" s="12" t="s">
        <v>1071</v>
      </c>
      <c r="B1709" s="12" t="s">
        <v>1072</v>
      </c>
      <c r="C1709" s="12" t="s">
        <v>975</v>
      </c>
      <c r="D1709" s="12">
        <v>13</v>
      </c>
      <c r="E1709" s="12" t="s">
        <v>970</v>
      </c>
      <c r="F1709" s="20" t="str">
        <f t="shared" si="9"/>
        <v>Unknown</v>
      </c>
      <c r="G1709" s="12" t="s">
        <v>5090</v>
      </c>
      <c r="H1709" s="12" t="s">
        <v>5090</v>
      </c>
      <c r="I1709" s="12" t="s">
        <v>76</v>
      </c>
      <c r="K1709" s="12" t="s">
        <v>5090</v>
      </c>
      <c r="M1709" s="12" t="s">
        <v>5096</v>
      </c>
      <c r="Q1709" s="12">
        <v>1916</v>
      </c>
      <c r="R1709" s="12">
        <v>8</v>
      </c>
    </row>
    <row r="1710" spans="1:18" s="12" customFormat="1" ht="30" x14ac:dyDescent="0.25">
      <c r="A1710" s="12" t="s">
        <v>1073</v>
      </c>
      <c r="B1710" s="12" t="s">
        <v>1074</v>
      </c>
      <c r="C1710" s="12" t="s">
        <v>496</v>
      </c>
      <c r="D1710" s="12">
        <v>13</v>
      </c>
      <c r="E1710" s="12" t="s">
        <v>970</v>
      </c>
      <c r="F1710" s="20" t="str">
        <f t="shared" si="9"/>
        <v>Unknown</v>
      </c>
      <c r="G1710" s="12" t="s">
        <v>5090</v>
      </c>
      <c r="H1710" s="12" t="s">
        <v>5090</v>
      </c>
      <c r="I1710" s="12" t="s">
        <v>76</v>
      </c>
      <c r="K1710" s="12" t="s">
        <v>5090</v>
      </c>
      <c r="M1710" s="12" t="s">
        <v>5096</v>
      </c>
      <c r="Q1710" s="12">
        <v>1941</v>
      </c>
      <c r="R1710" s="12">
        <v>8</v>
      </c>
    </row>
    <row r="1711" spans="1:18" s="12" customFormat="1" ht="30" x14ac:dyDescent="0.25">
      <c r="A1711" s="12" t="s">
        <v>1075</v>
      </c>
      <c r="B1711" s="12" t="s">
        <v>1076</v>
      </c>
      <c r="C1711" s="12" t="s">
        <v>295</v>
      </c>
      <c r="D1711" s="12">
        <v>4</v>
      </c>
      <c r="E1711" s="12" t="s">
        <v>970</v>
      </c>
      <c r="F1711" s="20" t="str">
        <f t="shared" si="9"/>
        <v>Unknown</v>
      </c>
      <c r="G1711" s="12" t="s">
        <v>5090</v>
      </c>
      <c r="H1711" s="12" t="s">
        <v>5090</v>
      </c>
      <c r="I1711" s="12" t="s">
        <v>76</v>
      </c>
      <c r="K1711" s="12" t="s">
        <v>5090</v>
      </c>
      <c r="M1711" s="12" t="s">
        <v>5096</v>
      </c>
      <c r="Q1711" s="12">
        <v>1908</v>
      </c>
      <c r="R1711" s="12">
        <v>8</v>
      </c>
    </row>
    <row r="1712" spans="1:18" s="12" customFormat="1" ht="30" x14ac:dyDescent="0.25">
      <c r="A1712" s="12" t="s">
        <v>1077</v>
      </c>
      <c r="B1712" s="12" t="s">
        <v>1078</v>
      </c>
      <c r="C1712" s="12" t="s">
        <v>262</v>
      </c>
      <c r="D1712" s="12">
        <v>15</v>
      </c>
      <c r="E1712" s="12" t="s">
        <v>970</v>
      </c>
      <c r="F1712" s="20" t="str">
        <f t="shared" si="9"/>
        <v>Unknown</v>
      </c>
      <c r="G1712" s="12" t="s">
        <v>5090</v>
      </c>
      <c r="H1712" s="12" t="s">
        <v>5090</v>
      </c>
      <c r="I1712" s="12" t="s">
        <v>76</v>
      </c>
      <c r="K1712" s="12" t="s">
        <v>5090</v>
      </c>
      <c r="M1712" s="12" t="s">
        <v>5096</v>
      </c>
      <c r="Q1712" s="12">
        <v>1918</v>
      </c>
      <c r="R1712" s="12">
        <v>8</v>
      </c>
    </row>
    <row r="1713" spans="1:18" s="12" customFormat="1" ht="30" x14ac:dyDescent="0.25">
      <c r="A1713" s="12" t="s">
        <v>1079</v>
      </c>
      <c r="B1713" s="12" t="s">
        <v>990</v>
      </c>
      <c r="C1713" s="12" t="s">
        <v>991</v>
      </c>
      <c r="D1713" s="12">
        <v>16</v>
      </c>
      <c r="E1713" s="12" t="s">
        <v>970</v>
      </c>
      <c r="F1713" s="20" t="str">
        <f t="shared" si="9"/>
        <v>Unknown</v>
      </c>
      <c r="G1713" s="12" t="s">
        <v>5090</v>
      </c>
      <c r="H1713" s="12" t="s">
        <v>5090</v>
      </c>
      <c r="I1713" s="12" t="s">
        <v>76</v>
      </c>
      <c r="K1713" s="12" t="s">
        <v>5090</v>
      </c>
      <c r="M1713" s="12" t="s">
        <v>5096</v>
      </c>
      <c r="Q1713" s="12">
        <v>1938</v>
      </c>
      <c r="R1713" s="12">
        <v>9</v>
      </c>
    </row>
    <row r="1714" spans="1:18" s="12" customFormat="1" ht="30" x14ac:dyDescent="0.25">
      <c r="A1714" s="12" t="s">
        <v>1080</v>
      </c>
      <c r="B1714" s="12" t="s">
        <v>1081</v>
      </c>
      <c r="C1714" s="12" t="s">
        <v>265</v>
      </c>
      <c r="D1714" s="12">
        <v>18</v>
      </c>
      <c r="E1714" s="12" t="s">
        <v>970</v>
      </c>
      <c r="F1714" s="20" t="str">
        <f t="shared" si="9"/>
        <v>Unknown</v>
      </c>
      <c r="G1714" s="12" t="s">
        <v>5090</v>
      </c>
      <c r="H1714" s="12" t="s">
        <v>5090</v>
      </c>
      <c r="I1714" s="12" t="s">
        <v>76</v>
      </c>
      <c r="K1714" s="12" t="s">
        <v>5090</v>
      </c>
      <c r="M1714" s="12" t="s">
        <v>5096</v>
      </c>
      <c r="Q1714" s="12">
        <v>1920</v>
      </c>
      <c r="R1714" s="12">
        <v>10</v>
      </c>
    </row>
    <row r="1715" spans="1:18" s="12" customFormat="1" ht="30" x14ac:dyDescent="0.25">
      <c r="A1715" s="12" t="s">
        <v>1082</v>
      </c>
      <c r="B1715" s="12" t="s">
        <v>1083</v>
      </c>
      <c r="C1715" s="12" t="s">
        <v>454</v>
      </c>
      <c r="D1715" s="12">
        <v>15</v>
      </c>
      <c r="E1715" s="12" t="s">
        <v>970</v>
      </c>
      <c r="F1715" s="20" t="str">
        <f t="shared" si="9"/>
        <v>Unknown</v>
      </c>
      <c r="G1715" s="12" t="s">
        <v>5090</v>
      </c>
      <c r="H1715" s="12" t="s">
        <v>5090</v>
      </c>
      <c r="I1715" s="12" t="s">
        <v>76</v>
      </c>
      <c r="K1715" s="12" t="s">
        <v>5090</v>
      </c>
      <c r="M1715" s="12" t="s">
        <v>5096</v>
      </c>
      <c r="Q1715" s="12">
        <v>1912</v>
      </c>
      <c r="R1715" s="12">
        <v>9</v>
      </c>
    </row>
    <row r="1716" spans="1:18" s="12" customFormat="1" ht="30" x14ac:dyDescent="0.25">
      <c r="A1716" s="12" t="s">
        <v>1084</v>
      </c>
      <c r="B1716" s="12" t="s">
        <v>1085</v>
      </c>
      <c r="C1716" s="12" t="s">
        <v>229</v>
      </c>
      <c r="D1716" s="12">
        <v>15</v>
      </c>
      <c r="E1716" s="12" t="s">
        <v>970</v>
      </c>
      <c r="F1716" s="20" t="str">
        <f t="shared" si="9"/>
        <v>Unknown</v>
      </c>
      <c r="G1716" s="12" t="s">
        <v>5090</v>
      </c>
      <c r="H1716" s="12" t="s">
        <v>5090</v>
      </c>
      <c r="I1716" s="12" t="s">
        <v>76</v>
      </c>
      <c r="K1716" s="12" t="s">
        <v>5090</v>
      </c>
      <c r="M1716" s="12" t="s">
        <v>5096</v>
      </c>
      <c r="Q1716" s="12">
        <v>1912</v>
      </c>
      <c r="R1716" s="12">
        <v>9</v>
      </c>
    </row>
    <row r="1717" spans="1:18" s="12" customFormat="1" ht="30" x14ac:dyDescent="0.25">
      <c r="A1717" s="12" t="s">
        <v>1086</v>
      </c>
      <c r="B1717" s="12" t="s">
        <v>1087</v>
      </c>
      <c r="C1717" s="12" t="s">
        <v>295</v>
      </c>
      <c r="D1717" s="12">
        <v>15</v>
      </c>
      <c r="E1717" s="12" t="s">
        <v>970</v>
      </c>
      <c r="F1717" s="20" t="str">
        <f t="shared" si="9"/>
        <v>Unknown</v>
      </c>
      <c r="G1717" s="12" t="s">
        <v>5090</v>
      </c>
      <c r="H1717" s="12" t="s">
        <v>5090</v>
      </c>
      <c r="I1717" s="12" t="s">
        <v>76</v>
      </c>
      <c r="K1717" s="12" t="s">
        <v>5090</v>
      </c>
      <c r="M1717" s="12" t="s">
        <v>5096</v>
      </c>
      <c r="Q1717" s="12">
        <v>1918</v>
      </c>
      <c r="R1717" s="12">
        <v>8</v>
      </c>
    </row>
    <row r="1718" spans="1:18" s="12" customFormat="1" ht="30" x14ac:dyDescent="0.25">
      <c r="A1718" s="12" t="s">
        <v>1088</v>
      </c>
      <c r="B1718" s="12" t="s">
        <v>1089</v>
      </c>
      <c r="C1718" s="12" t="s">
        <v>308</v>
      </c>
      <c r="D1718" s="12">
        <v>16</v>
      </c>
      <c r="E1718" s="12" t="s">
        <v>970</v>
      </c>
      <c r="F1718" s="20" t="str">
        <f t="shared" si="9"/>
        <v>Unknown</v>
      </c>
      <c r="G1718" s="12" t="s">
        <v>5090</v>
      </c>
      <c r="H1718" s="12" t="s">
        <v>5090</v>
      </c>
      <c r="I1718" s="12" t="s">
        <v>76</v>
      </c>
      <c r="K1718" s="12" t="s">
        <v>5090</v>
      </c>
      <c r="M1718" s="12" t="s">
        <v>5096</v>
      </c>
      <c r="Q1718" s="12">
        <v>1914</v>
      </c>
      <c r="R1718" s="12">
        <v>9</v>
      </c>
    </row>
    <row r="1719" spans="1:18" s="12" customFormat="1" ht="30" x14ac:dyDescent="0.25">
      <c r="A1719" s="12" t="s">
        <v>1090</v>
      </c>
      <c r="B1719" s="12" t="s">
        <v>1091</v>
      </c>
      <c r="C1719" s="12" t="s">
        <v>1092</v>
      </c>
      <c r="D1719" s="12">
        <v>15</v>
      </c>
      <c r="E1719" s="12" t="s">
        <v>970</v>
      </c>
      <c r="F1719" s="20" t="str">
        <f t="shared" si="9"/>
        <v>Unknown</v>
      </c>
      <c r="G1719" s="12" t="s">
        <v>5090</v>
      </c>
      <c r="H1719" s="12" t="s">
        <v>5090</v>
      </c>
      <c r="I1719" s="12" t="s">
        <v>76</v>
      </c>
      <c r="K1719" s="12" t="s">
        <v>5090</v>
      </c>
      <c r="M1719" s="12" t="s">
        <v>5096</v>
      </c>
      <c r="Q1719" s="12">
        <v>1951</v>
      </c>
      <c r="R1719" s="12">
        <v>9</v>
      </c>
    </row>
    <row r="1720" spans="1:18" s="12" customFormat="1" ht="30" x14ac:dyDescent="0.25">
      <c r="A1720" s="12" t="s">
        <v>1093</v>
      </c>
      <c r="B1720" s="12" t="s">
        <v>1094</v>
      </c>
      <c r="C1720" s="12" t="s">
        <v>256</v>
      </c>
      <c r="D1720" s="12">
        <v>16</v>
      </c>
      <c r="E1720" s="12" t="s">
        <v>970</v>
      </c>
      <c r="F1720" s="20" t="str">
        <f t="shared" si="9"/>
        <v>Unknown</v>
      </c>
      <c r="G1720" s="12" t="s">
        <v>5090</v>
      </c>
      <c r="H1720" s="12" t="s">
        <v>5090</v>
      </c>
      <c r="I1720" s="12" t="s">
        <v>76</v>
      </c>
      <c r="K1720" s="12" t="s">
        <v>5090</v>
      </c>
      <c r="M1720" s="12" t="s">
        <v>5096</v>
      </c>
      <c r="Q1720" s="12">
        <v>1918</v>
      </c>
      <c r="R1720" s="12">
        <v>9</v>
      </c>
    </row>
    <row r="1721" spans="1:18" s="12" customFormat="1" ht="30" x14ac:dyDescent="0.25">
      <c r="A1721" s="12" t="s">
        <v>1095</v>
      </c>
      <c r="B1721" s="12" t="s">
        <v>1096</v>
      </c>
      <c r="C1721" s="12" t="s">
        <v>322</v>
      </c>
      <c r="D1721" s="12">
        <v>16</v>
      </c>
      <c r="E1721" s="12" t="s">
        <v>970</v>
      </c>
      <c r="F1721" s="20" t="str">
        <f t="shared" si="9"/>
        <v>Unknown</v>
      </c>
      <c r="G1721" s="12" t="s">
        <v>5090</v>
      </c>
      <c r="H1721" s="12" t="s">
        <v>5090</v>
      </c>
      <c r="I1721" s="12" t="s">
        <v>76</v>
      </c>
      <c r="K1721" s="12" t="s">
        <v>5090</v>
      </c>
      <c r="M1721" s="12" t="s">
        <v>5096</v>
      </c>
      <c r="Q1721" s="12">
        <v>1920</v>
      </c>
      <c r="R1721" s="12">
        <v>9</v>
      </c>
    </row>
    <row r="1722" spans="1:18" s="12" customFormat="1" ht="30" x14ac:dyDescent="0.25">
      <c r="A1722" s="12" t="s">
        <v>1097</v>
      </c>
      <c r="B1722" s="12" t="s">
        <v>1098</v>
      </c>
      <c r="C1722" s="12" t="s">
        <v>327</v>
      </c>
      <c r="D1722" s="12">
        <v>18</v>
      </c>
      <c r="E1722" s="12" t="s">
        <v>970</v>
      </c>
      <c r="F1722" s="20" t="str">
        <f t="shared" si="9"/>
        <v>Unknown</v>
      </c>
      <c r="G1722" s="12" t="s">
        <v>5090</v>
      </c>
      <c r="H1722" s="12" t="s">
        <v>5090</v>
      </c>
      <c r="I1722" s="12" t="s">
        <v>76</v>
      </c>
      <c r="K1722" s="12" t="s">
        <v>5090</v>
      </c>
      <c r="M1722" s="12" t="s">
        <v>5096</v>
      </c>
      <c r="Q1722" s="12">
        <v>1923</v>
      </c>
      <c r="R1722" s="12">
        <v>10</v>
      </c>
    </row>
    <row r="1723" spans="1:18" s="12" customFormat="1" ht="30" x14ac:dyDescent="0.25">
      <c r="A1723" s="12" t="s">
        <v>1099</v>
      </c>
      <c r="B1723" s="12" t="s">
        <v>1100</v>
      </c>
      <c r="C1723" s="12" t="s">
        <v>308</v>
      </c>
      <c r="D1723" s="12">
        <v>15</v>
      </c>
      <c r="E1723" s="12" t="s">
        <v>970</v>
      </c>
      <c r="F1723" s="20" t="str">
        <f t="shared" si="9"/>
        <v>Unknown</v>
      </c>
      <c r="G1723" s="12" t="s">
        <v>5090</v>
      </c>
      <c r="H1723" s="12" t="s">
        <v>5090</v>
      </c>
      <c r="I1723" s="12" t="s">
        <v>76</v>
      </c>
      <c r="K1723" s="12" t="s">
        <v>5090</v>
      </c>
      <c r="M1723" s="12" t="s">
        <v>5096</v>
      </c>
      <c r="Q1723" s="12">
        <v>1918</v>
      </c>
      <c r="R1723" s="12">
        <v>8</v>
      </c>
    </row>
    <row r="1724" spans="1:18" s="12" customFormat="1" ht="30" x14ac:dyDescent="0.25">
      <c r="A1724" s="12" t="s">
        <v>1101</v>
      </c>
      <c r="B1724" s="12" t="s">
        <v>1102</v>
      </c>
      <c r="C1724" s="12" t="s">
        <v>195</v>
      </c>
      <c r="D1724" s="12">
        <v>16</v>
      </c>
      <c r="E1724" s="12" t="s">
        <v>970</v>
      </c>
      <c r="F1724" s="20" t="str">
        <f t="shared" si="9"/>
        <v>Unknown</v>
      </c>
      <c r="G1724" s="12" t="s">
        <v>5090</v>
      </c>
      <c r="H1724" s="12" t="s">
        <v>5090</v>
      </c>
      <c r="I1724" s="12" t="s">
        <v>76</v>
      </c>
      <c r="K1724" s="12" t="s">
        <v>5090</v>
      </c>
      <c r="M1724" s="12" t="s">
        <v>5096</v>
      </c>
      <c r="Q1724" s="12">
        <v>1969</v>
      </c>
      <c r="R1724" s="12">
        <v>9</v>
      </c>
    </row>
    <row r="1725" spans="1:18" s="12" customFormat="1" ht="30" x14ac:dyDescent="0.25">
      <c r="A1725" s="12" t="s">
        <v>1103</v>
      </c>
      <c r="B1725" s="12" t="s">
        <v>1104</v>
      </c>
      <c r="C1725" s="12" t="s">
        <v>285</v>
      </c>
      <c r="D1725" s="12">
        <v>18</v>
      </c>
      <c r="E1725" s="12" t="s">
        <v>970</v>
      </c>
      <c r="F1725" s="20" t="str">
        <f t="shared" si="9"/>
        <v>Unknown</v>
      </c>
      <c r="G1725" s="12" t="s">
        <v>5090</v>
      </c>
      <c r="H1725" s="12" t="s">
        <v>5090</v>
      </c>
      <c r="I1725" s="12" t="s">
        <v>76</v>
      </c>
      <c r="K1725" s="12" t="s">
        <v>5090</v>
      </c>
      <c r="M1725" s="12" t="s">
        <v>5096</v>
      </c>
      <c r="Q1725" s="12">
        <v>1958</v>
      </c>
      <c r="R1725" s="12">
        <v>10</v>
      </c>
    </row>
    <row r="1726" spans="1:18" s="12" customFormat="1" ht="30" x14ac:dyDescent="0.25">
      <c r="A1726" s="12" t="s">
        <v>1105</v>
      </c>
      <c r="B1726" s="12" t="s">
        <v>1106</v>
      </c>
      <c r="C1726" s="12" t="s">
        <v>1092</v>
      </c>
      <c r="D1726" s="12">
        <v>16</v>
      </c>
      <c r="E1726" s="12" t="s">
        <v>970</v>
      </c>
      <c r="F1726" s="20" t="str">
        <f t="shared" si="9"/>
        <v>Unknown</v>
      </c>
      <c r="G1726" s="12" t="s">
        <v>5090</v>
      </c>
      <c r="H1726" s="12" t="s">
        <v>5090</v>
      </c>
      <c r="I1726" s="12" t="s">
        <v>76</v>
      </c>
      <c r="K1726" s="12" t="s">
        <v>5090</v>
      </c>
      <c r="M1726" s="12" t="s">
        <v>5096</v>
      </c>
      <c r="Q1726" s="12">
        <v>1915</v>
      </c>
      <c r="R1726" s="12">
        <v>9</v>
      </c>
    </row>
    <row r="1727" spans="1:18" s="12" customFormat="1" ht="30" x14ac:dyDescent="0.25">
      <c r="A1727" s="12" t="s">
        <v>1107</v>
      </c>
      <c r="B1727" s="12" t="s">
        <v>1108</v>
      </c>
      <c r="C1727" s="12" t="s">
        <v>986</v>
      </c>
      <c r="D1727" s="12">
        <v>15</v>
      </c>
      <c r="E1727" s="12" t="s">
        <v>970</v>
      </c>
      <c r="F1727" s="20" t="str">
        <f t="shared" si="9"/>
        <v>Unknown</v>
      </c>
      <c r="G1727" s="12" t="s">
        <v>5090</v>
      </c>
      <c r="H1727" s="12" t="s">
        <v>5090</v>
      </c>
      <c r="I1727" s="12" t="s">
        <v>76</v>
      </c>
      <c r="K1727" s="12" t="s">
        <v>5090</v>
      </c>
      <c r="M1727" s="12" t="s">
        <v>5096</v>
      </c>
      <c r="Q1727" s="12">
        <v>1918</v>
      </c>
      <c r="R1727" s="12">
        <v>8</v>
      </c>
    </row>
    <row r="1728" spans="1:18" s="12" customFormat="1" ht="30" x14ac:dyDescent="0.25">
      <c r="A1728" s="12" t="s">
        <v>1109</v>
      </c>
      <c r="B1728" s="12" t="s">
        <v>1110</v>
      </c>
      <c r="C1728" s="12" t="s">
        <v>211</v>
      </c>
      <c r="D1728" s="12">
        <v>17</v>
      </c>
      <c r="E1728" s="12" t="s">
        <v>970</v>
      </c>
      <c r="F1728" s="20" t="str">
        <f t="shared" si="9"/>
        <v>Unknown</v>
      </c>
      <c r="G1728" s="12" t="s">
        <v>5090</v>
      </c>
      <c r="H1728" s="12" t="s">
        <v>5090</v>
      </c>
      <c r="I1728" s="12" t="s">
        <v>76</v>
      </c>
      <c r="K1728" s="12" t="s">
        <v>5090</v>
      </c>
      <c r="M1728" s="12" t="s">
        <v>5096</v>
      </c>
      <c r="Q1728" s="12">
        <v>1939</v>
      </c>
      <c r="R1728" s="12">
        <v>9</v>
      </c>
    </row>
    <row r="1729" spans="1:18" s="12" customFormat="1" ht="30" x14ac:dyDescent="0.25">
      <c r="A1729" s="12" t="s">
        <v>1111</v>
      </c>
      <c r="B1729" s="12" t="s">
        <v>1112</v>
      </c>
      <c r="C1729" s="12" t="s">
        <v>1092</v>
      </c>
      <c r="D1729" s="12">
        <v>18</v>
      </c>
      <c r="E1729" s="12" t="s">
        <v>970</v>
      </c>
      <c r="F1729" s="20" t="str">
        <f t="shared" si="9"/>
        <v>Unknown</v>
      </c>
      <c r="G1729" s="12" t="s">
        <v>5090</v>
      </c>
      <c r="H1729" s="12" t="s">
        <v>5090</v>
      </c>
      <c r="I1729" s="12" t="s">
        <v>76</v>
      </c>
      <c r="K1729" s="12" t="s">
        <v>5090</v>
      </c>
      <c r="M1729" s="12" t="s">
        <v>5096</v>
      </c>
      <c r="Q1729" s="12">
        <v>1930</v>
      </c>
      <c r="R1729" s="12">
        <v>10</v>
      </c>
    </row>
    <row r="1730" spans="1:18" s="12" customFormat="1" ht="30" x14ac:dyDescent="0.25">
      <c r="A1730" s="12" t="s">
        <v>1113</v>
      </c>
      <c r="B1730" s="12" t="s">
        <v>1114</v>
      </c>
      <c r="C1730" s="12" t="s">
        <v>317</v>
      </c>
      <c r="D1730" s="12">
        <v>15</v>
      </c>
      <c r="E1730" s="12" t="s">
        <v>970</v>
      </c>
      <c r="F1730" s="20" t="str">
        <f t="shared" si="9"/>
        <v>Unknown</v>
      </c>
      <c r="G1730" s="12" t="s">
        <v>5090</v>
      </c>
      <c r="H1730" s="12" t="s">
        <v>5090</v>
      </c>
      <c r="I1730" s="12" t="s">
        <v>76</v>
      </c>
      <c r="K1730" s="12" t="s">
        <v>5090</v>
      </c>
      <c r="M1730" s="12" t="s">
        <v>5096</v>
      </c>
      <c r="Q1730" s="12">
        <v>1918</v>
      </c>
      <c r="R1730" s="12">
        <v>8</v>
      </c>
    </row>
    <row r="1731" spans="1:18" s="12" customFormat="1" ht="30" x14ac:dyDescent="0.25">
      <c r="A1731" s="12" t="s">
        <v>1115</v>
      </c>
      <c r="B1731" s="12" t="s">
        <v>1116</v>
      </c>
      <c r="C1731" s="12" t="s">
        <v>975</v>
      </c>
      <c r="D1731" s="12">
        <v>16</v>
      </c>
      <c r="E1731" s="12" t="s">
        <v>970</v>
      </c>
      <c r="F1731" s="20" t="str">
        <f t="shared" ref="F1731:F1794" si="10">IF(OR((G1731="Lead"),(H1731="Lead")),"Lead",IF(OR((G1731="GRR"),(H1731="GRR")),"GRR",IF(AND(OR((G1731="Non-Lead"),(G1731="Copper"),(G1731="Galvanized"),(G1731="Plastic"),(G1731="Ductile Iron"),(G1731="Cast Iron")),(OR((H1731="Non-Lead"),(H1731="Copper"),(H1731="Galvanized"),(H1731="Plastic"),(H1731="Ductile Iron"),(H1731="Cast Iron")))),"Non-lead",IF(OR(AND(OR(G1731="Non-lead",G1731="Copper",G1731="Galvanized",G1731="Plastic",G1731="Ductile Iron",G1731="Cast Iron",G1731="Unknown"),(H1731="Unknown")),(AND(OR(H1731="Non-lead",H1731="Copper",H1731="Galvanized",H1731="Plastic",H1731="Ductile Iron",H1731="Cast Iron"),(G1731="Unknown")))),"Unknown",""))))</f>
        <v>Unknown</v>
      </c>
      <c r="G1731" s="12" t="s">
        <v>5090</v>
      </c>
      <c r="H1731" s="12" t="s">
        <v>5090</v>
      </c>
      <c r="I1731" s="12" t="s">
        <v>76</v>
      </c>
      <c r="K1731" s="12" t="s">
        <v>5090</v>
      </c>
      <c r="M1731" s="12" t="s">
        <v>5096</v>
      </c>
      <c r="Q1731" s="12">
        <v>1917</v>
      </c>
      <c r="R1731" s="12">
        <v>9</v>
      </c>
    </row>
    <row r="1732" spans="1:18" s="12" customFormat="1" ht="30" x14ac:dyDescent="0.25">
      <c r="A1732" s="12" t="s">
        <v>1117</v>
      </c>
      <c r="B1732" s="12" t="s">
        <v>1118</v>
      </c>
      <c r="C1732" s="12">
        <v>5</v>
      </c>
      <c r="D1732" s="12">
        <v>16</v>
      </c>
      <c r="E1732" s="12" t="s">
        <v>970</v>
      </c>
      <c r="F1732" s="20" t="str">
        <f t="shared" si="10"/>
        <v>Unknown</v>
      </c>
      <c r="G1732" s="12" t="s">
        <v>5090</v>
      </c>
      <c r="H1732" s="12" t="s">
        <v>5090</v>
      </c>
      <c r="I1732" s="12" t="s">
        <v>76</v>
      </c>
      <c r="K1732" s="12" t="s">
        <v>5090</v>
      </c>
      <c r="M1732" s="12" t="s">
        <v>5096</v>
      </c>
      <c r="Q1732" s="12">
        <v>1927</v>
      </c>
      <c r="R1732" s="12">
        <v>9</v>
      </c>
    </row>
    <row r="1733" spans="1:18" s="12" customFormat="1" ht="30" x14ac:dyDescent="0.25">
      <c r="A1733" s="12" t="s">
        <v>1119</v>
      </c>
      <c r="B1733" s="12" t="s">
        <v>1120</v>
      </c>
      <c r="C1733" s="12" t="s">
        <v>466</v>
      </c>
      <c r="D1733" s="12">
        <v>21</v>
      </c>
      <c r="E1733" s="12" t="s">
        <v>970</v>
      </c>
      <c r="F1733" s="20" t="str">
        <f t="shared" si="10"/>
        <v>Unknown</v>
      </c>
      <c r="G1733" s="12" t="s">
        <v>5090</v>
      </c>
      <c r="H1733" s="12" t="s">
        <v>5090</v>
      </c>
      <c r="I1733" s="12" t="s">
        <v>76</v>
      </c>
      <c r="K1733" s="12" t="s">
        <v>5090</v>
      </c>
      <c r="M1733" s="12" t="s">
        <v>5096</v>
      </c>
      <c r="Q1733" s="12">
        <v>1914</v>
      </c>
      <c r="R1733" s="12">
        <v>9</v>
      </c>
    </row>
    <row r="1734" spans="1:18" s="12" customFormat="1" ht="30" x14ac:dyDescent="0.25">
      <c r="A1734" s="12" t="s">
        <v>1121</v>
      </c>
      <c r="B1734" s="12" t="s">
        <v>1122</v>
      </c>
      <c r="C1734" s="12">
        <v>6</v>
      </c>
      <c r="D1734" s="12">
        <v>23</v>
      </c>
      <c r="E1734" s="12" t="s">
        <v>970</v>
      </c>
      <c r="F1734" s="20" t="str">
        <f t="shared" si="10"/>
        <v>Unknown</v>
      </c>
      <c r="G1734" s="12" t="s">
        <v>5090</v>
      </c>
      <c r="H1734" s="12" t="s">
        <v>5090</v>
      </c>
      <c r="I1734" s="12" t="s">
        <v>76</v>
      </c>
      <c r="K1734" s="12" t="s">
        <v>5090</v>
      </c>
      <c r="M1734" s="12" t="s">
        <v>5096</v>
      </c>
      <c r="Q1734" s="12">
        <v>1956</v>
      </c>
      <c r="R1734" s="12">
        <v>8</v>
      </c>
    </row>
    <row r="1735" spans="1:18" s="12" customFormat="1" ht="30" x14ac:dyDescent="0.25">
      <c r="A1735" s="12" t="s">
        <v>1123</v>
      </c>
      <c r="B1735" s="12" t="s">
        <v>1124</v>
      </c>
      <c r="C1735" s="12" t="s">
        <v>322</v>
      </c>
      <c r="D1735" s="12">
        <v>22</v>
      </c>
      <c r="E1735" s="12" t="s">
        <v>970</v>
      </c>
      <c r="F1735" s="20" t="str">
        <f t="shared" si="10"/>
        <v>Unknown</v>
      </c>
      <c r="G1735" s="12" t="s">
        <v>5090</v>
      </c>
      <c r="H1735" s="12" t="s">
        <v>5090</v>
      </c>
      <c r="I1735" s="12" t="s">
        <v>76</v>
      </c>
      <c r="K1735" s="12" t="s">
        <v>5090</v>
      </c>
      <c r="M1735" s="12" t="s">
        <v>5096</v>
      </c>
      <c r="Q1735" s="12">
        <v>1956</v>
      </c>
      <c r="R1735" s="12">
        <v>8</v>
      </c>
    </row>
    <row r="1736" spans="1:18" s="12" customFormat="1" ht="30" x14ac:dyDescent="0.25">
      <c r="A1736" s="12" t="s">
        <v>1125</v>
      </c>
      <c r="B1736" s="12" t="s">
        <v>1126</v>
      </c>
      <c r="C1736" s="12" t="s">
        <v>317</v>
      </c>
      <c r="D1736" s="12">
        <v>22</v>
      </c>
      <c r="E1736" s="12" t="s">
        <v>970</v>
      </c>
      <c r="F1736" s="20" t="str">
        <f t="shared" si="10"/>
        <v>Unknown</v>
      </c>
      <c r="G1736" s="12" t="s">
        <v>5090</v>
      </c>
      <c r="H1736" s="12" t="s">
        <v>5090</v>
      </c>
      <c r="I1736" s="12" t="s">
        <v>76</v>
      </c>
      <c r="K1736" s="12" t="s">
        <v>5090</v>
      </c>
      <c r="M1736" s="12" t="s">
        <v>5096</v>
      </c>
      <c r="Q1736" s="12">
        <v>1937</v>
      </c>
      <c r="R1736" s="12">
        <v>8</v>
      </c>
    </row>
    <row r="1737" spans="1:18" s="12" customFormat="1" ht="45" x14ac:dyDescent="0.25">
      <c r="A1737" s="12" t="s">
        <v>1127</v>
      </c>
      <c r="B1737" s="12" t="s">
        <v>1128</v>
      </c>
      <c r="C1737" s="12" t="s">
        <v>317</v>
      </c>
      <c r="D1737" s="12">
        <v>21</v>
      </c>
      <c r="E1737" s="12" t="s">
        <v>970</v>
      </c>
      <c r="F1737" s="20" t="str">
        <f t="shared" si="10"/>
        <v>Unknown</v>
      </c>
      <c r="G1737" s="12" t="s">
        <v>5090</v>
      </c>
      <c r="H1737" s="12" t="s">
        <v>5090</v>
      </c>
      <c r="I1737" s="12" t="s">
        <v>76</v>
      </c>
      <c r="K1737" s="12" t="s">
        <v>5090</v>
      </c>
      <c r="M1737" s="12" t="s">
        <v>5101</v>
      </c>
      <c r="Q1737" s="12">
        <v>1947</v>
      </c>
      <c r="R1737" s="12">
        <v>9</v>
      </c>
    </row>
    <row r="1738" spans="1:18" s="12" customFormat="1" ht="30" x14ac:dyDescent="0.25">
      <c r="A1738" s="12" t="s">
        <v>1129</v>
      </c>
      <c r="B1738" s="12" t="s">
        <v>1130</v>
      </c>
      <c r="C1738" s="12" t="s">
        <v>274</v>
      </c>
      <c r="D1738" s="12">
        <v>21</v>
      </c>
      <c r="E1738" s="12" t="s">
        <v>970</v>
      </c>
      <c r="F1738" s="20" t="str">
        <f t="shared" si="10"/>
        <v>Unknown</v>
      </c>
      <c r="G1738" s="12" t="s">
        <v>5090</v>
      </c>
      <c r="H1738" s="12" t="s">
        <v>5090</v>
      </c>
      <c r="I1738" s="12" t="s">
        <v>76</v>
      </c>
      <c r="K1738" s="12" t="s">
        <v>5090</v>
      </c>
      <c r="M1738" s="12" t="s">
        <v>5096</v>
      </c>
      <c r="Q1738" s="12">
        <v>1915</v>
      </c>
      <c r="R1738" s="12">
        <v>9</v>
      </c>
    </row>
    <row r="1739" spans="1:18" s="12" customFormat="1" ht="30" x14ac:dyDescent="0.25">
      <c r="A1739" s="12" t="s">
        <v>1131</v>
      </c>
      <c r="B1739" s="12" t="s">
        <v>1132</v>
      </c>
      <c r="C1739" s="12" t="s">
        <v>240</v>
      </c>
      <c r="D1739" s="12">
        <v>20</v>
      </c>
      <c r="E1739" s="12" t="s">
        <v>970</v>
      </c>
      <c r="F1739" s="20" t="str">
        <f t="shared" si="10"/>
        <v>Unknown</v>
      </c>
      <c r="G1739" s="12" t="s">
        <v>5090</v>
      </c>
      <c r="H1739" s="12" t="s">
        <v>5090</v>
      </c>
      <c r="I1739" s="12" t="s">
        <v>76</v>
      </c>
      <c r="K1739" s="12" t="s">
        <v>5090</v>
      </c>
      <c r="M1739" s="12" t="s">
        <v>5096</v>
      </c>
      <c r="Q1739" s="12">
        <v>1918</v>
      </c>
      <c r="R1739" s="12">
        <v>9</v>
      </c>
    </row>
    <row r="1740" spans="1:18" s="12" customFormat="1" ht="30" x14ac:dyDescent="0.25">
      <c r="A1740" s="12" t="s">
        <v>1133</v>
      </c>
      <c r="B1740" s="12" t="s">
        <v>1134</v>
      </c>
      <c r="C1740" s="12" t="s">
        <v>327</v>
      </c>
      <c r="D1740" s="12">
        <v>16</v>
      </c>
      <c r="E1740" s="12" t="s">
        <v>970</v>
      </c>
      <c r="F1740" s="20" t="str">
        <f t="shared" si="10"/>
        <v>Unknown</v>
      </c>
      <c r="G1740" s="12" t="s">
        <v>5090</v>
      </c>
      <c r="H1740" s="12" t="s">
        <v>5090</v>
      </c>
      <c r="I1740" s="12" t="s">
        <v>76</v>
      </c>
      <c r="K1740" s="12" t="s">
        <v>5090</v>
      </c>
      <c r="M1740" s="12" t="s">
        <v>5096</v>
      </c>
      <c r="Q1740" s="12">
        <v>1918</v>
      </c>
      <c r="R1740" s="12">
        <v>9</v>
      </c>
    </row>
    <row r="1741" spans="1:18" s="12" customFormat="1" ht="30" x14ac:dyDescent="0.25">
      <c r="A1741" s="12" t="s">
        <v>1135</v>
      </c>
      <c r="B1741" s="12" t="s">
        <v>1136</v>
      </c>
      <c r="C1741" s="12">
        <v>4</v>
      </c>
      <c r="D1741" s="12">
        <v>2</v>
      </c>
      <c r="E1741" s="12" t="s">
        <v>970</v>
      </c>
      <c r="F1741" s="20" t="str">
        <f t="shared" si="10"/>
        <v>Unknown</v>
      </c>
      <c r="G1741" s="12" t="s">
        <v>5090</v>
      </c>
      <c r="H1741" s="12" t="s">
        <v>5090</v>
      </c>
      <c r="I1741" s="12" t="s">
        <v>76</v>
      </c>
      <c r="K1741" s="12" t="s">
        <v>5090</v>
      </c>
      <c r="M1741" s="12" t="s">
        <v>5096</v>
      </c>
      <c r="Q1741" s="12">
        <v>1915</v>
      </c>
      <c r="R1741" s="12">
        <v>7</v>
      </c>
    </row>
    <row r="1742" spans="1:18" s="12" customFormat="1" ht="30" x14ac:dyDescent="0.25">
      <c r="A1742" s="12" t="s">
        <v>1137</v>
      </c>
      <c r="B1742" s="12" t="s">
        <v>1138</v>
      </c>
      <c r="C1742" s="12" t="s">
        <v>596</v>
      </c>
      <c r="D1742" s="12">
        <v>12</v>
      </c>
      <c r="E1742" s="12" t="s">
        <v>970</v>
      </c>
      <c r="F1742" s="20" t="str">
        <f t="shared" si="10"/>
        <v>Unknown</v>
      </c>
      <c r="G1742" s="12" t="s">
        <v>5090</v>
      </c>
      <c r="H1742" s="12" t="s">
        <v>5090</v>
      </c>
      <c r="I1742" s="12" t="s">
        <v>76</v>
      </c>
      <c r="K1742" s="12" t="s">
        <v>5090</v>
      </c>
      <c r="M1742" s="12" t="s">
        <v>5096</v>
      </c>
      <c r="Q1742" s="12">
        <v>1923</v>
      </c>
      <c r="R1742" s="12">
        <v>8</v>
      </c>
    </row>
    <row r="1743" spans="1:18" s="12" customFormat="1" ht="30" x14ac:dyDescent="0.25">
      <c r="A1743" s="12" t="s">
        <v>1139</v>
      </c>
      <c r="B1743" s="12" t="s">
        <v>1140</v>
      </c>
      <c r="C1743" s="12" t="s">
        <v>317</v>
      </c>
      <c r="D1743" s="12">
        <v>2</v>
      </c>
      <c r="E1743" s="12" t="s">
        <v>970</v>
      </c>
      <c r="F1743" s="20" t="str">
        <f t="shared" si="10"/>
        <v>Unknown</v>
      </c>
      <c r="G1743" s="12" t="s">
        <v>5090</v>
      </c>
      <c r="H1743" s="12" t="s">
        <v>5090</v>
      </c>
      <c r="I1743" s="12" t="s">
        <v>76</v>
      </c>
      <c r="K1743" s="12" t="s">
        <v>5090</v>
      </c>
      <c r="M1743" s="12" t="s">
        <v>5096</v>
      </c>
      <c r="Q1743" s="12">
        <v>1919</v>
      </c>
      <c r="R1743" s="12">
        <v>7</v>
      </c>
    </row>
    <row r="1744" spans="1:18" s="12" customFormat="1" ht="30" x14ac:dyDescent="0.25">
      <c r="A1744" s="12" t="s">
        <v>1141</v>
      </c>
      <c r="B1744" s="12" t="s">
        <v>1142</v>
      </c>
      <c r="C1744" s="12" t="s">
        <v>975</v>
      </c>
      <c r="D1744" s="12">
        <v>12</v>
      </c>
      <c r="E1744" s="12" t="s">
        <v>970</v>
      </c>
      <c r="F1744" s="20" t="str">
        <f t="shared" si="10"/>
        <v>Unknown</v>
      </c>
      <c r="G1744" s="12" t="s">
        <v>5090</v>
      </c>
      <c r="H1744" s="12" t="s">
        <v>5090</v>
      </c>
      <c r="I1744" s="12" t="s">
        <v>76</v>
      </c>
      <c r="K1744" s="12" t="s">
        <v>5090</v>
      </c>
      <c r="M1744" s="12" t="s">
        <v>5096</v>
      </c>
      <c r="Q1744" s="12">
        <v>1955</v>
      </c>
      <c r="R1744" s="12">
        <v>8</v>
      </c>
    </row>
    <row r="1745" spans="1:18" s="12" customFormat="1" ht="30" x14ac:dyDescent="0.25">
      <c r="A1745" s="12" t="s">
        <v>1143</v>
      </c>
      <c r="B1745" s="12" t="s">
        <v>1144</v>
      </c>
      <c r="C1745" s="12">
        <v>9</v>
      </c>
      <c r="D1745" s="12">
        <v>1</v>
      </c>
      <c r="E1745" s="12" t="s">
        <v>970</v>
      </c>
      <c r="F1745" s="20" t="str">
        <f t="shared" si="10"/>
        <v>Unknown</v>
      </c>
      <c r="G1745" s="12" t="s">
        <v>5090</v>
      </c>
      <c r="H1745" s="12" t="s">
        <v>5090</v>
      </c>
      <c r="I1745" s="12" t="s">
        <v>76</v>
      </c>
      <c r="K1745" s="12" t="s">
        <v>5090</v>
      </c>
      <c r="M1745" s="12" t="s">
        <v>5096</v>
      </c>
      <c r="Q1745" s="12">
        <v>1957</v>
      </c>
      <c r="R1745" s="12">
        <v>7</v>
      </c>
    </row>
    <row r="1746" spans="1:18" s="12" customFormat="1" ht="30" x14ac:dyDescent="0.25">
      <c r="A1746" s="12" t="s">
        <v>1145</v>
      </c>
      <c r="B1746" s="12" t="s">
        <v>998</v>
      </c>
      <c r="C1746" s="12" t="s">
        <v>512</v>
      </c>
      <c r="D1746" s="12">
        <v>21</v>
      </c>
      <c r="E1746" s="12" t="s">
        <v>970</v>
      </c>
      <c r="F1746" s="20" t="str">
        <f t="shared" si="10"/>
        <v>Unknown</v>
      </c>
      <c r="G1746" s="12" t="s">
        <v>5090</v>
      </c>
      <c r="H1746" s="12" t="s">
        <v>5090</v>
      </c>
      <c r="I1746" s="12" t="s">
        <v>76</v>
      </c>
      <c r="K1746" s="12" t="s">
        <v>5090</v>
      </c>
      <c r="M1746" s="12" t="s">
        <v>5096</v>
      </c>
      <c r="P1746" s="12" t="s">
        <v>5157</v>
      </c>
      <c r="Q1746" s="12">
        <v>1970</v>
      </c>
      <c r="R1746" s="12">
        <v>9</v>
      </c>
    </row>
    <row r="1747" spans="1:18" s="12" customFormat="1" ht="30" x14ac:dyDescent="0.25">
      <c r="A1747" s="12" t="s">
        <v>1146</v>
      </c>
      <c r="B1747" s="12" t="s">
        <v>998</v>
      </c>
      <c r="C1747" s="12" t="s">
        <v>512</v>
      </c>
      <c r="D1747" s="12">
        <v>21</v>
      </c>
      <c r="E1747" s="12" t="s">
        <v>970</v>
      </c>
      <c r="F1747" s="20" t="str">
        <f t="shared" si="10"/>
        <v>Unknown</v>
      </c>
      <c r="G1747" s="12" t="s">
        <v>5090</v>
      </c>
      <c r="H1747" s="12" t="s">
        <v>5090</v>
      </c>
      <c r="I1747" s="12" t="s">
        <v>76</v>
      </c>
      <c r="K1747" s="12" t="s">
        <v>5090</v>
      </c>
      <c r="M1747" s="12" t="s">
        <v>5096</v>
      </c>
      <c r="P1747" s="12" t="s">
        <v>5157</v>
      </c>
      <c r="Q1747" s="12">
        <v>1970</v>
      </c>
      <c r="R1747" s="12">
        <v>9</v>
      </c>
    </row>
    <row r="1748" spans="1:18" s="12" customFormat="1" ht="30" x14ac:dyDescent="0.25">
      <c r="A1748" s="12" t="s">
        <v>1147</v>
      </c>
      <c r="B1748" s="12" t="s">
        <v>1148</v>
      </c>
      <c r="C1748" s="12" t="s">
        <v>1149</v>
      </c>
      <c r="D1748" s="12">
        <v>4</v>
      </c>
      <c r="E1748" s="12" t="s">
        <v>970</v>
      </c>
      <c r="F1748" s="20" t="str">
        <f t="shared" si="10"/>
        <v>Unknown</v>
      </c>
      <c r="G1748" s="12" t="s">
        <v>5090</v>
      </c>
      <c r="H1748" s="12" t="s">
        <v>5090</v>
      </c>
      <c r="I1748" s="12" t="s">
        <v>76</v>
      </c>
      <c r="K1748" s="12" t="s">
        <v>5090</v>
      </c>
      <c r="M1748" s="12" t="s">
        <v>5101</v>
      </c>
      <c r="P1748" s="12" t="s">
        <v>5201</v>
      </c>
      <c r="Q1748" s="12">
        <v>1954</v>
      </c>
      <c r="R1748" s="12">
        <v>8</v>
      </c>
    </row>
    <row r="1749" spans="1:18" s="12" customFormat="1" ht="30" x14ac:dyDescent="0.25">
      <c r="A1749" s="12" t="s">
        <v>1150</v>
      </c>
      <c r="B1749" s="12" t="s">
        <v>1151</v>
      </c>
      <c r="C1749" s="12" t="s">
        <v>1152</v>
      </c>
      <c r="D1749" s="12">
        <v>10</v>
      </c>
      <c r="E1749" s="12" t="s">
        <v>970</v>
      </c>
      <c r="F1749" s="20" t="str">
        <f t="shared" si="10"/>
        <v>Unknown</v>
      </c>
      <c r="G1749" s="12" t="s">
        <v>5090</v>
      </c>
      <c r="H1749" s="12" t="s">
        <v>5090</v>
      </c>
      <c r="I1749" s="12" t="s">
        <v>76</v>
      </c>
      <c r="K1749" s="12" t="s">
        <v>5090</v>
      </c>
      <c r="M1749" s="12" t="s">
        <v>5096</v>
      </c>
      <c r="Q1749" s="12">
        <v>1955</v>
      </c>
      <c r="R1749" s="12">
        <v>8</v>
      </c>
    </row>
    <row r="1750" spans="1:18" s="12" customFormat="1" ht="30" x14ac:dyDescent="0.25">
      <c r="A1750" s="12" t="s">
        <v>1153</v>
      </c>
      <c r="B1750" s="12" t="s">
        <v>1154</v>
      </c>
      <c r="C1750" s="12" t="s">
        <v>218</v>
      </c>
      <c r="D1750" s="12">
        <v>5</v>
      </c>
      <c r="E1750" s="12" t="s">
        <v>970</v>
      </c>
      <c r="F1750" s="20" t="str">
        <f t="shared" si="10"/>
        <v>Unknown</v>
      </c>
      <c r="G1750" s="12" t="s">
        <v>5090</v>
      </c>
      <c r="H1750" s="12" t="s">
        <v>5090</v>
      </c>
      <c r="I1750" s="12" t="s">
        <v>76</v>
      </c>
      <c r="K1750" s="12" t="s">
        <v>5090</v>
      </c>
      <c r="M1750" s="12" t="s">
        <v>5096</v>
      </c>
      <c r="Q1750" s="12">
        <v>1955</v>
      </c>
      <c r="R1750" s="12">
        <v>8</v>
      </c>
    </row>
    <row r="1751" spans="1:18" s="12" customFormat="1" ht="30" x14ac:dyDescent="0.25">
      <c r="A1751" s="12" t="s">
        <v>1155</v>
      </c>
      <c r="B1751" s="12" t="s">
        <v>1156</v>
      </c>
      <c r="C1751" s="12">
        <v>1</v>
      </c>
      <c r="D1751" s="12">
        <v>5</v>
      </c>
      <c r="E1751" s="12" t="s">
        <v>970</v>
      </c>
      <c r="F1751" s="20" t="str">
        <f t="shared" si="10"/>
        <v>Unknown</v>
      </c>
      <c r="G1751" s="12" t="s">
        <v>5090</v>
      </c>
      <c r="H1751" s="12" t="s">
        <v>5090</v>
      </c>
      <c r="I1751" s="12" t="s">
        <v>76</v>
      </c>
      <c r="K1751" s="12" t="s">
        <v>5090</v>
      </c>
      <c r="M1751" s="12" t="s">
        <v>5101</v>
      </c>
      <c r="Q1751" s="12">
        <v>1959</v>
      </c>
      <c r="R1751" s="12">
        <v>8</v>
      </c>
    </row>
    <row r="1752" spans="1:18" s="12" customFormat="1" ht="30" x14ac:dyDescent="0.25">
      <c r="A1752" s="12" t="s">
        <v>1157</v>
      </c>
      <c r="B1752" s="12" t="s">
        <v>1158</v>
      </c>
      <c r="C1752" s="12" t="s">
        <v>975</v>
      </c>
      <c r="D1752" s="12">
        <v>10</v>
      </c>
      <c r="E1752" s="12" t="s">
        <v>970</v>
      </c>
      <c r="F1752" s="20" t="str">
        <f t="shared" si="10"/>
        <v>Unknown</v>
      </c>
      <c r="G1752" s="12" t="s">
        <v>5090</v>
      </c>
      <c r="H1752" s="12" t="s">
        <v>5090</v>
      </c>
      <c r="I1752" s="12" t="s">
        <v>76</v>
      </c>
      <c r="K1752" s="12" t="s">
        <v>5090</v>
      </c>
      <c r="M1752" s="12" t="s">
        <v>5096</v>
      </c>
      <c r="Q1752" s="12">
        <v>1966</v>
      </c>
      <c r="R1752" s="12">
        <v>8</v>
      </c>
    </row>
    <row r="1753" spans="1:18" s="12" customFormat="1" ht="30" x14ac:dyDescent="0.25">
      <c r="A1753" s="12" t="s">
        <v>1159</v>
      </c>
      <c r="B1753" s="12" t="s">
        <v>1160</v>
      </c>
      <c r="C1753" s="12">
        <v>3</v>
      </c>
      <c r="D1753" s="12">
        <v>6</v>
      </c>
      <c r="E1753" s="12" t="s">
        <v>970</v>
      </c>
      <c r="F1753" s="20" t="str">
        <f t="shared" si="10"/>
        <v>Unknown</v>
      </c>
      <c r="G1753" s="12" t="s">
        <v>5090</v>
      </c>
      <c r="H1753" s="12" t="s">
        <v>5090</v>
      </c>
      <c r="I1753" s="12" t="s">
        <v>76</v>
      </c>
      <c r="K1753" s="12" t="s">
        <v>5090</v>
      </c>
      <c r="M1753" s="12" t="s">
        <v>5096</v>
      </c>
      <c r="Q1753" s="12">
        <v>1920</v>
      </c>
      <c r="R1753" s="12">
        <v>8</v>
      </c>
    </row>
    <row r="1754" spans="1:18" s="12" customFormat="1" ht="30" x14ac:dyDescent="0.25">
      <c r="A1754" s="12" t="s">
        <v>1161</v>
      </c>
      <c r="B1754" s="12" t="s">
        <v>1162</v>
      </c>
      <c r="C1754" s="12">
        <v>2</v>
      </c>
      <c r="D1754" s="12">
        <v>5</v>
      </c>
      <c r="E1754" s="12" t="s">
        <v>970</v>
      </c>
      <c r="F1754" s="20" t="str">
        <f t="shared" si="10"/>
        <v>Unknown</v>
      </c>
      <c r="G1754" s="12" t="s">
        <v>5090</v>
      </c>
      <c r="H1754" s="12" t="s">
        <v>5090</v>
      </c>
      <c r="I1754" s="12" t="s">
        <v>76</v>
      </c>
      <c r="K1754" s="12" t="s">
        <v>5090</v>
      </c>
      <c r="M1754" s="12" t="s">
        <v>5096</v>
      </c>
      <c r="Q1754" s="12">
        <v>1950</v>
      </c>
      <c r="R1754" s="12">
        <v>8</v>
      </c>
    </row>
    <row r="1755" spans="1:18" s="12" customFormat="1" ht="30" x14ac:dyDescent="0.25">
      <c r="A1755" s="12" t="s">
        <v>1163</v>
      </c>
      <c r="B1755" s="12" t="s">
        <v>1164</v>
      </c>
      <c r="C1755" s="12" t="s">
        <v>265</v>
      </c>
      <c r="D1755" s="12">
        <v>10</v>
      </c>
      <c r="E1755" s="12" t="s">
        <v>970</v>
      </c>
      <c r="F1755" s="20" t="str">
        <f t="shared" si="10"/>
        <v>Unknown</v>
      </c>
      <c r="G1755" s="12" t="s">
        <v>5090</v>
      </c>
      <c r="H1755" s="12" t="s">
        <v>5090</v>
      </c>
      <c r="I1755" s="12" t="s">
        <v>76</v>
      </c>
      <c r="K1755" s="12" t="s">
        <v>5090</v>
      </c>
      <c r="M1755" s="12" t="s">
        <v>5096</v>
      </c>
      <c r="Q1755" s="12">
        <v>1949</v>
      </c>
      <c r="R1755" s="12">
        <v>8</v>
      </c>
    </row>
    <row r="1756" spans="1:18" s="12" customFormat="1" ht="30" x14ac:dyDescent="0.25">
      <c r="A1756" s="12" t="s">
        <v>1165</v>
      </c>
      <c r="B1756" s="12" t="s">
        <v>1166</v>
      </c>
      <c r="C1756" s="12" t="s">
        <v>189</v>
      </c>
      <c r="D1756" s="12">
        <v>7</v>
      </c>
      <c r="E1756" s="12" t="s">
        <v>970</v>
      </c>
      <c r="F1756" s="20" t="str">
        <f t="shared" si="10"/>
        <v>Unknown</v>
      </c>
      <c r="G1756" s="12" t="s">
        <v>5090</v>
      </c>
      <c r="H1756" s="12" t="s">
        <v>5090</v>
      </c>
      <c r="I1756" s="12" t="s">
        <v>76</v>
      </c>
      <c r="K1756" s="12" t="s">
        <v>5090</v>
      </c>
      <c r="M1756" s="12" t="s">
        <v>5096</v>
      </c>
      <c r="Q1756" s="12">
        <v>1919</v>
      </c>
      <c r="R1756" s="12">
        <v>10</v>
      </c>
    </row>
    <row r="1757" spans="1:18" s="12" customFormat="1" ht="30" x14ac:dyDescent="0.25">
      <c r="A1757" s="12" t="s">
        <v>1167</v>
      </c>
      <c r="B1757" s="12" t="s">
        <v>1168</v>
      </c>
      <c r="C1757" s="12">
        <v>5</v>
      </c>
      <c r="D1757" s="12">
        <v>8</v>
      </c>
      <c r="E1757" s="12" t="s">
        <v>970</v>
      </c>
      <c r="F1757" s="20" t="str">
        <f t="shared" si="10"/>
        <v>Unknown</v>
      </c>
      <c r="G1757" s="12" t="s">
        <v>5090</v>
      </c>
      <c r="H1757" s="12" t="s">
        <v>5090</v>
      </c>
      <c r="I1757" s="12" t="s">
        <v>76</v>
      </c>
      <c r="K1757" s="12" t="s">
        <v>5090</v>
      </c>
      <c r="M1757" s="12" t="s">
        <v>5096</v>
      </c>
      <c r="Q1757" s="12">
        <v>1918</v>
      </c>
      <c r="R1757" s="12">
        <v>8</v>
      </c>
    </row>
    <row r="1758" spans="1:18" s="12" customFormat="1" ht="30" x14ac:dyDescent="0.25">
      <c r="A1758" s="12" t="s">
        <v>1169</v>
      </c>
      <c r="B1758" s="12" t="s">
        <v>1170</v>
      </c>
      <c r="C1758" s="12" t="s">
        <v>503</v>
      </c>
      <c r="D1758" s="12">
        <v>7</v>
      </c>
      <c r="E1758" s="12" t="s">
        <v>970</v>
      </c>
      <c r="F1758" s="20" t="str">
        <f t="shared" si="10"/>
        <v>Unknown</v>
      </c>
      <c r="G1758" s="12" t="s">
        <v>5090</v>
      </c>
      <c r="H1758" s="12" t="s">
        <v>5090</v>
      </c>
      <c r="I1758" s="12" t="s">
        <v>76</v>
      </c>
      <c r="K1758" s="12" t="s">
        <v>5090</v>
      </c>
      <c r="M1758" s="12" t="s">
        <v>5096</v>
      </c>
      <c r="Q1758" s="12">
        <v>1932</v>
      </c>
      <c r="R1758" s="12">
        <v>10</v>
      </c>
    </row>
    <row r="1759" spans="1:18" s="12" customFormat="1" ht="30" x14ac:dyDescent="0.25">
      <c r="A1759" s="12" t="s">
        <v>1171</v>
      </c>
      <c r="B1759" s="12" t="s">
        <v>1172</v>
      </c>
      <c r="C1759" s="12" t="s">
        <v>473</v>
      </c>
      <c r="D1759" s="12">
        <v>7</v>
      </c>
      <c r="E1759" s="12" t="s">
        <v>970</v>
      </c>
      <c r="F1759" s="20" t="str">
        <f t="shared" si="10"/>
        <v>Unknown</v>
      </c>
      <c r="G1759" s="12" t="s">
        <v>5090</v>
      </c>
      <c r="H1759" s="12" t="s">
        <v>5090</v>
      </c>
      <c r="I1759" s="12" t="s">
        <v>76</v>
      </c>
      <c r="K1759" s="12" t="s">
        <v>5090</v>
      </c>
      <c r="M1759" s="12" t="s">
        <v>5096</v>
      </c>
      <c r="Q1759" s="12">
        <v>1916</v>
      </c>
      <c r="R1759" s="12">
        <v>10</v>
      </c>
    </row>
    <row r="1760" spans="1:18" s="12" customFormat="1" ht="30" x14ac:dyDescent="0.25">
      <c r="A1760" s="12" t="s">
        <v>1173</v>
      </c>
      <c r="B1760" s="12" t="s">
        <v>1174</v>
      </c>
      <c r="D1760" s="12">
        <v>8</v>
      </c>
      <c r="E1760" s="12" t="s">
        <v>970</v>
      </c>
      <c r="F1760" s="20" t="str">
        <f t="shared" si="10"/>
        <v>Unknown</v>
      </c>
      <c r="G1760" s="12" t="s">
        <v>5090</v>
      </c>
      <c r="H1760" s="12" t="s">
        <v>5090</v>
      </c>
      <c r="I1760" s="12" t="s">
        <v>76</v>
      </c>
      <c r="K1760" s="12" t="s">
        <v>5090</v>
      </c>
      <c r="M1760" s="12" t="s">
        <v>5096</v>
      </c>
      <c r="Q1760" s="12">
        <v>1975</v>
      </c>
      <c r="R1760" s="12">
        <v>10</v>
      </c>
    </row>
    <row r="1761" spans="1:18" s="12" customFormat="1" ht="30" x14ac:dyDescent="0.25">
      <c r="A1761" s="12" t="s">
        <v>1175</v>
      </c>
      <c r="B1761" s="12" t="s">
        <v>1176</v>
      </c>
      <c r="D1761" s="12">
        <v>8</v>
      </c>
      <c r="E1761" s="12" t="s">
        <v>970</v>
      </c>
      <c r="F1761" s="20" t="str">
        <f t="shared" si="10"/>
        <v>Unknown</v>
      </c>
      <c r="G1761" s="12" t="s">
        <v>5090</v>
      </c>
      <c r="H1761" s="12" t="s">
        <v>5090</v>
      </c>
      <c r="I1761" s="12" t="s">
        <v>76</v>
      </c>
      <c r="K1761" s="12" t="s">
        <v>5090</v>
      </c>
      <c r="M1761" s="12" t="s">
        <v>5096</v>
      </c>
      <c r="Q1761" s="12">
        <v>1925</v>
      </c>
      <c r="R1761" s="12">
        <v>10</v>
      </c>
    </row>
    <row r="1762" spans="1:18" s="12" customFormat="1" ht="30" x14ac:dyDescent="0.25">
      <c r="A1762" s="12" t="s">
        <v>1177</v>
      </c>
      <c r="B1762" s="12" t="s">
        <v>1176</v>
      </c>
      <c r="D1762" s="12">
        <v>8</v>
      </c>
      <c r="E1762" s="12" t="s">
        <v>970</v>
      </c>
      <c r="F1762" s="20" t="str">
        <f t="shared" si="10"/>
        <v>Unknown</v>
      </c>
      <c r="G1762" s="12" t="s">
        <v>5090</v>
      </c>
      <c r="H1762" s="12" t="s">
        <v>5090</v>
      </c>
      <c r="I1762" s="12" t="s">
        <v>76</v>
      </c>
      <c r="K1762" s="12" t="s">
        <v>5090</v>
      </c>
      <c r="M1762" s="12" t="s">
        <v>5096</v>
      </c>
      <c r="Q1762" s="12">
        <v>1925</v>
      </c>
      <c r="R1762" s="12">
        <v>10</v>
      </c>
    </row>
    <row r="1763" spans="1:18" s="12" customFormat="1" ht="30" x14ac:dyDescent="0.25">
      <c r="A1763" s="12" t="s">
        <v>1178</v>
      </c>
      <c r="B1763" s="12" t="s">
        <v>1179</v>
      </c>
      <c r="C1763" s="12" t="s">
        <v>317</v>
      </c>
      <c r="D1763" s="12">
        <v>7</v>
      </c>
      <c r="E1763" s="12" t="s">
        <v>970</v>
      </c>
      <c r="F1763" s="20" t="str">
        <f t="shared" si="10"/>
        <v>Unknown</v>
      </c>
      <c r="G1763" s="12" t="s">
        <v>5090</v>
      </c>
      <c r="H1763" s="12" t="s">
        <v>5090</v>
      </c>
      <c r="I1763" s="12" t="s">
        <v>76</v>
      </c>
      <c r="K1763" s="12" t="s">
        <v>5090</v>
      </c>
      <c r="M1763" s="12" t="s">
        <v>5096</v>
      </c>
      <c r="Q1763" s="12">
        <v>1939</v>
      </c>
      <c r="R1763" s="12">
        <v>10</v>
      </c>
    </row>
    <row r="1764" spans="1:18" s="12" customFormat="1" ht="30" x14ac:dyDescent="0.25">
      <c r="A1764" s="12" t="s">
        <v>1180</v>
      </c>
      <c r="B1764" s="12" t="s">
        <v>1181</v>
      </c>
      <c r="C1764" s="12" t="s">
        <v>295</v>
      </c>
      <c r="D1764" s="12">
        <v>23</v>
      </c>
      <c r="E1764" s="12" t="s">
        <v>970</v>
      </c>
      <c r="F1764" s="20" t="str">
        <f t="shared" si="10"/>
        <v>Unknown</v>
      </c>
      <c r="G1764" s="12" t="s">
        <v>5090</v>
      </c>
      <c r="H1764" s="12" t="s">
        <v>5090</v>
      </c>
      <c r="I1764" s="12" t="s">
        <v>76</v>
      </c>
      <c r="K1764" s="12" t="s">
        <v>5090</v>
      </c>
      <c r="M1764" s="12" t="s">
        <v>5096</v>
      </c>
      <c r="Q1764" s="12">
        <v>1982</v>
      </c>
      <c r="R1764" s="12">
        <v>8</v>
      </c>
    </row>
    <row r="1765" spans="1:18" s="12" customFormat="1" ht="30" x14ac:dyDescent="0.25">
      <c r="A1765" s="12" t="s">
        <v>1182</v>
      </c>
      <c r="B1765" s="12" t="s">
        <v>1183</v>
      </c>
      <c r="C1765" s="12" t="s">
        <v>1184</v>
      </c>
      <c r="D1765" s="12">
        <v>4</v>
      </c>
      <c r="E1765" s="12" t="s">
        <v>970</v>
      </c>
      <c r="F1765" s="20" t="str">
        <f t="shared" si="10"/>
        <v>Unknown</v>
      </c>
      <c r="G1765" s="12" t="s">
        <v>5090</v>
      </c>
      <c r="H1765" s="12" t="s">
        <v>5090</v>
      </c>
      <c r="I1765" s="12" t="s">
        <v>76</v>
      </c>
      <c r="K1765" s="12" t="s">
        <v>5090</v>
      </c>
      <c r="M1765" s="12" t="s">
        <v>5096</v>
      </c>
      <c r="Q1765" s="12">
        <v>1915</v>
      </c>
      <c r="R1765" s="12">
        <v>8</v>
      </c>
    </row>
    <row r="1766" spans="1:18" s="12" customFormat="1" ht="30" x14ac:dyDescent="0.25">
      <c r="A1766" s="12" t="s">
        <v>1185</v>
      </c>
      <c r="B1766" s="12" t="s">
        <v>1186</v>
      </c>
      <c r="C1766" s="12" t="s">
        <v>285</v>
      </c>
      <c r="D1766" s="12">
        <v>4</v>
      </c>
      <c r="E1766" s="12" t="s">
        <v>970</v>
      </c>
      <c r="F1766" s="20" t="str">
        <f t="shared" si="10"/>
        <v>Unknown</v>
      </c>
      <c r="G1766" s="12" t="s">
        <v>5090</v>
      </c>
      <c r="H1766" s="12" t="s">
        <v>5090</v>
      </c>
      <c r="I1766" s="12" t="s">
        <v>76</v>
      </c>
      <c r="K1766" s="12" t="s">
        <v>5090</v>
      </c>
      <c r="M1766" s="12" t="s">
        <v>5096</v>
      </c>
      <c r="Q1766" s="12">
        <v>1914</v>
      </c>
      <c r="R1766" s="12">
        <v>8</v>
      </c>
    </row>
    <row r="1767" spans="1:18" s="12" customFormat="1" ht="30" x14ac:dyDescent="0.25">
      <c r="A1767" s="12" t="s">
        <v>1187</v>
      </c>
      <c r="B1767" s="12" t="s">
        <v>1188</v>
      </c>
      <c r="C1767" s="12" t="s">
        <v>1092</v>
      </c>
      <c r="D1767" s="12">
        <v>4</v>
      </c>
      <c r="E1767" s="12" t="s">
        <v>970</v>
      </c>
      <c r="F1767" s="20" t="str">
        <f t="shared" si="10"/>
        <v>Unknown</v>
      </c>
      <c r="G1767" s="12" t="s">
        <v>5090</v>
      </c>
      <c r="H1767" s="12" t="s">
        <v>5090</v>
      </c>
      <c r="I1767" s="12" t="s">
        <v>76</v>
      </c>
      <c r="K1767" s="12" t="s">
        <v>5090</v>
      </c>
      <c r="M1767" s="12" t="s">
        <v>5096</v>
      </c>
      <c r="Q1767" s="12">
        <v>1939</v>
      </c>
      <c r="R1767" s="12">
        <v>8</v>
      </c>
    </row>
    <row r="1768" spans="1:18" s="12" customFormat="1" ht="30" x14ac:dyDescent="0.25">
      <c r="A1768" s="12" t="s">
        <v>1189</v>
      </c>
      <c r="B1768" s="12" t="s">
        <v>1190</v>
      </c>
      <c r="C1768" s="12" t="s">
        <v>1191</v>
      </c>
      <c r="D1768" s="12">
        <v>3</v>
      </c>
      <c r="E1768" s="12" t="s">
        <v>970</v>
      </c>
      <c r="F1768" s="20" t="str">
        <f t="shared" si="10"/>
        <v>Unknown</v>
      </c>
      <c r="G1768" s="12" t="s">
        <v>5090</v>
      </c>
      <c r="H1768" s="12" t="s">
        <v>5090</v>
      </c>
      <c r="I1768" s="12" t="s">
        <v>76</v>
      </c>
      <c r="K1768" s="12" t="s">
        <v>5090</v>
      </c>
      <c r="M1768" s="12" t="s">
        <v>5096</v>
      </c>
      <c r="Q1768" s="12">
        <v>1913</v>
      </c>
      <c r="R1768" s="12">
        <v>7</v>
      </c>
    </row>
    <row r="1769" spans="1:18" s="12" customFormat="1" ht="30" x14ac:dyDescent="0.25">
      <c r="A1769" s="12" t="s">
        <v>1192</v>
      </c>
      <c r="B1769" s="12" t="s">
        <v>1193</v>
      </c>
      <c r="C1769" s="12" t="s">
        <v>192</v>
      </c>
      <c r="D1769" s="12">
        <v>3</v>
      </c>
      <c r="E1769" s="12" t="s">
        <v>970</v>
      </c>
      <c r="F1769" s="20" t="str">
        <f t="shared" si="10"/>
        <v>Unknown</v>
      </c>
      <c r="G1769" s="12" t="s">
        <v>5090</v>
      </c>
      <c r="H1769" s="12" t="s">
        <v>5090</v>
      </c>
      <c r="I1769" s="12" t="s">
        <v>76</v>
      </c>
      <c r="K1769" s="12" t="s">
        <v>5090</v>
      </c>
      <c r="M1769" s="12" t="s">
        <v>5096</v>
      </c>
      <c r="Q1769" s="12">
        <v>1913</v>
      </c>
      <c r="R1769" s="12">
        <v>7</v>
      </c>
    </row>
    <row r="1770" spans="1:18" s="12" customFormat="1" ht="30" x14ac:dyDescent="0.25">
      <c r="A1770" s="12" t="s">
        <v>1194</v>
      </c>
      <c r="B1770" s="12" t="s">
        <v>1195</v>
      </c>
      <c r="C1770" s="12">
        <v>12</v>
      </c>
      <c r="D1770" s="12">
        <v>1</v>
      </c>
      <c r="E1770" s="12" t="s">
        <v>970</v>
      </c>
      <c r="F1770" s="20" t="str">
        <f t="shared" si="10"/>
        <v>Unknown</v>
      </c>
      <c r="G1770" s="12" t="s">
        <v>5090</v>
      </c>
      <c r="H1770" s="12" t="s">
        <v>5090</v>
      </c>
      <c r="I1770" s="12" t="s">
        <v>76</v>
      </c>
      <c r="K1770" s="12" t="s">
        <v>5090</v>
      </c>
      <c r="M1770" s="12" t="s">
        <v>5096</v>
      </c>
      <c r="Q1770" s="12">
        <v>1957</v>
      </c>
      <c r="R1770" s="12">
        <v>7</v>
      </c>
    </row>
    <row r="1771" spans="1:18" s="12" customFormat="1" ht="30" x14ac:dyDescent="0.25">
      <c r="A1771" s="12" t="s">
        <v>1196</v>
      </c>
      <c r="B1771" s="12" t="s">
        <v>1197</v>
      </c>
      <c r="C1771" s="12">
        <v>11</v>
      </c>
      <c r="D1771" s="12">
        <v>1</v>
      </c>
      <c r="E1771" s="12" t="s">
        <v>970</v>
      </c>
      <c r="F1771" s="20" t="str">
        <f t="shared" si="10"/>
        <v>Unknown</v>
      </c>
      <c r="G1771" s="12" t="s">
        <v>5090</v>
      </c>
      <c r="H1771" s="12" t="s">
        <v>5090</v>
      </c>
      <c r="I1771" s="12" t="s">
        <v>76</v>
      </c>
      <c r="K1771" s="12" t="s">
        <v>5090</v>
      </c>
      <c r="M1771" s="12" t="s">
        <v>5096</v>
      </c>
      <c r="Q1771" s="12">
        <v>1957</v>
      </c>
      <c r="R1771" s="12">
        <v>7</v>
      </c>
    </row>
    <row r="1772" spans="1:18" s="12" customFormat="1" ht="30" x14ac:dyDescent="0.25">
      <c r="A1772" s="12" t="s">
        <v>1198</v>
      </c>
      <c r="B1772" s="12" t="s">
        <v>1199</v>
      </c>
      <c r="C1772" s="12" t="s">
        <v>322</v>
      </c>
      <c r="D1772" s="12">
        <v>3</v>
      </c>
      <c r="E1772" s="12" t="s">
        <v>970</v>
      </c>
      <c r="F1772" s="20" t="str">
        <f t="shared" si="10"/>
        <v>Unknown</v>
      </c>
      <c r="G1772" s="12" t="s">
        <v>5090</v>
      </c>
      <c r="H1772" s="12" t="s">
        <v>5090</v>
      </c>
      <c r="I1772" s="12" t="s">
        <v>76</v>
      </c>
      <c r="K1772" s="12" t="s">
        <v>5090</v>
      </c>
      <c r="M1772" s="12" t="s">
        <v>5096</v>
      </c>
      <c r="Q1772" s="12">
        <v>1917</v>
      </c>
      <c r="R1772" s="12">
        <v>7</v>
      </c>
    </row>
    <row r="1773" spans="1:18" s="12" customFormat="1" ht="30" x14ac:dyDescent="0.25">
      <c r="A1773" s="12" t="s">
        <v>1200</v>
      </c>
      <c r="B1773" s="12" t="s">
        <v>1201</v>
      </c>
      <c r="C1773" s="12">
        <v>10</v>
      </c>
      <c r="D1773" s="12">
        <v>1</v>
      </c>
      <c r="E1773" s="12" t="s">
        <v>970</v>
      </c>
      <c r="F1773" s="20" t="str">
        <f t="shared" si="10"/>
        <v>Unknown</v>
      </c>
      <c r="G1773" s="12" t="s">
        <v>5090</v>
      </c>
      <c r="H1773" s="12" t="s">
        <v>5090</v>
      </c>
      <c r="I1773" s="12" t="s">
        <v>76</v>
      </c>
      <c r="K1773" s="12" t="s">
        <v>5090</v>
      </c>
      <c r="M1773" s="12" t="s">
        <v>5096</v>
      </c>
      <c r="Q1773" s="12">
        <v>1926</v>
      </c>
      <c r="R1773" s="12">
        <v>7</v>
      </c>
    </row>
    <row r="1774" spans="1:18" s="12" customFormat="1" ht="30" x14ac:dyDescent="0.25">
      <c r="A1774" s="12" t="s">
        <v>1202</v>
      </c>
      <c r="B1774" s="12" t="s">
        <v>1203</v>
      </c>
      <c r="C1774" s="12" t="s">
        <v>967</v>
      </c>
      <c r="D1774" s="12">
        <v>3</v>
      </c>
      <c r="E1774" s="12" t="s">
        <v>970</v>
      </c>
      <c r="F1774" s="20" t="str">
        <f t="shared" si="10"/>
        <v>Unknown</v>
      </c>
      <c r="G1774" s="12" t="s">
        <v>5090</v>
      </c>
      <c r="H1774" s="12" t="s">
        <v>5090</v>
      </c>
      <c r="I1774" s="12" t="s">
        <v>76</v>
      </c>
      <c r="K1774" s="12" t="s">
        <v>5090</v>
      </c>
      <c r="M1774" s="12" t="s">
        <v>5096</v>
      </c>
      <c r="Q1774" s="12">
        <v>1939</v>
      </c>
      <c r="R1774" s="12">
        <v>7</v>
      </c>
    </row>
    <row r="1775" spans="1:18" s="12" customFormat="1" ht="30" x14ac:dyDescent="0.25">
      <c r="A1775" s="12" t="s">
        <v>1204</v>
      </c>
      <c r="B1775" s="12" t="s">
        <v>1205</v>
      </c>
      <c r="C1775" s="12" t="s">
        <v>195</v>
      </c>
      <c r="D1775" s="12">
        <v>3</v>
      </c>
      <c r="E1775" s="12" t="s">
        <v>970</v>
      </c>
      <c r="F1775" s="20" t="str">
        <f t="shared" si="10"/>
        <v>Unknown</v>
      </c>
      <c r="G1775" s="12" t="s">
        <v>5090</v>
      </c>
      <c r="H1775" s="12" t="s">
        <v>5090</v>
      </c>
      <c r="I1775" s="12" t="s">
        <v>76</v>
      </c>
      <c r="K1775" s="12" t="s">
        <v>5090</v>
      </c>
      <c r="M1775" s="12" t="s">
        <v>5096</v>
      </c>
      <c r="Q1775" s="12">
        <v>1927</v>
      </c>
      <c r="R1775" s="12">
        <v>7</v>
      </c>
    </row>
    <row r="1776" spans="1:18" s="12" customFormat="1" ht="30" x14ac:dyDescent="0.25">
      <c r="A1776" s="12" t="s">
        <v>1208</v>
      </c>
      <c r="B1776" s="12" t="s">
        <v>1209</v>
      </c>
      <c r="C1776" s="12" t="s">
        <v>1152</v>
      </c>
      <c r="D1776" s="12">
        <v>12</v>
      </c>
      <c r="E1776" s="12" t="s">
        <v>970</v>
      </c>
      <c r="F1776" s="20" t="str">
        <f t="shared" si="10"/>
        <v>Unknown</v>
      </c>
      <c r="G1776" s="12" t="s">
        <v>5090</v>
      </c>
      <c r="H1776" s="12" t="s">
        <v>5090</v>
      </c>
      <c r="I1776" s="12" t="s">
        <v>76</v>
      </c>
      <c r="K1776" s="12" t="s">
        <v>5090</v>
      </c>
      <c r="M1776" s="12" t="s">
        <v>5096</v>
      </c>
      <c r="Q1776" s="12">
        <v>1919</v>
      </c>
      <c r="R1776" s="12">
        <v>8</v>
      </c>
    </row>
    <row r="1777" spans="1:18" s="12" customFormat="1" ht="30" x14ac:dyDescent="0.25">
      <c r="A1777" s="12" t="s">
        <v>1210</v>
      </c>
      <c r="B1777" s="12" t="s">
        <v>1211</v>
      </c>
      <c r="C1777" s="12" t="s">
        <v>1152</v>
      </c>
      <c r="D1777" s="12">
        <v>11</v>
      </c>
      <c r="E1777" s="12" t="s">
        <v>970</v>
      </c>
      <c r="F1777" s="20" t="str">
        <f t="shared" si="10"/>
        <v>Unknown</v>
      </c>
      <c r="G1777" s="12" t="s">
        <v>5090</v>
      </c>
      <c r="H1777" s="12" t="s">
        <v>5090</v>
      </c>
      <c r="I1777" s="12" t="s">
        <v>76</v>
      </c>
      <c r="K1777" s="12" t="s">
        <v>5090</v>
      </c>
      <c r="M1777" s="12" t="s">
        <v>5096</v>
      </c>
      <c r="Q1777" s="12">
        <v>1916</v>
      </c>
      <c r="R1777" s="12">
        <v>8</v>
      </c>
    </row>
    <row r="1778" spans="1:18" s="12" customFormat="1" ht="30" x14ac:dyDescent="0.25">
      <c r="A1778" s="12" t="s">
        <v>1212</v>
      </c>
      <c r="B1778" s="12" t="s">
        <v>1213</v>
      </c>
      <c r="C1778" s="12" t="s">
        <v>265</v>
      </c>
      <c r="D1778" s="12">
        <v>9</v>
      </c>
      <c r="E1778" s="12" t="s">
        <v>970</v>
      </c>
      <c r="F1778" s="20" t="str">
        <f t="shared" si="10"/>
        <v>Unknown</v>
      </c>
      <c r="G1778" s="12" t="s">
        <v>5090</v>
      </c>
      <c r="H1778" s="12" t="s">
        <v>5090</v>
      </c>
      <c r="I1778" s="12" t="s">
        <v>76</v>
      </c>
      <c r="K1778" s="12" t="s">
        <v>5090</v>
      </c>
      <c r="M1778" s="12" t="s">
        <v>5096</v>
      </c>
      <c r="Q1778" s="12">
        <v>1924</v>
      </c>
      <c r="R1778" s="12">
        <v>10</v>
      </c>
    </row>
    <row r="1779" spans="1:18" s="12" customFormat="1" ht="30" x14ac:dyDescent="0.25">
      <c r="A1779" s="12" t="s">
        <v>1214</v>
      </c>
      <c r="B1779" s="12" t="s">
        <v>1215</v>
      </c>
      <c r="C1779" s="12" t="s">
        <v>503</v>
      </c>
      <c r="D1779" s="12">
        <v>12</v>
      </c>
      <c r="E1779" s="12" t="s">
        <v>970</v>
      </c>
      <c r="F1779" s="20" t="str">
        <f t="shared" si="10"/>
        <v>Unknown</v>
      </c>
      <c r="G1779" s="12" t="s">
        <v>5090</v>
      </c>
      <c r="H1779" s="12" t="s">
        <v>5090</v>
      </c>
      <c r="I1779" s="12" t="s">
        <v>76</v>
      </c>
      <c r="K1779" s="12" t="s">
        <v>5090</v>
      </c>
      <c r="M1779" s="12" t="s">
        <v>5096</v>
      </c>
      <c r="Q1779" s="12">
        <v>1923</v>
      </c>
      <c r="R1779" s="12">
        <v>8</v>
      </c>
    </row>
    <row r="1780" spans="1:18" s="12" customFormat="1" ht="30" x14ac:dyDescent="0.25">
      <c r="A1780" s="12" t="s">
        <v>1216</v>
      </c>
      <c r="B1780" s="12" t="s">
        <v>1217</v>
      </c>
      <c r="C1780" s="12" t="s">
        <v>256</v>
      </c>
      <c r="D1780" s="12">
        <v>11</v>
      </c>
      <c r="E1780" s="12" t="s">
        <v>970</v>
      </c>
      <c r="F1780" s="20" t="str">
        <f t="shared" si="10"/>
        <v>Unknown</v>
      </c>
      <c r="G1780" s="12" t="s">
        <v>5090</v>
      </c>
      <c r="H1780" s="12" t="s">
        <v>5090</v>
      </c>
      <c r="I1780" s="12" t="s">
        <v>76</v>
      </c>
      <c r="K1780" s="12" t="s">
        <v>5090</v>
      </c>
      <c r="M1780" s="12" t="s">
        <v>5096</v>
      </c>
      <c r="Q1780" s="12">
        <v>1936</v>
      </c>
      <c r="R1780" s="12">
        <v>8</v>
      </c>
    </row>
    <row r="1781" spans="1:18" s="12" customFormat="1" ht="30" x14ac:dyDescent="0.25">
      <c r="A1781" s="12" t="s">
        <v>1218</v>
      </c>
      <c r="B1781" s="12" t="s">
        <v>1219</v>
      </c>
      <c r="C1781" s="12" t="s">
        <v>192</v>
      </c>
      <c r="D1781" s="12">
        <v>11</v>
      </c>
      <c r="E1781" s="12" t="s">
        <v>970</v>
      </c>
      <c r="F1781" s="20" t="str">
        <f t="shared" si="10"/>
        <v>Unknown</v>
      </c>
      <c r="G1781" s="12" t="s">
        <v>5090</v>
      </c>
      <c r="H1781" s="12" t="s">
        <v>5090</v>
      </c>
      <c r="I1781" s="12" t="s">
        <v>76</v>
      </c>
      <c r="K1781" s="12" t="s">
        <v>5090</v>
      </c>
      <c r="M1781" s="12" t="s">
        <v>5096</v>
      </c>
      <c r="Q1781" s="12">
        <v>1922</v>
      </c>
      <c r="R1781" s="12">
        <v>8</v>
      </c>
    </row>
    <row r="1782" spans="1:18" s="12" customFormat="1" ht="30" x14ac:dyDescent="0.25">
      <c r="A1782" s="12" t="s">
        <v>1220</v>
      </c>
      <c r="B1782" s="12" t="s">
        <v>1221</v>
      </c>
      <c r="C1782" s="12" t="s">
        <v>503</v>
      </c>
      <c r="D1782" s="12">
        <v>10</v>
      </c>
      <c r="E1782" s="12" t="s">
        <v>970</v>
      </c>
      <c r="F1782" s="20" t="str">
        <f t="shared" si="10"/>
        <v>Unknown</v>
      </c>
      <c r="G1782" s="12" t="s">
        <v>5090</v>
      </c>
      <c r="H1782" s="12" t="s">
        <v>5090</v>
      </c>
      <c r="I1782" s="12" t="s">
        <v>76</v>
      </c>
      <c r="K1782" s="12" t="s">
        <v>5090</v>
      </c>
      <c r="M1782" s="12" t="s">
        <v>5096</v>
      </c>
      <c r="Q1782" s="12">
        <v>1913</v>
      </c>
      <c r="R1782" s="12">
        <v>8</v>
      </c>
    </row>
    <row r="1783" spans="1:18" s="12" customFormat="1" ht="30" x14ac:dyDescent="0.25">
      <c r="A1783" s="12" t="s">
        <v>1222</v>
      </c>
      <c r="B1783" s="12" t="s">
        <v>1223</v>
      </c>
      <c r="C1783" s="12" t="s">
        <v>327</v>
      </c>
      <c r="D1783" s="12">
        <v>11</v>
      </c>
      <c r="E1783" s="12" t="s">
        <v>970</v>
      </c>
      <c r="F1783" s="20" t="str">
        <f t="shared" si="10"/>
        <v>Unknown</v>
      </c>
      <c r="G1783" s="12" t="s">
        <v>5090</v>
      </c>
      <c r="H1783" s="12" t="s">
        <v>5090</v>
      </c>
      <c r="I1783" s="12" t="s">
        <v>76</v>
      </c>
      <c r="K1783" s="12" t="s">
        <v>5090</v>
      </c>
      <c r="M1783" s="12" t="s">
        <v>5096</v>
      </c>
      <c r="Q1783" s="12">
        <v>1935</v>
      </c>
      <c r="R1783" s="12">
        <v>8</v>
      </c>
    </row>
    <row r="1784" spans="1:18" s="12" customFormat="1" ht="30" x14ac:dyDescent="0.25">
      <c r="A1784" s="12" t="s">
        <v>1224</v>
      </c>
      <c r="B1784" s="12" t="s">
        <v>1225</v>
      </c>
      <c r="C1784" s="12" t="s">
        <v>473</v>
      </c>
      <c r="D1784" s="12">
        <v>11</v>
      </c>
      <c r="E1784" s="12" t="s">
        <v>970</v>
      </c>
      <c r="F1784" s="20" t="str">
        <f t="shared" si="10"/>
        <v>Unknown</v>
      </c>
      <c r="G1784" s="12" t="s">
        <v>5090</v>
      </c>
      <c r="H1784" s="12" t="s">
        <v>5090</v>
      </c>
      <c r="I1784" s="12" t="s">
        <v>76</v>
      </c>
      <c r="K1784" s="12" t="s">
        <v>5090</v>
      </c>
      <c r="M1784" s="12" t="s">
        <v>5096</v>
      </c>
      <c r="Q1784" s="12">
        <v>1939</v>
      </c>
      <c r="R1784" s="12">
        <v>8</v>
      </c>
    </row>
    <row r="1785" spans="1:18" s="12" customFormat="1" ht="30" x14ac:dyDescent="0.25">
      <c r="A1785" s="12" t="s">
        <v>1226</v>
      </c>
      <c r="B1785" s="12" t="s">
        <v>1227</v>
      </c>
      <c r="C1785" s="12" t="s">
        <v>237</v>
      </c>
      <c r="D1785" s="12">
        <v>12</v>
      </c>
      <c r="E1785" s="12" t="s">
        <v>970</v>
      </c>
      <c r="F1785" s="20" t="str">
        <f t="shared" si="10"/>
        <v>Unknown</v>
      </c>
      <c r="G1785" s="12" t="s">
        <v>5090</v>
      </c>
      <c r="H1785" s="12" t="s">
        <v>5090</v>
      </c>
      <c r="I1785" s="12" t="s">
        <v>76</v>
      </c>
      <c r="K1785" s="12" t="s">
        <v>5090</v>
      </c>
      <c r="M1785" s="12" t="s">
        <v>5096</v>
      </c>
      <c r="Q1785" s="12">
        <v>1948</v>
      </c>
      <c r="R1785" s="12">
        <v>8</v>
      </c>
    </row>
    <row r="1786" spans="1:18" s="12" customFormat="1" ht="45" x14ac:dyDescent="0.25">
      <c r="A1786" s="12" t="s">
        <v>1228</v>
      </c>
      <c r="B1786" s="12" t="s">
        <v>1229</v>
      </c>
      <c r="C1786" s="12" t="s">
        <v>1230</v>
      </c>
      <c r="D1786" s="12">
        <v>10</v>
      </c>
      <c r="E1786" s="12" t="s">
        <v>970</v>
      </c>
      <c r="F1786" s="20" t="str">
        <f t="shared" si="10"/>
        <v>Unknown</v>
      </c>
      <c r="G1786" s="12" t="s">
        <v>5090</v>
      </c>
      <c r="H1786" s="12" t="s">
        <v>5090</v>
      </c>
      <c r="I1786" s="12" t="s">
        <v>76</v>
      </c>
      <c r="K1786" s="12" t="s">
        <v>5090</v>
      </c>
      <c r="M1786" s="12" t="s">
        <v>5096</v>
      </c>
      <c r="Q1786" s="12">
        <v>1912</v>
      </c>
      <c r="R1786" s="12">
        <v>8</v>
      </c>
    </row>
    <row r="1787" spans="1:18" s="12" customFormat="1" ht="30" x14ac:dyDescent="0.25">
      <c r="A1787" s="12" t="s">
        <v>1231</v>
      </c>
      <c r="B1787" s="12" t="s">
        <v>1232</v>
      </c>
      <c r="C1787" s="12" t="s">
        <v>285</v>
      </c>
      <c r="D1787" s="12">
        <v>11</v>
      </c>
      <c r="E1787" s="12" t="s">
        <v>970</v>
      </c>
      <c r="F1787" s="20" t="str">
        <f t="shared" si="10"/>
        <v>Unknown</v>
      </c>
      <c r="G1787" s="12" t="s">
        <v>5090</v>
      </c>
      <c r="H1787" s="12" t="s">
        <v>5090</v>
      </c>
      <c r="I1787" s="12" t="s">
        <v>76</v>
      </c>
      <c r="K1787" s="12" t="s">
        <v>5090</v>
      </c>
      <c r="M1787" s="12" t="s">
        <v>5096</v>
      </c>
      <c r="Q1787" s="12">
        <v>1936</v>
      </c>
      <c r="R1787" s="12">
        <v>8</v>
      </c>
    </row>
    <row r="1788" spans="1:18" s="12" customFormat="1" ht="30" x14ac:dyDescent="0.25">
      <c r="A1788" s="12" t="s">
        <v>1233</v>
      </c>
      <c r="B1788" s="12" t="s">
        <v>1234</v>
      </c>
      <c r="C1788" s="12" t="s">
        <v>473</v>
      </c>
      <c r="D1788" s="12">
        <v>12</v>
      </c>
      <c r="E1788" s="12" t="s">
        <v>970</v>
      </c>
      <c r="F1788" s="20" t="str">
        <f t="shared" si="10"/>
        <v>Unknown</v>
      </c>
      <c r="G1788" s="12" t="s">
        <v>5090</v>
      </c>
      <c r="H1788" s="12" t="s">
        <v>5090</v>
      </c>
      <c r="I1788" s="12" t="s">
        <v>76</v>
      </c>
      <c r="K1788" s="12" t="s">
        <v>5090</v>
      </c>
      <c r="M1788" s="12" t="s">
        <v>5096</v>
      </c>
      <c r="Q1788" s="12">
        <v>1935</v>
      </c>
      <c r="R1788" s="12">
        <v>8</v>
      </c>
    </row>
    <row r="1789" spans="1:18" s="12" customFormat="1" ht="30" x14ac:dyDescent="0.25">
      <c r="A1789" s="12" t="s">
        <v>1235</v>
      </c>
      <c r="B1789" s="12" t="s">
        <v>1236</v>
      </c>
      <c r="C1789" s="12" t="s">
        <v>322</v>
      </c>
      <c r="D1789" s="12">
        <v>11</v>
      </c>
      <c r="E1789" s="12" t="s">
        <v>970</v>
      </c>
      <c r="F1789" s="20" t="str">
        <f t="shared" si="10"/>
        <v>Unknown</v>
      </c>
      <c r="G1789" s="12" t="s">
        <v>5090</v>
      </c>
      <c r="H1789" s="12" t="s">
        <v>5090</v>
      </c>
      <c r="I1789" s="12" t="s">
        <v>76</v>
      </c>
      <c r="K1789" s="12" t="s">
        <v>5090</v>
      </c>
      <c r="M1789" s="12" t="s">
        <v>5096</v>
      </c>
      <c r="Q1789" s="12">
        <v>1939</v>
      </c>
      <c r="R1789" s="12">
        <v>8</v>
      </c>
    </row>
    <row r="1790" spans="1:18" s="12" customFormat="1" ht="30" x14ac:dyDescent="0.25">
      <c r="A1790" s="12" t="s">
        <v>1237</v>
      </c>
      <c r="B1790" s="12" t="s">
        <v>1238</v>
      </c>
      <c r="C1790" s="12" t="s">
        <v>413</v>
      </c>
      <c r="D1790" s="12">
        <v>9</v>
      </c>
      <c r="E1790" s="12" t="s">
        <v>970</v>
      </c>
      <c r="F1790" s="20" t="str">
        <f t="shared" si="10"/>
        <v>Unknown</v>
      </c>
      <c r="G1790" s="12" t="s">
        <v>5090</v>
      </c>
      <c r="H1790" s="12" t="s">
        <v>5090</v>
      </c>
      <c r="I1790" s="12" t="s">
        <v>76</v>
      </c>
      <c r="K1790" s="12" t="s">
        <v>5090</v>
      </c>
      <c r="M1790" s="12" t="s">
        <v>5096</v>
      </c>
      <c r="Q1790" s="12">
        <v>1918</v>
      </c>
      <c r="R1790" s="12">
        <v>8</v>
      </c>
    </row>
    <row r="1791" spans="1:18" s="12" customFormat="1" ht="30" x14ac:dyDescent="0.25">
      <c r="A1791" s="12" t="s">
        <v>1239</v>
      </c>
      <c r="B1791" s="12" t="s">
        <v>1240</v>
      </c>
      <c r="C1791" s="12" t="s">
        <v>1092</v>
      </c>
      <c r="D1791" s="12">
        <v>11</v>
      </c>
      <c r="E1791" s="12" t="s">
        <v>970</v>
      </c>
      <c r="F1791" s="20" t="str">
        <f t="shared" si="10"/>
        <v>Unknown</v>
      </c>
      <c r="G1791" s="12" t="s">
        <v>5090</v>
      </c>
      <c r="H1791" s="12" t="s">
        <v>5090</v>
      </c>
      <c r="I1791" s="12" t="s">
        <v>76</v>
      </c>
      <c r="K1791" s="12" t="s">
        <v>5090</v>
      </c>
      <c r="M1791" s="12" t="s">
        <v>5096</v>
      </c>
      <c r="Q1791" s="12">
        <v>1947</v>
      </c>
      <c r="R1791" s="12">
        <v>8</v>
      </c>
    </row>
    <row r="1792" spans="1:18" s="12" customFormat="1" ht="30" x14ac:dyDescent="0.25">
      <c r="A1792" s="12" t="s">
        <v>1241</v>
      </c>
      <c r="B1792" s="12" t="s">
        <v>1242</v>
      </c>
      <c r="C1792" s="12" t="s">
        <v>274</v>
      </c>
      <c r="D1792" s="12">
        <v>10</v>
      </c>
      <c r="E1792" s="12" t="s">
        <v>970</v>
      </c>
      <c r="F1792" s="20" t="str">
        <f t="shared" si="10"/>
        <v>Unknown</v>
      </c>
      <c r="G1792" s="12" t="s">
        <v>5090</v>
      </c>
      <c r="H1792" s="12" t="s">
        <v>5090</v>
      </c>
      <c r="I1792" s="12" t="s">
        <v>76</v>
      </c>
      <c r="K1792" s="12" t="s">
        <v>5090</v>
      </c>
      <c r="M1792" s="12" t="s">
        <v>5096</v>
      </c>
      <c r="Q1792" s="12">
        <v>1911</v>
      </c>
      <c r="R1792" s="12">
        <v>8</v>
      </c>
    </row>
    <row r="1793" spans="1:18" s="12" customFormat="1" ht="30" x14ac:dyDescent="0.25">
      <c r="A1793" s="12" t="s">
        <v>1243</v>
      </c>
      <c r="B1793" s="12" t="s">
        <v>1244</v>
      </c>
      <c r="C1793" s="12" t="s">
        <v>229</v>
      </c>
      <c r="D1793" s="12">
        <v>12</v>
      </c>
      <c r="E1793" s="12" t="s">
        <v>970</v>
      </c>
      <c r="F1793" s="20" t="str">
        <f t="shared" si="10"/>
        <v>Unknown</v>
      </c>
      <c r="G1793" s="12" t="s">
        <v>5090</v>
      </c>
      <c r="H1793" s="12" t="s">
        <v>5090</v>
      </c>
      <c r="I1793" s="12" t="s">
        <v>76</v>
      </c>
      <c r="K1793" s="12" t="s">
        <v>5090</v>
      </c>
      <c r="M1793" s="12" t="s">
        <v>5101</v>
      </c>
      <c r="Q1793" s="12">
        <v>1935</v>
      </c>
      <c r="R1793" s="12">
        <v>8</v>
      </c>
    </row>
    <row r="1794" spans="1:18" s="12" customFormat="1" ht="30" x14ac:dyDescent="0.25">
      <c r="A1794" s="12" t="s">
        <v>1245</v>
      </c>
      <c r="B1794" s="12" t="s">
        <v>1246</v>
      </c>
      <c r="C1794" s="12" t="s">
        <v>317</v>
      </c>
      <c r="D1794" s="12">
        <v>11</v>
      </c>
      <c r="E1794" s="12" t="s">
        <v>970</v>
      </c>
      <c r="F1794" s="20" t="str">
        <f t="shared" si="10"/>
        <v>Unknown</v>
      </c>
      <c r="G1794" s="12" t="s">
        <v>5090</v>
      </c>
      <c r="H1794" s="12" t="s">
        <v>5090</v>
      </c>
      <c r="I1794" s="12" t="s">
        <v>76</v>
      </c>
      <c r="K1794" s="12" t="s">
        <v>5090</v>
      </c>
      <c r="M1794" s="12" t="s">
        <v>5096</v>
      </c>
      <c r="Q1794" s="12">
        <v>1938</v>
      </c>
      <c r="R1794" s="12">
        <v>8</v>
      </c>
    </row>
    <row r="1795" spans="1:18" s="12" customFormat="1" ht="30" x14ac:dyDescent="0.25">
      <c r="A1795" s="12" t="s">
        <v>1247</v>
      </c>
      <c r="B1795" s="12" t="s">
        <v>1248</v>
      </c>
      <c r="C1795" s="12" t="s">
        <v>308</v>
      </c>
      <c r="D1795" s="12">
        <v>9</v>
      </c>
      <c r="E1795" s="12" t="s">
        <v>970</v>
      </c>
      <c r="F1795" s="20" t="str">
        <f t="shared" ref="F1795:F1858" si="11">IF(OR((G1795="Lead"),(H1795="Lead")),"Lead",IF(OR((G1795="GRR"),(H1795="GRR")),"GRR",IF(AND(OR((G1795="Non-Lead"),(G1795="Copper"),(G1795="Galvanized"),(G1795="Plastic"),(G1795="Ductile Iron"),(G1795="Cast Iron")),(OR((H1795="Non-Lead"),(H1795="Copper"),(H1795="Galvanized"),(H1795="Plastic"),(H1795="Ductile Iron"),(H1795="Cast Iron")))),"Non-lead",IF(OR(AND(OR(G1795="Non-lead",G1795="Copper",G1795="Galvanized",G1795="Plastic",G1795="Ductile Iron",G1795="Cast Iron",G1795="Unknown"),(H1795="Unknown")),(AND(OR(H1795="Non-lead",H1795="Copper",H1795="Galvanized",H1795="Plastic",H1795="Ductile Iron",H1795="Cast Iron"),(G1795="Unknown")))),"Unknown",""))))</f>
        <v>Unknown</v>
      </c>
      <c r="G1795" s="12" t="s">
        <v>5090</v>
      </c>
      <c r="H1795" s="12" t="s">
        <v>5090</v>
      </c>
      <c r="I1795" s="12" t="s">
        <v>76</v>
      </c>
      <c r="K1795" s="12" t="s">
        <v>5090</v>
      </c>
      <c r="M1795" s="12" t="s">
        <v>5096</v>
      </c>
      <c r="Q1795" s="12">
        <v>1920</v>
      </c>
      <c r="R1795" s="12">
        <v>8</v>
      </c>
    </row>
    <row r="1796" spans="1:18" s="12" customFormat="1" ht="30" x14ac:dyDescent="0.25">
      <c r="A1796" s="12" t="s">
        <v>1249</v>
      </c>
      <c r="B1796" s="12" t="s">
        <v>1244</v>
      </c>
      <c r="C1796" s="12" t="s">
        <v>229</v>
      </c>
      <c r="D1796" s="12">
        <v>12</v>
      </c>
      <c r="E1796" s="12" t="s">
        <v>970</v>
      </c>
      <c r="F1796" s="20" t="str">
        <f t="shared" si="11"/>
        <v>Unknown</v>
      </c>
      <c r="G1796" s="12" t="s">
        <v>5090</v>
      </c>
      <c r="H1796" s="12" t="s">
        <v>5090</v>
      </c>
      <c r="I1796" s="12" t="s">
        <v>76</v>
      </c>
      <c r="K1796" s="12" t="s">
        <v>5090</v>
      </c>
      <c r="M1796" s="12" t="s">
        <v>5101</v>
      </c>
      <c r="Q1796" s="12">
        <v>1935</v>
      </c>
      <c r="R1796" s="12">
        <v>8</v>
      </c>
    </row>
    <row r="1797" spans="1:18" s="12" customFormat="1" ht="30" x14ac:dyDescent="0.25">
      <c r="A1797" s="12" t="s">
        <v>1250</v>
      </c>
      <c r="B1797" s="12" t="s">
        <v>1251</v>
      </c>
      <c r="C1797" s="12" t="s">
        <v>1092</v>
      </c>
      <c r="D1797" s="12">
        <v>10</v>
      </c>
      <c r="E1797" s="12" t="s">
        <v>970</v>
      </c>
      <c r="F1797" s="20" t="str">
        <f t="shared" si="11"/>
        <v>Unknown</v>
      </c>
      <c r="G1797" s="12" t="s">
        <v>5090</v>
      </c>
      <c r="H1797" s="12" t="s">
        <v>5090</v>
      </c>
      <c r="I1797" s="12" t="s">
        <v>76</v>
      </c>
      <c r="K1797" s="12" t="s">
        <v>5090</v>
      </c>
      <c r="M1797" s="12" t="s">
        <v>5096</v>
      </c>
      <c r="Q1797" s="12">
        <v>1928</v>
      </c>
      <c r="R1797" s="12">
        <v>8</v>
      </c>
    </row>
    <row r="1798" spans="1:18" s="12" customFormat="1" ht="30" x14ac:dyDescent="0.25">
      <c r="A1798" s="12" t="s">
        <v>1252</v>
      </c>
      <c r="B1798" s="12" t="s">
        <v>1253</v>
      </c>
      <c r="C1798" s="12" t="s">
        <v>240</v>
      </c>
      <c r="D1798" s="12">
        <v>12</v>
      </c>
      <c r="E1798" s="12" t="s">
        <v>970</v>
      </c>
      <c r="F1798" s="20" t="str">
        <f t="shared" si="11"/>
        <v>Unknown</v>
      </c>
      <c r="G1798" s="12" t="s">
        <v>5090</v>
      </c>
      <c r="H1798" s="12" t="s">
        <v>5090</v>
      </c>
      <c r="I1798" s="12" t="s">
        <v>76</v>
      </c>
      <c r="K1798" s="12" t="s">
        <v>5090</v>
      </c>
      <c r="M1798" s="12" t="s">
        <v>5096</v>
      </c>
      <c r="Q1798" s="12">
        <v>1925</v>
      </c>
      <c r="R1798" s="12">
        <v>8</v>
      </c>
    </row>
    <row r="1799" spans="1:18" s="12" customFormat="1" ht="30" x14ac:dyDescent="0.25">
      <c r="A1799" s="12" t="s">
        <v>1254</v>
      </c>
      <c r="B1799" s="12" t="s">
        <v>1255</v>
      </c>
      <c r="C1799" s="12" t="s">
        <v>1092</v>
      </c>
      <c r="D1799" s="12">
        <v>12</v>
      </c>
      <c r="E1799" s="12" t="s">
        <v>970</v>
      </c>
      <c r="F1799" s="20" t="str">
        <f t="shared" si="11"/>
        <v>Unknown</v>
      </c>
      <c r="G1799" s="12" t="s">
        <v>5090</v>
      </c>
      <c r="H1799" s="12" t="s">
        <v>5090</v>
      </c>
      <c r="I1799" s="12" t="s">
        <v>76</v>
      </c>
      <c r="K1799" s="12" t="s">
        <v>5090</v>
      </c>
      <c r="M1799" s="12" t="s">
        <v>5096</v>
      </c>
      <c r="Q1799" s="12">
        <v>1925</v>
      </c>
      <c r="R1799" s="12">
        <v>8</v>
      </c>
    </row>
    <row r="1800" spans="1:18" s="12" customFormat="1" ht="30" x14ac:dyDescent="0.25">
      <c r="A1800" s="12" t="s">
        <v>1256</v>
      </c>
      <c r="B1800" s="12" t="s">
        <v>1257</v>
      </c>
      <c r="C1800" s="12" t="s">
        <v>322</v>
      </c>
      <c r="D1800" s="12">
        <v>9</v>
      </c>
      <c r="E1800" s="12" t="s">
        <v>970</v>
      </c>
      <c r="F1800" s="20" t="str">
        <f t="shared" si="11"/>
        <v>Unknown</v>
      </c>
      <c r="G1800" s="12" t="s">
        <v>5090</v>
      </c>
      <c r="H1800" s="12" t="s">
        <v>5090</v>
      </c>
      <c r="I1800" s="12" t="s">
        <v>76</v>
      </c>
      <c r="K1800" s="12" t="s">
        <v>5090</v>
      </c>
      <c r="M1800" s="12" t="s">
        <v>5096</v>
      </c>
      <c r="Q1800" s="12">
        <v>1950</v>
      </c>
      <c r="R1800" s="12">
        <v>8</v>
      </c>
    </row>
    <row r="1801" spans="1:18" s="12" customFormat="1" ht="30" x14ac:dyDescent="0.25">
      <c r="A1801" s="12" t="s">
        <v>1258</v>
      </c>
      <c r="B1801" s="12" t="s">
        <v>1259</v>
      </c>
      <c r="C1801" s="12" t="s">
        <v>195</v>
      </c>
      <c r="D1801" s="12">
        <v>12</v>
      </c>
      <c r="E1801" s="12" t="s">
        <v>970</v>
      </c>
      <c r="F1801" s="20" t="str">
        <f t="shared" si="11"/>
        <v>Unknown</v>
      </c>
      <c r="G1801" s="12" t="s">
        <v>5090</v>
      </c>
      <c r="H1801" s="12" t="s">
        <v>5090</v>
      </c>
      <c r="I1801" s="12" t="s">
        <v>76</v>
      </c>
      <c r="K1801" s="12" t="s">
        <v>5090</v>
      </c>
      <c r="M1801" s="12" t="s">
        <v>5096</v>
      </c>
      <c r="Q1801" s="12">
        <v>1921</v>
      </c>
      <c r="R1801" s="12">
        <v>8</v>
      </c>
    </row>
    <row r="1802" spans="1:18" s="12" customFormat="1" ht="30" x14ac:dyDescent="0.25">
      <c r="A1802" s="12" t="s">
        <v>1260</v>
      </c>
      <c r="B1802" s="12" t="s">
        <v>1261</v>
      </c>
      <c r="C1802" s="12" t="s">
        <v>975</v>
      </c>
      <c r="D1802" s="12">
        <v>11</v>
      </c>
      <c r="E1802" s="12" t="s">
        <v>970</v>
      </c>
      <c r="F1802" s="20" t="str">
        <f t="shared" si="11"/>
        <v>Unknown</v>
      </c>
      <c r="G1802" s="12" t="s">
        <v>5090</v>
      </c>
      <c r="H1802" s="12" t="s">
        <v>5090</v>
      </c>
      <c r="I1802" s="12" t="s">
        <v>76</v>
      </c>
      <c r="K1802" s="12" t="s">
        <v>5090</v>
      </c>
      <c r="M1802" s="12" t="s">
        <v>5096</v>
      </c>
      <c r="Q1802" s="12">
        <v>1956</v>
      </c>
      <c r="R1802" s="12">
        <v>8</v>
      </c>
    </row>
    <row r="1803" spans="1:18" s="12" customFormat="1" ht="30" x14ac:dyDescent="0.25">
      <c r="A1803" s="12" t="s">
        <v>1264</v>
      </c>
      <c r="B1803" s="12" t="s">
        <v>1265</v>
      </c>
      <c r="C1803" s="12" t="s">
        <v>975</v>
      </c>
      <c r="D1803" s="12">
        <v>15</v>
      </c>
      <c r="E1803" s="12" t="s">
        <v>970</v>
      </c>
      <c r="F1803" s="20" t="str">
        <f t="shared" si="11"/>
        <v>Unknown</v>
      </c>
      <c r="G1803" s="12" t="s">
        <v>5090</v>
      </c>
      <c r="H1803" s="12" t="s">
        <v>5090</v>
      </c>
      <c r="I1803" s="12" t="s">
        <v>76</v>
      </c>
      <c r="K1803" s="12" t="s">
        <v>5090</v>
      </c>
      <c r="M1803" s="12" t="s">
        <v>5096</v>
      </c>
      <c r="Q1803" s="12">
        <v>1910</v>
      </c>
      <c r="R1803" s="12">
        <v>9</v>
      </c>
    </row>
    <row r="1804" spans="1:18" s="12" customFormat="1" ht="30" x14ac:dyDescent="0.25">
      <c r="A1804" s="12" t="s">
        <v>1266</v>
      </c>
      <c r="B1804" s="12" t="s">
        <v>1267</v>
      </c>
      <c r="C1804" s="12">
        <v>14</v>
      </c>
      <c r="D1804" s="12">
        <v>1</v>
      </c>
      <c r="E1804" s="12" t="s">
        <v>970</v>
      </c>
      <c r="F1804" s="20" t="str">
        <f t="shared" si="11"/>
        <v>Unknown</v>
      </c>
      <c r="G1804" s="12" t="s">
        <v>5090</v>
      </c>
      <c r="H1804" s="12" t="s">
        <v>5090</v>
      </c>
      <c r="I1804" s="12" t="s">
        <v>76</v>
      </c>
      <c r="K1804" s="12" t="s">
        <v>5090</v>
      </c>
      <c r="M1804" s="12" t="s">
        <v>5096</v>
      </c>
      <c r="Q1804" s="12">
        <v>1900</v>
      </c>
      <c r="R1804" s="12">
        <v>7</v>
      </c>
    </row>
    <row r="1805" spans="1:18" s="12" customFormat="1" ht="30" x14ac:dyDescent="0.25">
      <c r="A1805" s="12" t="s">
        <v>1268</v>
      </c>
      <c r="B1805" s="12" t="s">
        <v>1269</v>
      </c>
      <c r="C1805" s="12">
        <v>13</v>
      </c>
      <c r="D1805" s="12">
        <v>1</v>
      </c>
      <c r="E1805" s="12" t="s">
        <v>970</v>
      </c>
      <c r="F1805" s="20" t="str">
        <f t="shared" si="11"/>
        <v>Unknown</v>
      </c>
      <c r="G1805" s="12" t="s">
        <v>5090</v>
      </c>
      <c r="H1805" s="12" t="s">
        <v>5090</v>
      </c>
      <c r="I1805" s="12" t="s">
        <v>76</v>
      </c>
      <c r="K1805" s="12" t="s">
        <v>5090</v>
      </c>
      <c r="M1805" s="12" t="s">
        <v>5096</v>
      </c>
      <c r="Q1805" s="12">
        <v>1902</v>
      </c>
      <c r="R1805" s="12">
        <v>7</v>
      </c>
    </row>
    <row r="1806" spans="1:18" s="12" customFormat="1" ht="30" x14ac:dyDescent="0.25">
      <c r="A1806" s="12" t="s">
        <v>1270</v>
      </c>
      <c r="B1806" s="12" t="s">
        <v>1271</v>
      </c>
      <c r="C1806" s="12" t="s">
        <v>413</v>
      </c>
      <c r="D1806" s="12">
        <v>23</v>
      </c>
      <c r="E1806" s="12" t="s">
        <v>970</v>
      </c>
      <c r="F1806" s="20" t="str">
        <f t="shared" si="11"/>
        <v>Unknown</v>
      </c>
      <c r="G1806" s="12" t="s">
        <v>5090</v>
      </c>
      <c r="H1806" s="12" t="s">
        <v>5090</v>
      </c>
      <c r="I1806" s="12" t="s">
        <v>76</v>
      </c>
      <c r="K1806" s="12" t="s">
        <v>5090</v>
      </c>
      <c r="M1806" s="12" t="s">
        <v>5096</v>
      </c>
      <c r="Q1806" s="12">
        <v>1940</v>
      </c>
      <c r="R1806" s="12">
        <v>8</v>
      </c>
    </row>
    <row r="1807" spans="1:18" s="12" customFormat="1" ht="30" x14ac:dyDescent="0.25">
      <c r="A1807" s="12" t="s">
        <v>1272</v>
      </c>
      <c r="B1807" s="12" t="s">
        <v>1273</v>
      </c>
      <c r="C1807" s="12">
        <v>5</v>
      </c>
      <c r="D1807" s="12">
        <v>22</v>
      </c>
      <c r="E1807" s="12" t="s">
        <v>970</v>
      </c>
      <c r="F1807" s="20" t="str">
        <f t="shared" si="11"/>
        <v>Unknown</v>
      </c>
      <c r="G1807" s="12" t="s">
        <v>5090</v>
      </c>
      <c r="H1807" s="12" t="s">
        <v>5090</v>
      </c>
      <c r="I1807" s="12" t="s">
        <v>76</v>
      </c>
      <c r="K1807" s="12" t="s">
        <v>5090</v>
      </c>
      <c r="M1807" s="12" t="s">
        <v>5096</v>
      </c>
      <c r="Q1807" s="12">
        <v>1941</v>
      </c>
      <c r="R1807" s="12">
        <v>8</v>
      </c>
    </row>
    <row r="1808" spans="1:18" s="12" customFormat="1" ht="30" x14ac:dyDescent="0.25">
      <c r="A1808" s="12" t="s">
        <v>1274</v>
      </c>
      <c r="B1808" s="12" t="s">
        <v>1275</v>
      </c>
      <c r="C1808" s="12" t="s">
        <v>1276</v>
      </c>
      <c r="D1808" s="12">
        <v>3</v>
      </c>
      <c r="E1808" s="12" t="s">
        <v>970</v>
      </c>
      <c r="F1808" s="20" t="str">
        <f t="shared" si="11"/>
        <v>Unknown</v>
      </c>
      <c r="G1808" s="12" t="s">
        <v>5090</v>
      </c>
      <c r="H1808" s="12" t="s">
        <v>5090</v>
      </c>
      <c r="I1808" s="12" t="s">
        <v>76</v>
      </c>
      <c r="K1808" s="12" t="s">
        <v>5090</v>
      </c>
      <c r="M1808" s="12" t="s">
        <v>5096</v>
      </c>
      <c r="Q1808" s="12">
        <v>1909</v>
      </c>
      <c r="R1808" s="12">
        <v>7</v>
      </c>
    </row>
    <row r="1809" spans="1:18" s="12" customFormat="1" ht="30" x14ac:dyDescent="0.25">
      <c r="A1809" s="12" t="s">
        <v>1277</v>
      </c>
      <c r="B1809" s="12" t="s">
        <v>1278</v>
      </c>
      <c r="C1809" s="12" t="s">
        <v>596</v>
      </c>
      <c r="D1809" s="12">
        <v>15</v>
      </c>
      <c r="E1809" s="12" t="s">
        <v>970</v>
      </c>
      <c r="F1809" s="20" t="str">
        <f t="shared" si="11"/>
        <v>Unknown</v>
      </c>
      <c r="G1809" s="12" t="s">
        <v>5090</v>
      </c>
      <c r="H1809" s="12" t="s">
        <v>5090</v>
      </c>
      <c r="I1809" s="12" t="s">
        <v>76</v>
      </c>
      <c r="K1809" s="12" t="s">
        <v>5090</v>
      </c>
      <c r="M1809" s="12" t="s">
        <v>5096</v>
      </c>
      <c r="Q1809" s="12">
        <v>1910</v>
      </c>
      <c r="R1809" s="12">
        <v>9</v>
      </c>
    </row>
    <row r="1810" spans="1:18" s="12" customFormat="1" ht="30" x14ac:dyDescent="0.25">
      <c r="A1810" s="12" t="s">
        <v>1279</v>
      </c>
      <c r="B1810" s="12" t="s">
        <v>1280</v>
      </c>
      <c r="C1810" s="12">
        <v>1</v>
      </c>
      <c r="D1810" s="12">
        <v>17</v>
      </c>
      <c r="E1810" s="12" t="s">
        <v>970</v>
      </c>
      <c r="F1810" s="20" t="str">
        <f t="shared" si="11"/>
        <v>Unknown</v>
      </c>
      <c r="G1810" s="12" t="s">
        <v>5090</v>
      </c>
      <c r="H1810" s="12" t="s">
        <v>5090</v>
      </c>
      <c r="I1810" s="12" t="s">
        <v>76</v>
      </c>
      <c r="K1810" s="12" t="s">
        <v>5090</v>
      </c>
      <c r="M1810" s="12" t="s">
        <v>5096</v>
      </c>
      <c r="Q1810" s="12">
        <v>1902</v>
      </c>
      <c r="R1810" s="12">
        <v>9</v>
      </c>
    </row>
    <row r="1811" spans="1:18" s="12" customFormat="1" ht="30" x14ac:dyDescent="0.25">
      <c r="A1811" s="12" t="s">
        <v>1281</v>
      </c>
      <c r="B1811" s="12" t="s">
        <v>1282</v>
      </c>
      <c r="C1811" s="12" t="s">
        <v>991</v>
      </c>
      <c r="D1811" s="12">
        <v>17</v>
      </c>
      <c r="E1811" s="12" t="s">
        <v>970</v>
      </c>
      <c r="F1811" s="20" t="str">
        <f t="shared" si="11"/>
        <v>Unknown</v>
      </c>
      <c r="G1811" s="12" t="s">
        <v>5090</v>
      </c>
      <c r="H1811" s="12" t="s">
        <v>5090</v>
      </c>
      <c r="I1811" s="12" t="s">
        <v>76</v>
      </c>
      <c r="K1811" s="12" t="s">
        <v>5090</v>
      </c>
      <c r="M1811" s="12" t="s">
        <v>5096</v>
      </c>
      <c r="Q1811" s="12">
        <v>1900</v>
      </c>
      <c r="R1811" s="12">
        <v>9</v>
      </c>
    </row>
    <row r="1812" spans="1:18" s="12" customFormat="1" ht="30" x14ac:dyDescent="0.25">
      <c r="A1812" s="12" t="s">
        <v>1283</v>
      </c>
      <c r="B1812" s="12" t="s">
        <v>1284</v>
      </c>
      <c r="C1812" s="12" t="s">
        <v>1285</v>
      </c>
      <c r="D1812" s="12">
        <v>10</v>
      </c>
      <c r="E1812" s="12" t="s">
        <v>970</v>
      </c>
      <c r="F1812" s="20" t="str">
        <f t="shared" si="11"/>
        <v>Unknown</v>
      </c>
      <c r="G1812" s="12" t="s">
        <v>5090</v>
      </c>
      <c r="H1812" s="12" t="s">
        <v>5090</v>
      </c>
      <c r="I1812" s="12" t="s">
        <v>76</v>
      </c>
      <c r="K1812" s="12" t="s">
        <v>5090</v>
      </c>
      <c r="M1812" s="12" t="s">
        <v>5096</v>
      </c>
      <c r="Q1812" s="12">
        <v>1908</v>
      </c>
      <c r="R1812" s="12">
        <v>8</v>
      </c>
    </row>
    <row r="1813" spans="1:18" s="12" customFormat="1" ht="30" x14ac:dyDescent="0.25">
      <c r="A1813" s="12" t="s">
        <v>1286</v>
      </c>
      <c r="B1813" s="12" t="s">
        <v>1287</v>
      </c>
      <c r="C1813" s="12" t="s">
        <v>413</v>
      </c>
      <c r="D1813" s="12">
        <v>5</v>
      </c>
      <c r="E1813" s="12" t="s">
        <v>970</v>
      </c>
      <c r="F1813" s="20" t="str">
        <f t="shared" si="11"/>
        <v>Unknown</v>
      </c>
      <c r="G1813" s="12" t="s">
        <v>5090</v>
      </c>
      <c r="H1813" s="12" t="s">
        <v>5090</v>
      </c>
      <c r="I1813" s="12" t="s">
        <v>76</v>
      </c>
      <c r="K1813" s="12" t="s">
        <v>5090</v>
      </c>
      <c r="M1813" s="12" t="s">
        <v>5096</v>
      </c>
      <c r="Q1813" s="12">
        <v>1908</v>
      </c>
      <c r="R1813" s="12">
        <v>8</v>
      </c>
    </row>
    <row r="1814" spans="1:18" s="12" customFormat="1" ht="30" x14ac:dyDescent="0.25">
      <c r="A1814" s="12" t="s">
        <v>1288</v>
      </c>
      <c r="B1814" s="12" t="s">
        <v>1289</v>
      </c>
      <c r="C1814" s="12" t="s">
        <v>308</v>
      </c>
      <c r="D1814" s="12">
        <v>5</v>
      </c>
      <c r="E1814" s="12" t="s">
        <v>970</v>
      </c>
      <c r="F1814" s="20" t="str">
        <f t="shared" si="11"/>
        <v>Unknown</v>
      </c>
      <c r="G1814" s="12" t="s">
        <v>5090</v>
      </c>
      <c r="H1814" s="12" t="s">
        <v>5090</v>
      </c>
      <c r="I1814" s="12" t="s">
        <v>76</v>
      </c>
      <c r="K1814" s="12" t="s">
        <v>5090</v>
      </c>
      <c r="M1814" s="12" t="s">
        <v>5096</v>
      </c>
      <c r="Q1814" s="12">
        <v>1908</v>
      </c>
      <c r="R1814" s="12">
        <v>8</v>
      </c>
    </row>
    <row r="1815" spans="1:18" s="12" customFormat="1" ht="30" x14ac:dyDescent="0.25">
      <c r="A1815" s="12" t="s">
        <v>1290</v>
      </c>
      <c r="B1815" s="12" t="s">
        <v>1291</v>
      </c>
      <c r="C1815" s="12" t="s">
        <v>413</v>
      </c>
      <c r="D1815" s="12">
        <v>17</v>
      </c>
      <c r="E1815" s="12" t="s">
        <v>970</v>
      </c>
      <c r="F1815" s="20" t="str">
        <f t="shared" si="11"/>
        <v>Unknown</v>
      </c>
      <c r="G1815" s="12" t="s">
        <v>5090</v>
      </c>
      <c r="H1815" s="12" t="s">
        <v>5090</v>
      </c>
      <c r="I1815" s="12" t="s">
        <v>76</v>
      </c>
      <c r="K1815" s="12" t="s">
        <v>5090</v>
      </c>
      <c r="M1815" s="12" t="s">
        <v>5096</v>
      </c>
      <c r="Q1815" s="12">
        <v>1908</v>
      </c>
      <c r="R1815" s="12">
        <v>9</v>
      </c>
    </row>
    <row r="1816" spans="1:18" s="12" customFormat="1" ht="30" x14ac:dyDescent="0.25">
      <c r="A1816" s="12" t="s">
        <v>1292</v>
      </c>
      <c r="B1816" s="12" t="s">
        <v>1293</v>
      </c>
      <c r="C1816" s="12" t="s">
        <v>295</v>
      </c>
      <c r="D1816" s="12">
        <v>5</v>
      </c>
      <c r="E1816" s="12" t="s">
        <v>970</v>
      </c>
      <c r="F1816" s="20" t="str">
        <f t="shared" si="11"/>
        <v>Unknown</v>
      </c>
      <c r="G1816" s="12" t="s">
        <v>5090</v>
      </c>
      <c r="H1816" s="12" t="s">
        <v>5090</v>
      </c>
      <c r="I1816" s="12" t="s">
        <v>76</v>
      </c>
      <c r="K1816" s="12" t="s">
        <v>5090</v>
      </c>
      <c r="M1816" s="12" t="s">
        <v>5096</v>
      </c>
      <c r="Q1816" s="12">
        <v>1909</v>
      </c>
      <c r="R1816" s="12">
        <v>8</v>
      </c>
    </row>
    <row r="1817" spans="1:18" s="12" customFormat="1" ht="30" x14ac:dyDescent="0.25">
      <c r="A1817" s="12" t="s">
        <v>1294</v>
      </c>
      <c r="B1817" s="12" t="s">
        <v>1295</v>
      </c>
      <c r="C1817" s="12" t="s">
        <v>101</v>
      </c>
      <c r="D1817" s="12">
        <v>10</v>
      </c>
      <c r="E1817" s="12" t="s">
        <v>970</v>
      </c>
      <c r="F1817" s="20" t="str">
        <f t="shared" si="11"/>
        <v>Unknown</v>
      </c>
      <c r="G1817" s="12" t="s">
        <v>5090</v>
      </c>
      <c r="H1817" s="12" t="s">
        <v>5090</v>
      </c>
      <c r="I1817" s="12" t="s">
        <v>76</v>
      </c>
      <c r="K1817" s="12" t="s">
        <v>5090</v>
      </c>
      <c r="M1817" s="12" t="s">
        <v>5096</v>
      </c>
      <c r="Q1817" s="12">
        <v>1910</v>
      </c>
      <c r="R1817" s="12">
        <v>8</v>
      </c>
    </row>
    <row r="1818" spans="1:18" s="12" customFormat="1" ht="30" x14ac:dyDescent="0.25">
      <c r="A1818" s="12" t="s">
        <v>1296</v>
      </c>
      <c r="B1818" s="12" t="s">
        <v>1297</v>
      </c>
      <c r="C1818" s="12" t="s">
        <v>285</v>
      </c>
      <c r="D1818" s="12">
        <v>16</v>
      </c>
      <c r="E1818" s="12" t="s">
        <v>970</v>
      </c>
      <c r="F1818" s="20" t="str">
        <f t="shared" si="11"/>
        <v>Unknown</v>
      </c>
      <c r="G1818" s="12" t="s">
        <v>5090</v>
      </c>
      <c r="H1818" s="12" t="s">
        <v>5090</v>
      </c>
      <c r="I1818" s="12" t="s">
        <v>76</v>
      </c>
      <c r="K1818" s="12" t="s">
        <v>5090</v>
      </c>
      <c r="M1818" s="12" t="s">
        <v>5096</v>
      </c>
      <c r="Q1818" s="12">
        <v>1910</v>
      </c>
      <c r="R1818" s="12">
        <v>9</v>
      </c>
    </row>
    <row r="1819" spans="1:18" s="12" customFormat="1" ht="30" x14ac:dyDescent="0.25">
      <c r="A1819" s="12" t="s">
        <v>1298</v>
      </c>
      <c r="B1819" s="12" t="s">
        <v>1299</v>
      </c>
      <c r="C1819" s="12" t="s">
        <v>265</v>
      </c>
      <c r="D1819" s="12">
        <v>11</v>
      </c>
      <c r="E1819" s="12" t="s">
        <v>970</v>
      </c>
      <c r="F1819" s="20" t="str">
        <f t="shared" si="11"/>
        <v>Unknown</v>
      </c>
      <c r="G1819" s="12" t="s">
        <v>5090</v>
      </c>
      <c r="H1819" s="12" t="s">
        <v>5090</v>
      </c>
      <c r="I1819" s="12" t="s">
        <v>76</v>
      </c>
      <c r="K1819" s="12" t="s">
        <v>5090</v>
      </c>
      <c r="M1819" s="12" t="s">
        <v>5096</v>
      </c>
      <c r="Q1819" s="12">
        <v>1940</v>
      </c>
      <c r="R1819" s="12">
        <v>8</v>
      </c>
    </row>
    <row r="1820" spans="1:18" s="12" customFormat="1" ht="30" x14ac:dyDescent="0.25">
      <c r="A1820" s="12" t="s">
        <v>1300</v>
      </c>
      <c r="B1820" s="12" t="s">
        <v>1301</v>
      </c>
      <c r="C1820" s="12" t="s">
        <v>265</v>
      </c>
      <c r="D1820" s="12">
        <v>16</v>
      </c>
      <c r="E1820" s="12" t="s">
        <v>970</v>
      </c>
      <c r="F1820" s="20" t="str">
        <f t="shared" si="11"/>
        <v>Unknown</v>
      </c>
      <c r="G1820" s="12" t="s">
        <v>5090</v>
      </c>
      <c r="H1820" s="12" t="s">
        <v>5090</v>
      </c>
      <c r="I1820" s="12" t="s">
        <v>76</v>
      </c>
      <c r="K1820" s="12" t="s">
        <v>5090</v>
      </c>
      <c r="M1820" s="12" t="s">
        <v>5096</v>
      </c>
      <c r="Q1820" s="12">
        <v>1946</v>
      </c>
      <c r="R1820" s="12">
        <v>9</v>
      </c>
    </row>
    <row r="1821" spans="1:18" s="12" customFormat="1" ht="30" x14ac:dyDescent="0.25">
      <c r="A1821" s="12" t="s">
        <v>1302</v>
      </c>
      <c r="B1821" s="12" t="s">
        <v>1303</v>
      </c>
      <c r="C1821" s="12" t="s">
        <v>317</v>
      </c>
      <c r="D1821" s="12">
        <v>9</v>
      </c>
      <c r="E1821" s="12" t="s">
        <v>970</v>
      </c>
      <c r="F1821" s="20" t="str">
        <f t="shared" si="11"/>
        <v>Unknown</v>
      </c>
      <c r="G1821" s="12" t="s">
        <v>5090</v>
      </c>
      <c r="H1821" s="12" t="s">
        <v>5090</v>
      </c>
      <c r="I1821" s="12" t="s">
        <v>76</v>
      </c>
      <c r="K1821" s="12" t="s">
        <v>5090</v>
      </c>
      <c r="M1821" s="12" t="s">
        <v>5096</v>
      </c>
      <c r="Q1821" s="12">
        <v>1898</v>
      </c>
      <c r="R1821" s="12">
        <v>8</v>
      </c>
    </row>
    <row r="1822" spans="1:18" s="12" customFormat="1" ht="45" x14ac:dyDescent="0.25">
      <c r="A1822" s="12" t="s">
        <v>1304</v>
      </c>
      <c r="B1822" s="12" t="s">
        <v>1305</v>
      </c>
      <c r="C1822" s="12" t="s">
        <v>1306</v>
      </c>
      <c r="D1822" s="12">
        <v>10</v>
      </c>
      <c r="E1822" s="12" t="s">
        <v>970</v>
      </c>
      <c r="F1822" s="20" t="str">
        <f t="shared" si="11"/>
        <v>Unknown</v>
      </c>
      <c r="G1822" s="12" t="s">
        <v>5090</v>
      </c>
      <c r="H1822" s="12" t="s">
        <v>5090</v>
      </c>
      <c r="I1822" s="12" t="s">
        <v>76</v>
      </c>
      <c r="K1822" s="12" t="s">
        <v>5090</v>
      </c>
      <c r="M1822" s="12" t="s">
        <v>5096</v>
      </c>
      <c r="Q1822" s="12">
        <v>1908</v>
      </c>
      <c r="R1822" s="12">
        <v>8</v>
      </c>
    </row>
    <row r="1823" spans="1:18" s="12" customFormat="1" ht="30" x14ac:dyDescent="0.25">
      <c r="A1823" s="12" t="s">
        <v>1307</v>
      </c>
      <c r="B1823" s="12" t="s">
        <v>1308</v>
      </c>
      <c r="C1823" s="12" t="s">
        <v>975</v>
      </c>
      <c r="D1823" s="12">
        <v>9</v>
      </c>
      <c r="E1823" s="12" t="s">
        <v>970</v>
      </c>
      <c r="F1823" s="20" t="str">
        <f t="shared" si="11"/>
        <v>Unknown</v>
      </c>
      <c r="G1823" s="12" t="s">
        <v>5090</v>
      </c>
      <c r="H1823" s="12" t="s">
        <v>5090</v>
      </c>
      <c r="I1823" s="12" t="s">
        <v>76</v>
      </c>
      <c r="K1823" s="12" t="s">
        <v>5090</v>
      </c>
      <c r="M1823" s="12" t="s">
        <v>5096</v>
      </c>
      <c r="Q1823" s="12">
        <v>1908</v>
      </c>
      <c r="R1823" s="12">
        <v>10</v>
      </c>
    </row>
    <row r="1824" spans="1:18" s="12" customFormat="1" ht="30" x14ac:dyDescent="0.25">
      <c r="A1824" s="12" t="s">
        <v>1309</v>
      </c>
      <c r="B1824" s="12" t="s">
        <v>1310</v>
      </c>
      <c r="C1824" s="12" t="s">
        <v>285</v>
      </c>
      <c r="D1824" s="12">
        <v>9</v>
      </c>
      <c r="E1824" s="12" t="s">
        <v>970</v>
      </c>
      <c r="F1824" s="20" t="str">
        <f t="shared" si="11"/>
        <v>Unknown</v>
      </c>
      <c r="G1824" s="12" t="s">
        <v>5090</v>
      </c>
      <c r="H1824" s="12" t="s">
        <v>5090</v>
      </c>
      <c r="I1824" s="12" t="s">
        <v>76</v>
      </c>
      <c r="K1824" s="12" t="s">
        <v>5090</v>
      </c>
      <c r="M1824" s="12" t="s">
        <v>5096</v>
      </c>
      <c r="Q1824" s="12">
        <v>1910</v>
      </c>
      <c r="R1824" s="12">
        <v>10</v>
      </c>
    </row>
    <row r="1825" spans="1:18" s="12" customFormat="1" ht="30" x14ac:dyDescent="0.25">
      <c r="A1825" s="12" t="s">
        <v>1311</v>
      </c>
      <c r="B1825" s="12" t="s">
        <v>1312</v>
      </c>
      <c r="C1825" s="12" t="s">
        <v>1092</v>
      </c>
      <c r="D1825" s="12">
        <v>9</v>
      </c>
      <c r="E1825" s="12" t="s">
        <v>970</v>
      </c>
      <c r="F1825" s="20" t="str">
        <f t="shared" si="11"/>
        <v>Unknown</v>
      </c>
      <c r="G1825" s="12" t="s">
        <v>5090</v>
      </c>
      <c r="H1825" s="12" t="s">
        <v>5090</v>
      </c>
      <c r="I1825" s="12" t="s">
        <v>76</v>
      </c>
      <c r="K1825" s="12" t="s">
        <v>5090</v>
      </c>
      <c r="M1825" s="12" t="s">
        <v>5096</v>
      </c>
      <c r="Q1825" s="12">
        <v>1910</v>
      </c>
      <c r="R1825" s="12">
        <v>10</v>
      </c>
    </row>
    <row r="1826" spans="1:18" s="12" customFormat="1" ht="30" x14ac:dyDescent="0.25">
      <c r="A1826" s="12" t="s">
        <v>1313</v>
      </c>
      <c r="B1826" s="12" t="s">
        <v>1314</v>
      </c>
      <c r="C1826" s="12" t="s">
        <v>256</v>
      </c>
      <c r="D1826" s="12">
        <v>18</v>
      </c>
      <c r="E1826" s="12" t="s">
        <v>970</v>
      </c>
      <c r="F1826" s="20" t="str">
        <f t="shared" si="11"/>
        <v>Unknown</v>
      </c>
      <c r="G1826" s="12" t="s">
        <v>5090</v>
      </c>
      <c r="H1826" s="12" t="s">
        <v>5090</v>
      </c>
      <c r="I1826" s="12" t="s">
        <v>76</v>
      </c>
      <c r="K1826" s="12" t="s">
        <v>5090</v>
      </c>
      <c r="M1826" s="12" t="s">
        <v>5096</v>
      </c>
      <c r="Q1826" s="12">
        <v>1941</v>
      </c>
      <c r="R1826" s="12">
        <v>10</v>
      </c>
    </row>
    <row r="1827" spans="1:18" s="12" customFormat="1" ht="30" x14ac:dyDescent="0.25">
      <c r="A1827" s="12" t="s">
        <v>1315</v>
      </c>
      <c r="B1827" s="12" t="s">
        <v>1316</v>
      </c>
      <c r="C1827" s="12" t="s">
        <v>1152</v>
      </c>
      <c r="D1827" s="12">
        <v>10</v>
      </c>
      <c r="E1827" s="12" t="s">
        <v>970</v>
      </c>
      <c r="F1827" s="20" t="str">
        <f t="shared" si="11"/>
        <v>Unknown</v>
      </c>
      <c r="G1827" s="12" t="s">
        <v>5090</v>
      </c>
      <c r="H1827" s="12" t="s">
        <v>5090</v>
      </c>
      <c r="I1827" s="12" t="s">
        <v>76</v>
      </c>
      <c r="K1827" s="12" t="s">
        <v>5090</v>
      </c>
      <c r="M1827" s="12" t="s">
        <v>5096</v>
      </c>
      <c r="Q1827" s="12">
        <v>1908</v>
      </c>
      <c r="R1827" s="12">
        <v>8</v>
      </c>
    </row>
    <row r="1828" spans="1:18" s="12" customFormat="1" ht="30" x14ac:dyDescent="0.25">
      <c r="A1828" s="12" t="s">
        <v>1317</v>
      </c>
      <c r="B1828" s="12" t="s">
        <v>1318</v>
      </c>
      <c r="C1828" s="12" t="s">
        <v>994</v>
      </c>
      <c r="D1828" s="12">
        <v>5</v>
      </c>
      <c r="E1828" s="12" t="s">
        <v>970</v>
      </c>
      <c r="F1828" s="20" t="str">
        <f t="shared" si="11"/>
        <v>Unknown</v>
      </c>
      <c r="G1828" s="12" t="s">
        <v>5090</v>
      </c>
      <c r="H1828" s="12" t="s">
        <v>5090</v>
      </c>
      <c r="I1828" s="12" t="s">
        <v>76</v>
      </c>
      <c r="K1828" s="12" t="s">
        <v>5090</v>
      </c>
      <c r="M1828" s="12" t="s">
        <v>5096</v>
      </c>
      <c r="Q1828" s="12">
        <v>1941</v>
      </c>
      <c r="R1828" s="12">
        <v>8</v>
      </c>
    </row>
    <row r="1829" spans="1:18" s="12" customFormat="1" ht="30" x14ac:dyDescent="0.25">
      <c r="A1829" s="12" t="s">
        <v>1319</v>
      </c>
      <c r="B1829" s="12" t="s">
        <v>1320</v>
      </c>
      <c r="C1829" s="12" t="s">
        <v>317</v>
      </c>
      <c r="D1829" s="12">
        <v>6</v>
      </c>
      <c r="E1829" s="12" t="s">
        <v>970</v>
      </c>
      <c r="F1829" s="20" t="str">
        <f t="shared" si="11"/>
        <v>Unknown</v>
      </c>
      <c r="G1829" s="12" t="s">
        <v>5090</v>
      </c>
      <c r="H1829" s="12" t="s">
        <v>5090</v>
      </c>
      <c r="I1829" s="12" t="s">
        <v>76</v>
      </c>
      <c r="K1829" s="12" t="s">
        <v>5090</v>
      </c>
      <c r="M1829" s="12" t="s">
        <v>5096</v>
      </c>
      <c r="Q1829" s="12">
        <v>1900</v>
      </c>
      <c r="R1829" s="12">
        <v>8</v>
      </c>
    </row>
    <row r="1830" spans="1:18" s="12" customFormat="1" ht="30" x14ac:dyDescent="0.25">
      <c r="A1830" s="12" t="s">
        <v>1321</v>
      </c>
      <c r="B1830" s="12" t="s">
        <v>1322</v>
      </c>
      <c r="C1830" s="12" t="s">
        <v>277</v>
      </c>
      <c r="D1830" s="12">
        <v>5</v>
      </c>
      <c r="E1830" s="12" t="s">
        <v>970</v>
      </c>
      <c r="F1830" s="20" t="str">
        <f t="shared" si="11"/>
        <v>Unknown</v>
      </c>
      <c r="G1830" s="12" t="s">
        <v>5090</v>
      </c>
      <c r="H1830" s="12" t="s">
        <v>5090</v>
      </c>
      <c r="I1830" s="12" t="s">
        <v>76</v>
      </c>
      <c r="K1830" s="12" t="s">
        <v>5090</v>
      </c>
      <c r="M1830" s="12" t="s">
        <v>5096</v>
      </c>
      <c r="Q1830" s="12">
        <v>1909</v>
      </c>
      <c r="R1830" s="12">
        <v>8</v>
      </c>
    </row>
    <row r="1831" spans="1:18" s="12" customFormat="1" ht="30" x14ac:dyDescent="0.25">
      <c r="A1831" s="12" t="s">
        <v>1323</v>
      </c>
      <c r="B1831" s="12" t="s">
        <v>1324</v>
      </c>
      <c r="C1831" s="12">
        <v>15</v>
      </c>
      <c r="D1831" s="12">
        <v>1</v>
      </c>
      <c r="E1831" s="12" t="s">
        <v>970</v>
      </c>
      <c r="F1831" s="20" t="str">
        <f t="shared" si="11"/>
        <v>Unknown</v>
      </c>
      <c r="G1831" s="12" t="s">
        <v>5090</v>
      </c>
      <c r="H1831" s="12" t="s">
        <v>5090</v>
      </c>
      <c r="I1831" s="12" t="s">
        <v>76</v>
      </c>
      <c r="K1831" s="12" t="s">
        <v>5090</v>
      </c>
      <c r="M1831" s="12" t="s">
        <v>5096</v>
      </c>
      <c r="Q1831" s="12">
        <v>1900</v>
      </c>
      <c r="R1831" s="12">
        <v>7</v>
      </c>
    </row>
    <row r="1832" spans="1:18" s="12" customFormat="1" ht="30" x14ac:dyDescent="0.25">
      <c r="A1832" s="12" t="s">
        <v>1336</v>
      </c>
      <c r="B1832" s="12" t="s">
        <v>1337</v>
      </c>
      <c r="C1832" s="12" t="s">
        <v>265</v>
      </c>
      <c r="D1832" s="12">
        <v>17</v>
      </c>
      <c r="E1832" s="12" t="s">
        <v>1327</v>
      </c>
      <c r="F1832" s="20" t="str">
        <f t="shared" si="11"/>
        <v>Unknown</v>
      </c>
      <c r="G1832" s="12" t="s">
        <v>5090</v>
      </c>
      <c r="H1832" s="12" t="s">
        <v>5090</v>
      </c>
      <c r="I1832" s="12" t="s">
        <v>76</v>
      </c>
      <c r="K1832" s="12" t="s">
        <v>5090</v>
      </c>
      <c r="M1832" s="12" t="s">
        <v>5096</v>
      </c>
      <c r="Q1832" s="12">
        <v>1922</v>
      </c>
      <c r="R1832" s="12">
        <v>9</v>
      </c>
    </row>
    <row r="1833" spans="1:18" s="12" customFormat="1" ht="30" x14ac:dyDescent="0.25">
      <c r="A1833" s="12" t="s">
        <v>1338</v>
      </c>
      <c r="B1833" s="12" t="s">
        <v>1339</v>
      </c>
      <c r="C1833" s="12" t="s">
        <v>1152</v>
      </c>
      <c r="D1833" s="12">
        <v>18</v>
      </c>
      <c r="E1833" s="12" t="s">
        <v>1327</v>
      </c>
      <c r="F1833" s="20" t="str">
        <f t="shared" si="11"/>
        <v>Unknown</v>
      </c>
      <c r="G1833" s="12" t="s">
        <v>5090</v>
      </c>
      <c r="H1833" s="12" t="s">
        <v>5090</v>
      </c>
      <c r="I1833" s="12" t="s">
        <v>76</v>
      </c>
      <c r="K1833" s="12" t="s">
        <v>5090</v>
      </c>
      <c r="M1833" s="12" t="s">
        <v>5096</v>
      </c>
      <c r="Q1833" s="12">
        <v>1920</v>
      </c>
      <c r="R1833" s="12">
        <v>9</v>
      </c>
    </row>
    <row r="1834" spans="1:18" s="12" customFormat="1" ht="30" x14ac:dyDescent="0.25">
      <c r="A1834" s="12" t="s">
        <v>1340</v>
      </c>
      <c r="B1834" s="12" t="s">
        <v>1341</v>
      </c>
      <c r="C1834" s="12" t="s">
        <v>308</v>
      </c>
      <c r="D1834" s="12">
        <v>18</v>
      </c>
      <c r="E1834" s="12" t="s">
        <v>1327</v>
      </c>
      <c r="F1834" s="20" t="str">
        <f t="shared" si="11"/>
        <v>Unknown</v>
      </c>
      <c r="G1834" s="12" t="s">
        <v>5090</v>
      </c>
      <c r="H1834" s="12" t="s">
        <v>5090</v>
      </c>
      <c r="I1834" s="12" t="s">
        <v>76</v>
      </c>
      <c r="K1834" s="12" t="s">
        <v>5090</v>
      </c>
      <c r="M1834" s="12" t="s">
        <v>5096</v>
      </c>
      <c r="Q1834" s="12">
        <v>1956</v>
      </c>
      <c r="R1834" s="12">
        <v>9</v>
      </c>
    </row>
    <row r="1835" spans="1:18" s="12" customFormat="1" ht="30" x14ac:dyDescent="0.25">
      <c r="A1835" s="12" t="s">
        <v>1342</v>
      </c>
      <c r="B1835" s="12" t="s">
        <v>1343</v>
      </c>
      <c r="C1835" s="12" t="s">
        <v>322</v>
      </c>
      <c r="D1835" s="12">
        <v>18</v>
      </c>
      <c r="E1835" s="12" t="s">
        <v>1327</v>
      </c>
      <c r="F1835" s="20" t="str">
        <f t="shared" si="11"/>
        <v>Unknown</v>
      </c>
      <c r="G1835" s="12" t="s">
        <v>5090</v>
      </c>
      <c r="H1835" s="12" t="s">
        <v>5090</v>
      </c>
      <c r="I1835" s="12" t="s">
        <v>76</v>
      </c>
      <c r="K1835" s="12" t="s">
        <v>5090</v>
      </c>
      <c r="M1835" s="12" t="s">
        <v>5096</v>
      </c>
      <c r="Q1835" s="12">
        <v>1918</v>
      </c>
      <c r="R1835" s="12">
        <v>9</v>
      </c>
    </row>
    <row r="1836" spans="1:18" s="12" customFormat="1" ht="30" x14ac:dyDescent="0.25">
      <c r="A1836" s="12" t="s">
        <v>1344</v>
      </c>
      <c r="B1836" s="12" t="s">
        <v>1345</v>
      </c>
      <c r="C1836" s="12" t="s">
        <v>317</v>
      </c>
      <c r="D1836" s="12">
        <v>18</v>
      </c>
      <c r="E1836" s="12" t="s">
        <v>1327</v>
      </c>
      <c r="F1836" s="20" t="str">
        <f t="shared" si="11"/>
        <v>Unknown</v>
      </c>
      <c r="G1836" s="12" t="s">
        <v>5090</v>
      </c>
      <c r="H1836" s="12" t="s">
        <v>5090</v>
      </c>
      <c r="I1836" s="12" t="s">
        <v>76</v>
      </c>
      <c r="K1836" s="12" t="s">
        <v>5090</v>
      </c>
      <c r="M1836" s="12" t="s">
        <v>5096</v>
      </c>
      <c r="Q1836" s="12">
        <v>1918</v>
      </c>
      <c r="R1836" s="12">
        <v>9</v>
      </c>
    </row>
    <row r="1837" spans="1:18" s="12" customFormat="1" ht="30" x14ac:dyDescent="0.25">
      <c r="A1837" s="12" t="s">
        <v>1348</v>
      </c>
      <c r="B1837" s="12" t="s">
        <v>1349</v>
      </c>
      <c r="C1837" s="12" t="s">
        <v>192</v>
      </c>
      <c r="D1837" s="12">
        <v>18</v>
      </c>
      <c r="E1837" s="12" t="s">
        <v>1327</v>
      </c>
      <c r="F1837" s="20" t="str">
        <f t="shared" si="11"/>
        <v>Unknown</v>
      </c>
      <c r="G1837" s="12" t="s">
        <v>5090</v>
      </c>
      <c r="H1837" s="12" t="s">
        <v>5090</v>
      </c>
      <c r="I1837" s="12" t="s">
        <v>76</v>
      </c>
      <c r="K1837" s="12" t="s">
        <v>5090</v>
      </c>
      <c r="M1837" s="12" t="s">
        <v>5096</v>
      </c>
      <c r="Q1837" s="12">
        <v>1908</v>
      </c>
      <c r="R1837" s="12">
        <v>9</v>
      </c>
    </row>
    <row r="1838" spans="1:18" s="12" customFormat="1" ht="30" x14ac:dyDescent="0.25">
      <c r="A1838" s="12" t="s">
        <v>1350</v>
      </c>
      <c r="B1838" s="12" t="s">
        <v>1351</v>
      </c>
      <c r="C1838" s="12" t="s">
        <v>256</v>
      </c>
      <c r="D1838" s="12">
        <v>17</v>
      </c>
      <c r="E1838" s="12" t="s">
        <v>1327</v>
      </c>
      <c r="F1838" s="20" t="str">
        <f t="shared" si="11"/>
        <v>Unknown</v>
      </c>
      <c r="G1838" s="12" t="s">
        <v>5090</v>
      </c>
      <c r="H1838" s="12" t="s">
        <v>5090</v>
      </c>
      <c r="I1838" s="12" t="s">
        <v>76</v>
      </c>
      <c r="K1838" s="12" t="s">
        <v>5090</v>
      </c>
      <c r="M1838" s="12" t="s">
        <v>5096</v>
      </c>
      <c r="Q1838" s="12">
        <v>1910</v>
      </c>
      <c r="R1838" s="12">
        <v>9</v>
      </c>
    </row>
    <row r="1839" spans="1:18" s="12" customFormat="1" ht="30" x14ac:dyDescent="0.25">
      <c r="A1839" s="12" t="s">
        <v>1352</v>
      </c>
      <c r="B1839" s="12" t="s">
        <v>1353</v>
      </c>
      <c r="C1839" s="12" t="s">
        <v>327</v>
      </c>
      <c r="D1839" s="12">
        <v>17</v>
      </c>
      <c r="E1839" s="12" t="s">
        <v>1327</v>
      </c>
      <c r="F1839" s="20" t="str">
        <f t="shared" si="11"/>
        <v>Unknown</v>
      </c>
      <c r="G1839" s="12" t="s">
        <v>5090</v>
      </c>
      <c r="H1839" s="12" t="s">
        <v>5090</v>
      </c>
      <c r="I1839" s="12" t="s">
        <v>76</v>
      </c>
      <c r="K1839" s="12" t="s">
        <v>5090</v>
      </c>
      <c r="M1839" s="12" t="s">
        <v>5096</v>
      </c>
      <c r="Q1839" s="12">
        <v>1910</v>
      </c>
      <c r="R1839" s="12">
        <v>9</v>
      </c>
    </row>
    <row r="1840" spans="1:18" s="12" customFormat="1" ht="30" x14ac:dyDescent="0.25">
      <c r="A1840" s="12" t="s">
        <v>1354</v>
      </c>
      <c r="B1840" s="12" t="s">
        <v>1355</v>
      </c>
      <c r="C1840" s="12" t="s">
        <v>1092</v>
      </c>
      <c r="D1840" s="12">
        <v>17</v>
      </c>
      <c r="E1840" s="12" t="s">
        <v>1327</v>
      </c>
      <c r="F1840" s="20" t="str">
        <f t="shared" si="11"/>
        <v>Unknown</v>
      </c>
      <c r="G1840" s="12" t="s">
        <v>5090</v>
      </c>
      <c r="H1840" s="12" t="s">
        <v>5090</v>
      </c>
      <c r="I1840" s="12" t="s">
        <v>76</v>
      </c>
      <c r="K1840" s="12" t="s">
        <v>5090</v>
      </c>
      <c r="M1840" s="12" t="s">
        <v>5096</v>
      </c>
      <c r="Q1840" s="12">
        <v>1910</v>
      </c>
      <c r="R1840" s="12">
        <v>9</v>
      </c>
    </row>
    <row r="1841" spans="1:18" s="12" customFormat="1" ht="30" x14ac:dyDescent="0.25">
      <c r="A1841" s="12" t="s">
        <v>1356</v>
      </c>
      <c r="B1841" s="12" t="s">
        <v>1357</v>
      </c>
      <c r="C1841" s="12" t="s">
        <v>975</v>
      </c>
      <c r="D1841" s="12">
        <v>17</v>
      </c>
      <c r="E1841" s="12" t="s">
        <v>1327</v>
      </c>
      <c r="F1841" s="20" t="str">
        <f t="shared" si="11"/>
        <v>Unknown</v>
      </c>
      <c r="G1841" s="12" t="s">
        <v>5090</v>
      </c>
      <c r="H1841" s="12" t="s">
        <v>5090</v>
      </c>
      <c r="I1841" s="12" t="s">
        <v>76</v>
      </c>
      <c r="K1841" s="12" t="s">
        <v>5090</v>
      </c>
      <c r="M1841" s="12" t="s">
        <v>5096</v>
      </c>
      <c r="Q1841" s="12">
        <v>1910</v>
      </c>
      <c r="R1841" s="12">
        <v>9</v>
      </c>
    </row>
    <row r="1842" spans="1:18" s="12" customFormat="1" ht="30" x14ac:dyDescent="0.25">
      <c r="A1842" s="12" t="s">
        <v>1707</v>
      </c>
      <c r="B1842" s="12" t="s">
        <v>1708</v>
      </c>
      <c r="C1842" s="12">
        <v>4</v>
      </c>
      <c r="D1842" s="12">
        <v>1</v>
      </c>
      <c r="E1842" s="12" t="s">
        <v>1667</v>
      </c>
      <c r="F1842" s="20" t="str">
        <f t="shared" si="11"/>
        <v>Unknown</v>
      </c>
      <c r="G1842" s="12" t="s">
        <v>5090</v>
      </c>
      <c r="H1842" s="12" t="s">
        <v>5090</v>
      </c>
      <c r="I1842" s="12" t="s">
        <v>76</v>
      </c>
      <c r="K1842" s="12" t="s">
        <v>5090</v>
      </c>
      <c r="M1842" s="12" t="s">
        <v>5096</v>
      </c>
      <c r="Q1842" s="12">
        <v>1940</v>
      </c>
      <c r="R1842" s="12">
        <v>3</v>
      </c>
    </row>
    <row r="1843" spans="1:18" s="12" customFormat="1" ht="30" x14ac:dyDescent="0.25">
      <c r="A1843" s="12" t="s">
        <v>1709</v>
      </c>
      <c r="B1843" s="12" t="s">
        <v>1710</v>
      </c>
      <c r="C1843" s="12">
        <v>15</v>
      </c>
      <c r="D1843" s="12">
        <v>1</v>
      </c>
      <c r="E1843" s="12" t="s">
        <v>1667</v>
      </c>
      <c r="F1843" s="20" t="str">
        <f t="shared" si="11"/>
        <v>Unknown</v>
      </c>
      <c r="G1843" s="12" t="s">
        <v>5090</v>
      </c>
      <c r="H1843" s="12" t="s">
        <v>5090</v>
      </c>
      <c r="I1843" s="12" t="s">
        <v>76</v>
      </c>
      <c r="K1843" s="12" t="s">
        <v>5090</v>
      </c>
      <c r="M1843" s="12" t="s">
        <v>5092</v>
      </c>
      <c r="Q1843" s="12" t="s">
        <v>4934</v>
      </c>
      <c r="R1843" s="12">
        <v>2</v>
      </c>
    </row>
    <row r="1844" spans="1:18" s="12" customFormat="1" ht="30" x14ac:dyDescent="0.25">
      <c r="A1844" s="12" t="s">
        <v>1711</v>
      </c>
      <c r="B1844" s="12" t="s">
        <v>1712</v>
      </c>
      <c r="C1844" s="12">
        <v>14</v>
      </c>
      <c r="D1844" s="12">
        <v>4</v>
      </c>
      <c r="E1844" s="12" t="s">
        <v>1667</v>
      </c>
      <c r="F1844" s="20" t="str">
        <f t="shared" si="11"/>
        <v>Unknown</v>
      </c>
      <c r="G1844" s="12" t="s">
        <v>5090</v>
      </c>
      <c r="H1844" s="12" t="s">
        <v>5090</v>
      </c>
      <c r="I1844" s="12" t="s">
        <v>76</v>
      </c>
      <c r="K1844" s="12" t="s">
        <v>5090</v>
      </c>
      <c r="M1844" s="12" t="s">
        <v>5096</v>
      </c>
      <c r="Q1844" s="12">
        <v>1967</v>
      </c>
      <c r="R1844" s="12">
        <v>4</v>
      </c>
    </row>
    <row r="1845" spans="1:18" s="12" customFormat="1" ht="30" x14ac:dyDescent="0.25">
      <c r="A1845" s="12" t="s">
        <v>1713</v>
      </c>
      <c r="B1845" s="12" t="s">
        <v>1714</v>
      </c>
      <c r="C1845" s="12">
        <v>13</v>
      </c>
      <c r="D1845" s="12">
        <v>4</v>
      </c>
      <c r="E1845" s="12" t="s">
        <v>1667</v>
      </c>
      <c r="F1845" s="20" t="str">
        <f t="shared" si="11"/>
        <v>Unknown</v>
      </c>
      <c r="G1845" s="12" t="s">
        <v>5090</v>
      </c>
      <c r="H1845" s="12" t="s">
        <v>5090</v>
      </c>
      <c r="I1845" s="12" t="s">
        <v>76</v>
      </c>
      <c r="K1845" s="12" t="s">
        <v>5090</v>
      </c>
      <c r="M1845" s="12" t="s">
        <v>5096</v>
      </c>
      <c r="Q1845" s="12">
        <v>1949</v>
      </c>
      <c r="R1845" s="12">
        <v>4</v>
      </c>
    </row>
    <row r="1846" spans="1:18" s="12" customFormat="1" ht="30" x14ac:dyDescent="0.25">
      <c r="A1846" s="12" t="s">
        <v>1715</v>
      </c>
      <c r="B1846" s="12" t="s">
        <v>1716</v>
      </c>
      <c r="C1846" s="12">
        <v>12</v>
      </c>
      <c r="D1846" s="12">
        <v>4</v>
      </c>
      <c r="E1846" s="12" t="s">
        <v>1667</v>
      </c>
      <c r="F1846" s="20" t="str">
        <f t="shared" si="11"/>
        <v>Unknown</v>
      </c>
      <c r="G1846" s="12" t="s">
        <v>5090</v>
      </c>
      <c r="H1846" s="12" t="s">
        <v>5090</v>
      </c>
      <c r="I1846" s="12" t="s">
        <v>76</v>
      </c>
      <c r="K1846" s="12" t="s">
        <v>5090</v>
      </c>
      <c r="M1846" s="12" t="s">
        <v>5096</v>
      </c>
      <c r="Q1846" s="12">
        <v>1953</v>
      </c>
      <c r="R1846" s="12">
        <v>4</v>
      </c>
    </row>
    <row r="1847" spans="1:18" s="12" customFormat="1" ht="30" x14ac:dyDescent="0.25">
      <c r="A1847" s="12" t="s">
        <v>1717</v>
      </c>
      <c r="B1847" s="12" t="s">
        <v>1718</v>
      </c>
      <c r="D1847" s="12">
        <v>7</v>
      </c>
      <c r="E1847" s="12" t="s">
        <v>1667</v>
      </c>
      <c r="F1847" s="20" t="str">
        <f t="shared" si="11"/>
        <v>Unknown</v>
      </c>
      <c r="G1847" s="12" t="s">
        <v>5090</v>
      </c>
      <c r="H1847" s="12" t="s">
        <v>5090</v>
      </c>
      <c r="I1847" s="12" t="s">
        <v>76</v>
      </c>
      <c r="K1847" s="12" t="s">
        <v>5090</v>
      </c>
      <c r="M1847" s="12" t="s">
        <v>5096</v>
      </c>
      <c r="Q1847" s="12">
        <v>1917</v>
      </c>
      <c r="R1847" s="12">
        <v>3</v>
      </c>
    </row>
    <row r="1848" spans="1:18" s="12" customFormat="1" ht="30" x14ac:dyDescent="0.25">
      <c r="A1848" s="12" t="s">
        <v>1719</v>
      </c>
      <c r="B1848" s="12" t="s">
        <v>1720</v>
      </c>
      <c r="C1848" s="12">
        <v>3</v>
      </c>
      <c r="D1848" s="12">
        <v>1</v>
      </c>
      <c r="E1848" s="12" t="s">
        <v>1667</v>
      </c>
      <c r="F1848" s="20" t="str">
        <f t="shared" si="11"/>
        <v>Unknown</v>
      </c>
      <c r="G1848" s="12" t="s">
        <v>5090</v>
      </c>
      <c r="H1848" s="12" t="s">
        <v>5090</v>
      </c>
      <c r="I1848" s="12" t="s">
        <v>76</v>
      </c>
      <c r="K1848" s="12" t="s">
        <v>5090</v>
      </c>
      <c r="M1848" s="12" t="s">
        <v>5096</v>
      </c>
      <c r="Q1848" s="12">
        <v>1954</v>
      </c>
      <c r="R1848" s="12">
        <v>3</v>
      </c>
    </row>
    <row r="1849" spans="1:18" s="12" customFormat="1" ht="30" x14ac:dyDescent="0.25">
      <c r="A1849" s="12" t="s">
        <v>1723</v>
      </c>
      <c r="B1849" s="12" t="s">
        <v>1724</v>
      </c>
      <c r="D1849" s="12">
        <v>1</v>
      </c>
      <c r="E1849" s="12" t="s">
        <v>1667</v>
      </c>
      <c r="F1849" s="20" t="str">
        <f t="shared" si="11"/>
        <v>Unknown</v>
      </c>
      <c r="G1849" s="12" t="s">
        <v>5090</v>
      </c>
      <c r="H1849" s="12" t="s">
        <v>5090</v>
      </c>
      <c r="I1849" s="12" t="s">
        <v>76</v>
      </c>
      <c r="K1849" s="12" t="s">
        <v>5090</v>
      </c>
      <c r="M1849" s="12" t="s">
        <v>5096</v>
      </c>
      <c r="Q1849" s="12">
        <v>1939</v>
      </c>
      <c r="R1849" s="12">
        <v>3</v>
      </c>
    </row>
    <row r="1850" spans="1:18" s="12" customFormat="1" ht="30" x14ac:dyDescent="0.25">
      <c r="A1850" s="12" t="s">
        <v>1730</v>
      </c>
      <c r="B1850" s="12" t="s">
        <v>1731</v>
      </c>
      <c r="D1850" s="12">
        <v>2</v>
      </c>
      <c r="E1850" s="12" t="s">
        <v>1667</v>
      </c>
      <c r="F1850" s="20" t="str">
        <f t="shared" si="11"/>
        <v>Unknown</v>
      </c>
      <c r="G1850" s="12" t="s">
        <v>5090</v>
      </c>
      <c r="H1850" s="12" t="s">
        <v>5090</v>
      </c>
      <c r="I1850" s="12" t="s">
        <v>76</v>
      </c>
      <c r="K1850" s="12" t="s">
        <v>5090</v>
      </c>
      <c r="M1850" s="12" t="s">
        <v>5092</v>
      </c>
      <c r="Q1850" s="12" t="s">
        <v>5094</v>
      </c>
      <c r="R1850" s="12">
        <v>3</v>
      </c>
    </row>
    <row r="1851" spans="1:18" s="12" customFormat="1" ht="30" x14ac:dyDescent="0.25">
      <c r="A1851" s="12" t="s">
        <v>1744</v>
      </c>
      <c r="B1851" s="12" t="s">
        <v>1745</v>
      </c>
      <c r="D1851" s="12">
        <v>2</v>
      </c>
      <c r="E1851" s="12" t="s">
        <v>1667</v>
      </c>
      <c r="F1851" s="20" t="str">
        <f t="shared" si="11"/>
        <v>Unknown</v>
      </c>
      <c r="G1851" s="12" t="s">
        <v>5090</v>
      </c>
      <c r="H1851" s="12" t="s">
        <v>5090</v>
      </c>
      <c r="I1851" s="12" t="s">
        <v>76</v>
      </c>
      <c r="K1851" s="12" t="s">
        <v>5090</v>
      </c>
      <c r="M1851" s="12" t="s">
        <v>5096</v>
      </c>
      <c r="Q1851" s="12">
        <v>1947</v>
      </c>
      <c r="R1851" s="12">
        <v>2</v>
      </c>
    </row>
    <row r="1852" spans="1:18" s="12" customFormat="1" ht="30" x14ac:dyDescent="0.25">
      <c r="A1852" s="12" t="s">
        <v>1753</v>
      </c>
      <c r="B1852" s="12" t="s">
        <v>1754</v>
      </c>
      <c r="C1852" s="12">
        <v>20</v>
      </c>
      <c r="D1852" s="12">
        <v>2</v>
      </c>
      <c r="E1852" s="12" t="s">
        <v>1667</v>
      </c>
      <c r="F1852" s="20" t="str">
        <f t="shared" si="11"/>
        <v>Unknown</v>
      </c>
      <c r="G1852" s="12" t="s">
        <v>5090</v>
      </c>
      <c r="H1852" s="12" t="s">
        <v>5090</v>
      </c>
      <c r="I1852" s="12" t="s">
        <v>76</v>
      </c>
      <c r="K1852" s="12" t="s">
        <v>5090</v>
      </c>
      <c r="M1852" s="12" t="s">
        <v>5096</v>
      </c>
      <c r="Q1852" s="12">
        <v>1951</v>
      </c>
      <c r="R1852" s="12">
        <v>3</v>
      </c>
    </row>
    <row r="1853" spans="1:18" s="12" customFormat="1" ht="30" x14ac:dyDescent="0.25">
      <c r="A1853" s="12" t="s">
        <v>1755</v>
      </c>
      <c r="B1853" s="12" t="s">
        <v>1756</v>
      </c>
      <c r="C1853" s="12" t="s">
        <v>1757</v>
      </c>
      <c r="D1853" s="12">
        <v>3</v>
      </c>
      <c r="E1853" s="12" t="s">
        <v>1667</v>
      </c>
      <c r="F1853" s="20" t="str">
        <f t="shared" si="11"/>
        <v>Unknown</v>
      </c>
      <c r="G1853" s="12" t="s">
        <v>5090</v>
      </c>
      <c r="H1853" s="12" t="s">
        <v>5090</v>
      </c>
      <c r="I1853" s="12" t="s">
        <v>76</v>
      </c>
      <c r="K1853" s="12" t="s">
        <v>5090</v>
      </c>
      <c r="M1853" s="12" t="s">
        <v>5096</v>
      </c>
      <c r="Q1853" s="12">
        <v>1973</v>
      </c>
      <c r="R1853" s="12">
        <v>4</v>
      </c>
    </row>
    <row r="1854" spans="1:18" s="12" customFormat="1" ht="30" x14ac:dyDescent="0.25">
      <c r="A1854" s="12" t="s">
        <v>1758</v>
      </c>
      <c r="B1854" s="12" t="s">
        <v>1759</v>
      </c>
      <c r="C1854" s="12" t="s">
        <v>192</v>
      </c>
      <c r="D1854" s="12">
        <v>2</v>
      </c>
      <c r="E1854" s="12" t="s">
        <v>1667</v>
      </c>
      <c r="F1854" s="20" t="str">
        <f t="shared" si="11"/>
        <v>Unknown</v>
      </c>
      <c r="G1854" s="12" t="s">
        <v>5090</v>
      </c>
      <c r="H1854" s="12" t="s">
        <v>5090</v>
      </c>
      <c r="I1854" s="12" t="s">
        <v>76</v>
      </c>
      <c r="K1854" s="12" t="s">
        <v>5090</v>
      </c>
      <c r="M1854" s="12" t="s">
        <v>5096</v>
      </c>
      <c r="Q1854" s="12">
        <v>1954</v>
      </c>
      <c r="R1854" s="12">
        <v>3</v>
      </c>
    </row>
    <row r="1855" spans="1:18" s="12" customFormat="1" ht="30" x14ac:dyDescent="0.25">
      <c r="A1855" s="12" t="s">
        <v>1760</v>
      </c>
      <c r="B1855" s="12" t="s">
        <v>1761</v>
      </c>
      <c r="C1855" s="12" t="s">
        <v>1092</v>
      </c>
      <c r="D1855" s="12">
        <v>3</v>
      </c>
      <c r="E1855" s="12" t="s">
        <v>1667</v>
      </c>
      <c r="F1855" s="20" t="str">
        <f t="shared" si="11"/>
        <v>Unknown</v>
      </c>
      <c r="G1855" s="12" t="s">
        <v>5090</v>
      </c>
      <c r="H1855" s="12" t="s">
        <v>5090</v>
      </c>
      <c r="I1855" s="12" t="s">
        <v>76</v>
      </c>
      <c r="K1855" s="12" t="s">
        <v>5090</v>
      </c>
      <c r="M1855" s="12" t="s">
        <v>5096</v>
      </c>
      <c r="Q1855" s="12">
        <v>1973</v>
      </c>
      <c r="R1855" s="12">
        <v>4</v>
      </c>
    </row>
    <row r="1856" spans="1:18" s="12" customFormat="1" ht="30" x14ac:dyDescent="0.25">
      <c r="A1856" s="12" t="s">
        <v>1762</v>
      </c>
      <c r="B1856" s="12" t="s">
        <v>1763</v>
      </c>
      <c r="C1856" s="12" t="s">
        <v>285</v>
      </c>
      <c r="D1856" s="12">
        <v>3</v>
      </c>
      <c r="E1856" s="12" t="s">
        <v>1667</v>
      </c>
      <c r="F1856" s="20" t="str">
        <f t="shared" si="11"/>
        <v>Unknown</v>
      </c>
      <c r="G1856" s="12" t="s">
        <v>5090</v>
      </c>
      <c r="H1856" s="12" t="s">
        <v>5090</v>
      </c>
      <c r="I1856" s="12" t="s">
        <v>76</v>
      </c>
      <c r="K1856" s="12" t="s">
        <v>5090</v>
      </c>
      <c r="M1856" s="12" t="s">
        <v>5096</v>
      </c>
      <c r="Q1856" s="12">
        <v>1973</v>
      </c>
      <c r="R1856" s="12">
        <v>4</v>
      </c>
    </row>
    <row r="1857" spans="1:18" s="12" customFormat="1" ht="30" x14ac:dyDescent="0.25">
      <c r="A1857" s="12" t="s">
        <v>1764</v>
      </c>
      <c r="B1857" s="12" t="s">
        <v>1765</v>
      </c>
      <c r="C1857" s="12">
        <v>19</v>
      </c>
      <c r="D1857" s="12">
        <v>3</v>
      </c>
      <c r="E1857" s="12" t="s">
        <v>1667</v>
      </c>
      <c r="F1857" s="20" t="str">
        <f t="shared" si="11"/>
        <v>Unknown</v>
      </c>
      <c r="G1857" s="12" t="s">
        <v>5090</v>
      </c>
      <c r="H1857" s="12" t="s">
        <v>5090</v>
      </c>
      <c r="I1857" s="12" t="s">
        <v>76</v>
      </c>
      <c r="K1857" s="12" t="s">
        <v>5090</v>
      </c>
      <c r="M1857" s="12" t="s">
        <v>5096</v>
      </c>
      <c r="Q1857" s="12">
        <v>1974</v>
      </c>
      <c r="R1857" s="12">
        <v>4</v>
      </c>
    </row>
    <row r="1858" spans="1:18" s="12" customFormat="1" ht="30" x14ac:dyDescent="0.25">
      <c r="A1858" s="12" t="s">
        <v>1766</v>
      </c>
      <c r="B1858" s="12" t="s">
        <v>1767</v>
      </c>
      <c r="C1858" s="12" t="s">
        <v>259</v>
      </c>
      <c r="D1858" s="12">
        <v>2</v>
      </c>
      <c r="E1858" s="12" t="s">
        <v>1667</v>
      </c>
      <c r="F1858" s="20" t="str">
        <f t="shared" si="11"/>
        <v>Unknown</v>
      </c>
      <c r="G1858" s="12" t="s">
        <v>5090</v>
      </c>
      <c r="H1858" s="12" t="s">
        <v>5090</v>
      </c>
      <c r="I1858" s="12" t="s">
        <v>76</v>
      </c>
      <c r="K1858" s="12" t="s">
        <v>5090</v>
      </c>
      <c r="M1858" s="12" t="s">
        <v>5096</v>
      </c>
      <c r="Q1858" s="12">
        <v>1900</v>
      </c>
      <c r="R1858" s="12">
        <v>2</v>
      </c>
    </row>
    <row r="1859" spans="1:18" s="12" customFormat="1" ht="30" x14ac:dyDescent="0.25">
      <c r="A1859" s="12" t="s">
        <v>1768</v>
      </c>
      <c r="B1859" s="12" t="s">
        <v>1769</v>
      </c>
      <c r="D1859" s="12">
        <v>3</v>
      </c>
      <c r="E1859" s="12" t="s">
        <v>1667</v>
      </c>
      <c r="F1859" s="20" t="str">
        <f t="shared" ref="F1859:F1922" si="12">IF(OR((G1859="Lead"),(H1859="Lead")),"Lead",IF(OR((G1859="GRR"),(H1859="GRR")),"GRR",IF(AND(OR((G1859="Non-Lead"),(G1859="Copper"),(G1859="Galvanized"),(G1859="Plastic"),(G1859="Ductile Iron"),(G1859="Cast Iron")),(OR((H1859="Non-Lead"),(H1859="Copper"),(H1859="Galvanized"),(H1859="Plastic"),(H1859="Ductile Iron"),(H1859="Cast Iron")))),"Non-lead",IF(OR(AND(OR(G1859="Non-lead",G1859="Copper",G1859="Galvanized",G1859="Plastic",G1859="Ductile Iron",G1859="Cast Iron",G1859="Unknown"),(H1859="Unknown")),(AND(OR(H1859="Non-lead",H1859="Copper",H1859="Galvanized",H1859="Plastic",H1859="Ductile Iron",H1859="Cast Iron"),(G1859="Unknown")))),"Unknown",""))))</f>
        <v>Unknown</v>
      </c>
      <c r="G1859" s="12" t="s">
        <v>5090</v>
      </c>
      <c r="H1859" s="12" t="s">
        <v>5090</v>
      </c>
      <c r="I1859" s="12" t="s">
        <v>76</v>
      </c>
      <c r="K1859" s="12" t="s">
        <v>5090</v>
      </c>
      <c r="M1859" s="12" t="s">
        <v>5096</v>
      </c>
      <c r="Q1859" s="12">
        <v>1900</v>
      </c>
      <c r="R1859" s="12">
        <v>4</v>
      </c>
    </row>
    <row r="1860" spans="1:18" s="12" customFormat="1" ht="30" x14ac:dyDescent="0.25">
      <c r="A1860" s="12" t="s">
        <v>1770</v>
      </c>
      <c r="B1860" s="12" t="s">
        <v>1771</v>
      </c>
      <c r="C1860" s="12">
        <v>32</v>
      </c>
      <c r="D1860" s="12">
        <v>3</v>
      </c>
      <c r="E1860" s="12" t="s">
        <v>1667</v>
      </c>
      <c r="F1860" s="20" t="str">
        <f t="shared" si="12"/>
        <v>Unknown</v>
      </c>
      <c r="G1860" s="12" t="s">
        <v>5090</v>
      </c>
      <c r="H1860" s="12" t="s">
        <v>5090</v>
      </c>
      <c r="I1860" s="12" t="s">
        <v>76</v>
      </c>
      <c r="K1860" s="12" t="s">
        <v>5090</v>
      </c>
      <c r="M1860" s="12" t="s">
        <v>5096</v>
      </c>
      <c r="Q1860" s="12">
        <v>1900</v>
      </c>
      <c r="R1860" s="12">
        <v>4</v>
      </c>
    </row>
    <row r="1861" spans="1:18" s="12" customFormat="1" ht="30" x14ac:dyDescent="0.25">
      <c r="A1861" s="12" t="s">
        <v>1772</v>
      </c>
      <c r="B1861" s="12" t="s">
        <v>1773</v>
      </c>
      <c r="C1861" s="12">
        <v>17</v>
      </c>
      <c r="D1861" s="12">
        <v>2</v>
      </c>
      <c r="E1861" s="12" t="s">
        <v>1667</v>
      </c>
      <c r="F1861" s="20" t="str">
        <f t="shared" si="12"/>
        <v>Unknown</v>
      </c>
      <c r="G1861" s="12" t="s">
        <v>5090</v>
      </c>
      <c r="H1861" s="12" t="s">
        <v>5090</v>
      </c>
      <c r="I1861" s="12" t="s">
        <v>76</v>
      </c>
      <c r="K1861" s="12" t="s">
        <v>5090</v>
      </c>
      <c r="M1861" s="12" t="s">
        <v>5096</v>
      </c>
      <c r="Q1861" s="12">
        <v>1906</v>
      </c>
      <c r="R1861" s="12">
        <v>3</v>
      </c>
    </row>
    <row r="1862" spans="1:18" s="12" customFormat="1" ht="30" x14ac:dyDescent="0.25">
      <c r="A1862" s="12" t="s">
        <v>1774</v>
      </c>
      <c r="B1862" s="12" t="s">
        <v>1775</v>
      </c>
      <c r="C1862" s="12">
        <v>11</v>
      </c>
      <c r="D1862" s="12">
        <v>4</v>
      </c>
      <c r="E1862" s="12" t="s">
        <v>1667</v>
      </c>
      <c r="F1862" s="20" t="str">
        <f t="shared" si="12"/>
        <v>Unknown</v>
      </c>
      <c r="G1862" s="12" t="s">
        <v>5090</v>
      </c>
      <c r="H1862" s="12" t="s">
        <v>5090</v>
      </c>
      <c r="I1862" s="12" t="s">
        <v>76</v>
      </c>
      <c r="K1862" s="12" t="s">
        <v>5090</v>
      </c>
      <c r="M1862" s="12" t="s">
        <v>5096</v>
      </c>
      <c r="Q1862" s="12">
        <v>1907</v>
      </c>
      <c r="R1862" s="12">
        <v>4</v>
      </c>
    </row>
    <row r="1863" spans="1:18" s="12" customFormat="1" ht="30" x14ac:dyDescent="0.25">
      <c r="A1863" s="12" t="s">
        <v>1776</v>
      </c>
      <c r="B1863" s="12" t="s">
        <v>1777</v>
      </c>
      <c r="D1863" s="12">
        <v>2</v>
      </c>
      <c r="E1863" s="12" t="s">
        <v>1667</v>
      </c>
      <c r="F1863" s="20" t="str">
        <f t="shared" si="12"/>
        <v>Unknown</v>
      </c>
      <c r="G1863" s="12" t="s">
        <v>5090</v>
      </c>
      <c r="H1863" s="12" t="s">
        <v>5090</v>
      </c>
      <c r="I1863" s="12" t="s">
        <v>76</v>
      </c>
      <c r="K1863" s="12" t="s">
        <v>5090</v>
      </c>
      <c r="M1863" s="12" t="s">
        <v>5096</v>
      </c>
      <c r="Q1863" s="12">
        <v>1910</v>
      </c>
      <c r="R1863" s="12">
        <v>3</v>
      </c>
    </row>
    <row r="1864" spans="1:18" s="12" customFormat="1" ht="30" x14ac:dyDescent="0.25">
      <c r="A1864" s="12" t="s">
        <v>1778</v>
      </c>
      <c r="B1864" s="12" t="s">
        <v>1779</v>
      </c>
      <c r="C1864" s="12">
        <v>16</v>
      </c>
      <c r="D1864" s="12">
        <v>4</v>
      </c>
      <c r="E1864" s="12" t="s">
        <v>1667</v>
      </c>
      <c r="F1864" s="20" t="str">
        <f t="shared" si="12"/>
        <v>Unknown</v>
      </c>
      <c r="G1864" s="12" t="s">
        <v>5090</v>
      </c>
      <c r="H1864" s="12" t="s">
        <v>5090</v>
      </c>
      <c r="I1864" s="12" t="s">
        <v>76</v>
      </c>
      <c r="K1864" s="12" t="s">
        <v>5090</v>
      </c>
      <c r="M1864" s="12" t="s">
        <v>5096</v>
      </c>
      <c r="Q1864" s="12">
        <v>1942</v>
      </c>
      <c r="R1864" s="12">
        <v>4</v>
      </c>
    </row>
    <row r="1865" spans="1:18" s="12" customFormat="1" ht="30" x14ac:dyDescent="0.25">
      <c r="A1865" s="12" t="s">
        <v>1780</v>
      </c>
      <c r="B1865" s="12" t="s">
        <v>1781</v>
      </c>
      <c r="D1865" s="12">
        <v>1</v>
      </c>
      <c r="E1865" s="12" t="s">
        <v>1667</v>
      </c>
      <c r="F1865" s="20" t="str">
        <f t="shared" si="12"/>
        <v>Unknown</v>
      </c>
      <c r="G1865" s="12" t="s">
        <v>5090</v>
      </c>
      <c r="H1865" s="12" t="s">
        <v>5090</v>
      </c>
      <c r="I1865" s="12" t="s">
        <v>76</v>
      </c>
      <c r="K1865" s="12" t="s">
        <v>5090</v>
      </c>
      <c r="M1865" s="12" t="s">
        <v>5096</v>
      </c>
      <c r="Q1865" s="12">
        <v>1945</v>
      </c>
      <c r="R1865" s="12">
        <v>3</v>
      </c>
    </row>
    <row r="1866" spans="1:18" s="12" customFormat="1" ht="30" x14ac:dyDescent="0.25">
      <c r="A1866" s="12" t="s">
        <v>1782</v>
      </c>
      <c r="B1866" s="12" t="s">
        <v>1783</v>
      </c>
      <c r="C1866" s="12" t="s">
        <v>195</v>
      </c>
      <c r="D1866" s="12">
        <v>2</v>
      </c>
      <c r="E1866" s="12" t="s">
        <v>1667</v>
      </c>
      <c r="F1866" s="20" t="str">
        <f t="shared" si="12"/>
        <v>Unknown</v>
      </c>
      <c r="G1866" s="12" t="s">
        <v>5090</v>
      </c>
      <c r="H1866" s="12" t="s">
        <v>5090</v>
      </c>
      <c r="I1866" s="12" t="s">
        <v>76</v>
      </c>
      <c r="K1866" s="12" t="s">
        <v>5090</v>
      </c>
      <c r="M1866" s="12" t="s">
        <v>5096</v>
      </c>
      <c r="Q1866" s="12">
        <v>1946</v>
      </c>
      <c r="R1866" s="12">
        <v>3</v>
      </c>
    </row>
    <row r="1867" spans="1:18" s="12" customFormat="1" ht="30" x14ac:dyDescent="0.25">
      <c r="A1867" s="12" t="s">
        <v>1784</v>
      </c>
      <c r="B1867" s="12" t="s">
        <v>1785</v>
      </c>
      <c r="D1867" s="12">
        <v>2</v>
      </c>
      <c r="E1867" s="12" t="s">
        <v>1667</v>
      </c>
      <c r="F1867" s="20" t="str">
        <f t="shared" si="12"/>
        <v>Unknown</v>
      </c>
      <c r="G1867" s="12" t="s">
        <v>5090</v>
      </c>
      <c r="H1867" s="12" t="s">
        <v>5090</v>
      </c>
      <c r="I1867" s="12" t="s">
        <v>76</v>
      </c>
      <c r="K1867" s="12" t="s">
        <v>5090</v>
      </c>
      <c r="M1867" s="12" t="s">
        <v>5096</v>
      </c>
      <c r="Q1867" s="12">
        <v>1905</v>
      </c>
      <c r="R1867" s="12">
        <v>2</v>
      </c>
    </row>
    <row r="1868" spans="1:18" s="12" customFormat="1" ht="30" x14ac:dyDescent="0.25">
      <c r="A1868" s="12" t="s">
        <v>1788</v>
      </c>
      <c r="B1868" s="12" t="s">
        <v>1789</v>
      </c>
      <c r="C1868" s="12" t="s">
        <v>358</v>
      </c>
      <c r="D1868" s="12">
        <v>2</v>
      </c>
      <c r="E1868" s="12" t="s">
        <v>1667</v>
      </c>
      <c r="F1868" s="20" t="str">
        <f t="shared" si="12"/>
        <v>Unknown</v>
      </c>
      <c r="G1868" s="12" t="s">
        <v>5090</v>
      </c>
      <c r="H1868" s="12" t="s">
        <v>5090</v>
      </c>
      <c r="I1868" s="12" t="s">
        <v>76</v>
      </c>
      <c r="K1868" s="12" t="s">
        <v>5090</v>
      </c>
      <c r="M1868" s="12" t="s">
        <v>5096</v>
      </c>
      <c r="Q1868" s="12">
        <v>1902</v>
      </c>
      <c r="R1868" s="12">
        <v>2</v>
      </c>
    </row>
    <row r="1869" spans="1:18" s="12" customFormat="1" ht="45" x14ac:dyDescent="0.25">
      <c r="A1869" s="12" t="s">
        <v>1790</v>
      </c>
      <c r="B1869" s="12" t="s">
        <v>1791</v>
      </c>
      <c r="C1869" s="12" t="s">
        <v>1792</v>
      </c>
      <c r="D1869" s="12">
        <v>2</v>
      </c>
      <c r="E1869" s="12" t="s">
        <v>1667</v>
      </c>
      <c r="F1869" s="20" t="str">
        <f t="shared" si="12"/>
        <v>Unknown</v>
      </c>
      <c r="G1869" s="12" t="s">
        <v>5090</v>
      </c>
      <c r="H1869" s="12" t="s">
        <v>5090</v>
      </c>
      <c r="I1869" s="12" t="s">
        <v>76</v>
      </c>
      <c r="K1869" s="12" t="s">
        <v>5090</v>
      </c>
      <c r="M1869" s="12" t="s">
        <v>5092</v>
      </c>
      <c r="Q1869" s="12">
        <v>1904</v>
      </c>
      <c r="R1869" s="12">
        <v>2</v>
      </c>
    </row>
    <row r="1870" spans="1:18" s="12" customFormat="1" ht="30" x14ac:dyDescent="0.25">
      <c r="A1870" s="12" t="s">
        <v>1793</v>
      </c>
      <c r="B1870" s="12" t="s">
        <v>1794</v>
      </c>
      <c r="C1870" s="12" t="s">
        <v>256</v>
      </c>
      <c r="E1870" s="12" t="s">
        <v>1667</v>
      </c>
      <c r="F1870" s="20" t="str">
        <f t="shared" si="12"/>
        <v>Unknown</v>
      </c>
      <c r="G1870" s="12" t="s">
        <v>5090</v>
      </c>
      <c r="H1870" s="12" t="s">
        <v>5090</v>
      </c>
      <c r="I1870" s="12" t="s">
        <v>76</v>
      </c>
      <c r="K1870" s="12" t="s">
        <v>5090</v>
      </c>
      <c r="M1870" s="12" t="s">
        <v>5096</v>
      </c>
      <c r="Q1870" s="12">
        <v>1904</v>
      </c>
      <c r="R1870" s="12">
        <v>2</v>
      </c>
    </row>
    <row r="1871" spans="1:18" s="12" customFormat="1" ht="30" x14ac:dyDescent="0.25">
      <c r="A1871" s="12" t="s">
        <v>1795</v>
      </c>
      <c r="B1871" s="12" t="s">
        <v>1796</v>
      </c>
      <c r="D1871" s="12">
        <v>2</v>
      </c>
      <c r="E1871" s="12" t="s">
        <v>1667</v>
      </c>
      <c r="F1871" s="20" t="str">
        <f t="shared" si="12"/>
        <v>Unknown</v>
      </c>
      <c r="G1871" s="12" t="s">
        <v>5090</v>
      </c>
      <c r="H1871" s="12" t="s">
        <v>5090</v>
      </c>
      <c r="I1871" s="12" t="s">
        <v>76</v>
      </c>
      <c r="K1871" s="12" t="s">
        <v>5090</v>
      </c>
      <c r="M1871" s="12" t="s">
        <v>5096</v>
      </c>
      <c r="Q1871" s="12">
        <v>1945</v>
      </c>
      <c r="R1871" s="12">
        <v>2</v>
      </c>
    </row>
    <row r="1872" spans="1:18" s="12" customFormat="1" ht="30" x14ac:dyDescent="0.25">
      <c r="A1872" s="12" t="s">
        <v>1818</v>
      </c>
      <c r="B1872" s="12" t="s">
        <v>1819</v>
      </c>
      <c r="C1872" s="12" t="s">
        <v>317</v>
      </c>
      <c r="D1872" s="12">
        <v>12</v>
      </c>
      <c r="E1872" s="12" t="s">
        <v>1799</v>
      </c>
      <c r="F1872" s="20" t="str">
        <f t="shared" si="12"/>
        <v>Unknown</v>
      </c>
      <c r="G1872" s="12" t="s">
        <v>5090</v>
      </c>
      <c r="H1872" s="12" t="s">
        <v>5090</v>
      </c>
      <c r="I1872" s="12" t="s">
        <v>76</v>
      </c>
      <c r="K1872" s="12" t="s">
        <v>5090</v>
      </c>
      <c r="M1872" s="12" t="s">
        <v>5096</v>
      </c>
      <c r="Q1872" s="12">
        <v>1940</v>
      </c>
      <c r="R1872" s="12">
        <v>4</v>
      </c>
    </row>
    <row r="1873" spans="1:18" s="12" customFormat="1" ht="30" x14ac:dyDescent="0.25">
      <c r="A1873" s="12" t="s">
        <v>1826</v>
      </c>
      <c r="B1873" s="12" t="s">
        <v>1827</v>
      </c>
      <c r="C1873" s="12" t="s">
        <v>195</v>
      </c>
      <c r="D1873" s="12">
        <v>12</v>
      </c>
      <c r="E1873" s="12" t="s">
        <v>1799</v>
      </c>
      <c r="F1873" s="20" t="str">
        <f t="shared" si="12"/>
        <v>Unknown</v>
      </c>
      <c r="G1873" s="12" t="s">
        <v>5090</v>
      </c>
      <c r="H1873" s="12" t="s">
        <v>5090</v>
      </c>
      <c r="I1873" s="12" t="s">
        <v>76</v>
      </c>
      <c r="K1873" s="12" t="s">
        <v>5090</v>
      </c>
      <c r="M1873" s="12" t="s">
        <v>5096</v>
      </c>
      <c r="Q1873" s="12">
        <v>1920</v>
      </c>
      <c r="R1873" s="12">
        <v>4</v>
      </c>
    </row>
    <row r="1874" spans="1:18" s="12" customFormat="1" ht="30" x14ac:dyDescent="0.25">
      <c r="A1874" s="12" t="s">
        <v>1828</v>
      </c>
      <c r="B1874" s="12" t="s">
        <v>1817</v>
      </c>
      <c r="D1874" s="12">
        <v>11</v>
      </c>
      <c r="E1874" s="12" t="s">
        <v>1799</v>
      </c>
      <c r="F1874" s="20" t="str">
        <f t="shared" si="12"/>
        <v>Unknown</v>
      </c>
      <c r="G1874" s="12" t="s">
        <v>5090</v>
      </c>
      <c r="H1874" s="12" t="s">
        <v>5090</v>
      </c>
      <c r="I1874" s="12" t="s">
        <v>76</v>
      </c>
      <c r="K1874" s="12" t="s">
        <v>5090</v>
      </c>
      <c r="M1874" s="12" t="s">
        <v>5101</v>
      </c>
      <c r="Q1874" s="12" t="s">
        <v>5094</v>
      </c>
      <c r="R1874" s="12">
        <v>5</v>
      </c>
    </row>
    <row r="1875" spans="1:18" s="12" customFormat="1" ht="30" x14ac:dyDescent="0.25">
      <c r="A1875" s="12" t="s">
        <v>1829</v>
      </c>
      <c r="B1875" s="12" t="s">
        <v>1830</v>
      </c>
      <c r="C1875" s="12" t="s">
        <v>259</v>
      </c>
      <c r="D1875" s="12">
        <v>12</v>
      </c>
      <c r="E1875" s="12" t="s">
        <v>1799</v>
      </c>
      <c r="F1875" s="20" t="str">
        <f t="shared" si="12"/>
        <v>Unknown</v>
      </c>
      <c r="G1875" s="12" t="s">
        <v>5090</v>
      </c>
      <c r="H1875" s="12" t="s">
        <v>5090</v>
      </c>
      <c r="I1875" s="12" t="s">
        <v>76</v>
      </c>
      <c r="K1875" s="12" t="s">
        <v>5090</v>
      </c>
      <c r="M1875" s="12" t="s">
        <v>5096</v>
      </c>
      <c r="R1875" s="12">
        <v>4</v>
      </c>
    </row>
    <row r="1876" spans="1:18" s="12" customFormat="1" ht="30" x14ac:dyDescent="0.25">
      <c r="A1876" s="12" t="s">
        <v>1892</v>
      </c>
      <c r="B1876" s="12" t="s">
        <v>1893</v>
      </c>
      <c r="C1876" s="12" t="s">
        <v>859</v>
      </c>
      <c r="D1876" s="12">
        <v>26</v>
      </c>
      <c r="E1876" s="12" t="s">
        <v>1835</v>
      </c>
      <c r="F1876" s="20" t="str">
        <f t="shared" si="12"/>
        <v>Unknown</v>
      </c>
      <c r="G1876" s="12" t="s">
        <v>5090</v>
      </c>
      <c r="H1876" s="12" t="s">
        <v>5090</v>
      </c>
      <c r="I1876" s="12" t="s">
        <v>76</v>
      </c>
      <c r="K1876" s="12" t="s">
        <v>5090</v>
      </c>
      <c r="M1876" s="12" t="s">
        <v>5096</v>
      </c>
      <c r="Q1876" s="12">
        <v>1930</v>
      </c>
      <c r="R1876" s="12">
        <v>11</v>
      </c>
    </row>
    <row r="1877" spans="1:18" s="12" customFormat="1" ht="30" x14ac:dyDescent="0.25">
      <c r="A1877" s="12" t="s">
        <v>1894</v>
      </c>
      <c r="B1877" s="12" t="s">
        <v>1895</v>
      </c>
      <c r="C1877" s="12" t="s">
        <v>934</v>
      </c>
      <c r="D1877" s="12">
        <v>27</v>
      </c>
      <c r="E1877" s="12" t="s">
        <v>1835</v>
      </c>
      <c r="F1877" s="20" t="str">
        <f t="shared" si="12"/>
        <v>Unknown</v>
      </c>
      <c r="G1877" s="12" t="s">
        <v>5090</v>
      </c>
      <c r="H1877" s="12" t="s">
        <v>5090</v>
      </c>
      <c r="I1877" s="12" t="s">
        <v>76</v>
      </c>
      <c r="K1877" s="12" t="s">
        <v>5090</v>
      </c>
      <c r="M1877" s="12" t="s">
        <v>5096</v>
      </c>
      <c r="Q1877" s="12">
        <v>1975</v>
      </c>
      <c r="R1877" s="12">
        <v>10</v>
      </c>
    </row>
    <row r="1878" spans="1:18" s="12" customFormat="1" ht="30" x14ac:dyDescent="0.25">
      <c r="A1878" s="12" t="s">
        <v>1896</v>
      </c>
      <c r="B1878" s="12" t="s">
        <v>1897</v>
      </c>
      <c r="C1878" s="12" t="s">
        <v>934</v>
      </c>
      <c r="D1878" s="12">
        <v>12</v>
      </c>
      <c r="E1878" s="12" t="s">
        <v>1835</v>
      </c>
      <c r="F1878" s="20" t="str">
        <f t="shared" si="12"/>
        <v>Unknown</v>
      </c>
      <c r="G1878" s="12" t="s">
        <v>5090</v>
      </c>
      <c r="H1878" s="12" t="s">
        <v>5090</v>
      </c>
      <c r="I1878" s="12" t="s">
        <v>76</v>
      </c>
      <c r="K1878" s="12" t="s">
        <v>5090</v>
      </c>
      <c r="M1878" s="12" t="s">
        <v>5096</v>
      </c>
      <c r="Q1878" s="12">
        <v>1975</v>
      </c>
      <c r="R1878" s="12">
        <v>11</v>
      </c>
    </row>
    <row r="1879" spans="1:18" s="12" customFormat="1" ht="30" x14ac:dyDescent="0.25">
      <c r="A1879" s="12" t="s">
        <v>1898</v>
      </c>
      <c r="B1879" s="12" t="s">
        <v>1899</v>
      </c>
      <c r="D1879" s="12">
        <v>12</v>
      </c>
      <c r="E1879" s="12" t="s">
        <v>1835</v>
      </c>
      <c r="F1879" s="20" t="str">
        <f t="shared" si="12"/>
        <v>Unknown</v>
      </c>
      <c r="G1879" s="12" t="s">
        <v>5090</v>
      </c>
      <c r="H1879" s="12" t="s">
        <v>5090</v>
      </c>
      <c r="I1879" s="12" t="s">
        <v>76</v>
      </c>
      <c r="K1879" s="12" t="s">
        <v>5090</v>
      </c>
      <c r="M1879" s="12" t="s">
        <v>5096</v>
      </c>
      <c r="Q1879" s="12">
        <v>1938</v>
      </c>
      <c r="R1879" s="12">
        <v>10</v>
      </c>
    </row>
    <row r="1880" spans="1:18" s="12" customFormat="1" ht="30" x14ac:dyDescent="0.25">
      <c r="A1880" s="12" t="s">
        <v>1900</v>
      </c>
      <c r="B1880" s="12" t="s">
        <v>1901</v>
      </c>
      <c r="D1880" s="12">
        <v>12</v>
      </c>
      <c r="E1880" s="12" t="s">
        <v>1835</v>
      </c>
      <c r="F1880" s="20" t="str">
        <f t="shared" si="12"/>
        <v>Unknown</v>
      </c>
      <c r="G1880" s="12" t="s">
        <v>5090</v>
      </c>
      <c r="H1880" s="12" t="s">
        <v>5090</v>
      </c>
      <c r="I1880" s="12" t="s">
        <v>76</v>
      </c>
      <c r="K1880" s="12" t="s">
        <v>5090</v>
      </c>
      <c r="M1880" s="12" t="s">
        <v>5096</v>
      </c>
      <c r="Q1880" s="12">
        <v>1950</v>
      </c>
      <c r="R1880" s="12">
        <v>10</v>
      </c>
    </row>
    <row r="1881" spans="1:18" s="12" customFormat="1" ht="30" x14ac:dyDescent="0.25">
      <c r="A1881" s="12" t="s">
        <v>1902</v>
      </c>
      <c r="B1881" s="12" t="s">
        <v>1903</v>
      </c>
      <c r="D1881" s="12">
        <v>11</v>
      </c>
      <c r="E1881" s="12" t="s">
        <v>1835</v>
      </c>
      <c r="F1881" s="20" t="str">
        <f t="shared" si="12"/>
        <v>Unknown</v>
      </c>
      <c r="G1881" s="12" t="s">
        <v>5090</v>
      </c>
      <c r="H1881" s="12" t="s">
        <v>5090</v>
      </c>
      <c r="I1881" s="12" t="s">
        <v>76</v>
      </c>
      <c r="K1881" s="12" t="s">
        <v>5090</v>
      </c>
      <c r="M1881" s="12" t="s">
        <v>5096</v>
      </c>
      <c r="Q1881" s="12">
        <v>1958</v>
      </c>
      <c r="R1881" s="12">
        <v>10</v>
      </c>
    </row>
    <row r="1882" spans="1:18" s="12" customFormat="1" ht="30" x14ac:dyDescent="0.25">
      <c r="A1882" s="12" t="s">
        <v>1904</v>
      </c>
      <c r="B1882" s="12" t="s">
        <v>1905</v>
      </c>
      <c r="C1882" s="12" t="s">
        <v>670</v>
      </c>
      <c r="D1882" s="12">
        <v>12</v>
      </c>
      <c r="E1882" s="12" t="s">
        <v>1835</v>
      </c>
      <c r="F1882" s="20" t="str">
        <f t="shared" si="12"/>
        <v>Unknown</v>
      </c>
      <c r="G1882" s="12" t="s">
        <v>5090</v>
      </c>
      <c r="H1882" s="12" t="s">
        <v>5090</v>
      </c>
      <c r="I1882" s="12" t="s">
        <v>76</v>
      </c>
      <c r="K1882" s="12" t="s">
        <v>5090</v>
      </c>
      <c r="M1882" s="12" t="s">
        <v>5096</v>
      </c>
      <c r="Q1882" s="12">
        <v>1912</v>
      </c>
      <c r="R1882" s="12">
        <v>11</v>
      </c>
    </row>
    <row r="1883" spans="1:18" s="12" customFormat="1" ht="30" x14ac:dyDescent="0.25">
      <c r="A1883" s="12" t="s">
        <v>1906</v>
      </c>
      <c r="B1883" s="12" t="s">
        <v>1907</v>
      </c>
      <c r="D1883" s="12">
        <v>14</v>
      </c>
      <c r="E1883" s="12" t="s">
        <v>1835</v>
      </c>
      <c r="F1883" s="20" t="str">
        <f t="shared" si="12"/>
        <v>Unknown</v>
      </c>
      <c r="G1883" s="12" t="s">
        <v>5090</v>
      </c>
      <c r="H1883" s="12" t="s">
        <v>5090</v>
      </c>
      <c r="I1883" s="12" t="s">
        <v>76</v>
      </c>
      <c r="K1883" s="12" t="s">
        <v>5090</v>
      </c>
      <c r="M1883" s="12" t="s">
        <v>5096</v>
      </c>
      <c r="Q1883" s="12">
        <v>1920</v>
      </c>
      <c r="R1883" s="12">
        <v>11</v>
      </c>
    </row>
    <row r="1884" spans="1:18" s="12" customFormat="1" ht="30" x14ac:dyDescent="0.25">
      <c r="A1884" s="12" t="s">
        <v>1908</v>
      </c>
      <c r="B1884" s="12" t="s">
        <v>1909</v>
      </c>
      <c r="C1884" s="12" t="s">
        <v>670</v>
      </c>
      <c r="D1884" s="12">
        <v>28</v>
      </c>
      <c r="E1884" s="12" t="s">
        <v>1835</v>
      </c>
      <c r="F1884" s="20" t="str">
        <f t="shared" si="12"/>
        <v>Unknown</v>
      </c>
      <c r="G1884" s="12" t="s">
        <v>5090</v>
      </c>
      <c r="H1884" s="12" t="s">
        <v>5090</v>
      </c>
      <c r="I1884" s="12" t="s">
        <v>76</v>
      </c>
      <c r="K1884" s="12" t="s">
        <v>5090</v>
      </c>
      <c r="M1884" s="12" t="s">
        <v>5092</v>
      </c>
      <c r="P1884" s="12" t="s">
        <v>5231</v>
      </c>
      <c r="Q1884" s="12">
        <v>1980</v>
      </c>
      <c r="R1884" s="12">
        <v>11</v>
      </c>
    </row>
    <row r="1885" spans="1:18" s="12" customFormat="1" ht="30" x14ac:dyDescent="0.25">
      <c r="A1885" s="12" t="s">
        <v>1913</v>
      </c>
      <c r="B1885" s="12" t="s">
        <v>1914</v>
      </c>
      <c r="C1885" s="12" t="s">
        <v>670</v>
      </c>
      <c r="D1885" s="12">
        <v>10</v>
      </c>
      <c r="E1885" s="12" t="s">
        <v>1835</v>
      </c>
      <c r="F1885" s="20" t="str">
        <f t="shared" si="12"/>
        <v>Unknown</v>
      </c>
      <c r="G1885" s="12" t="s">
        <v>5090</v>
      </c>
      <c r="H1885" s="12" t="s">
        <v>5090</v>
      </c>
      <c r="I1885" s="12" t="s">
        <v>76</v>
      </c>
      <c r="K1885" s="12" t="s">
        <v>5090</v>
      </c>
      <c r="M1885" s="12" t="s">
        <v>5096</v>
      </c>
      <c r="Q1885" s="12">
        <v>1976</v>
      </c>
      <c r="R1885" s="12">
        <v>11</v>
      </c>
    </row>
    <row r="1886" spans="1:18" s="12" customFormat="1" ht="30" x14ac:dyDescent="0.25">
      <c r="A1886" s="12" t="s">
        <v>1915</v>
      </c>
      <c r="B1886" s="12" t="s">
        <v>1916</v>
      </c>
      <c r="C1886" s="12" t="s">
        <v>1917</v>
      </c>
      <c r="D1886" s="12">
        <v>15</v>
      </c>
      <c r="E1886" s="12" t="s">
        <v>1835</v>
      </c>
      <c r="F1886" s="20" t="str">
        <f t="shared" si="12"/>
        <v>Unknown</v>
      </c>
      <c r="G1886" s="12" t="s">
        <v>5090</v>
      </c>
      <c r="H1886" s="12" t="s">
        <v>5090</v>
      </c>
      <c r="I1886" s="12" t="s">
        <v>76</v>
      </c>
      <c r="K1886" s="12" t="s">
        <v>5090</v>
      </c>
      <c r="M1886" s="12" t="s">
        <v>5096</v>
      </c>
      <c r="Q1886" s="12">
        <v>1936</v>
      </c>
      <c r="R1886" s="12">
        <v>11</v>
      </c>
    </row>
    <row r="1887" spans="1:18" s="12" customFormat="1" ht="30" x14ac:dyDescent="0.25">
      <c r="A1887" s="12" t="s">
        <v>1918</v>
      </c>
      <c r="B1887" s="12" t="s">
        <v>1919</v>
      </c>
      <c r="C1887" s="12" t="s">
        <v>854</v>
      </c>
      <c r="D1887" s="12">
        <v>26</v>
      </c>
      <c r="E1887" s="12" t="s">
        <v>1835</v>
      </c>
      <c r="F1887" s="20" t="str">
        <f t="shared" si="12"/>
        <v>Unknown</v>
      </c>
      <c r="G1887" s="12" t="s">
        <v>5090</v>
      </c>
      <c r="H1887" s="12" t="s">
        <v>5090</v>
      </c>
      <c r="I1887" s="12" t="s">
        <v>76</v>
      </c>
      <c r="K1887" s="12" t="s">
        <v>5090</v>
      </c>
      <c r="M1887" s="12" t="s">
        <v>5096</v>
      </c>
      <c r="Q1887" s="12">
        <v>1948</v>
      </c>
      <c r="R1887" s="12">
        <v>16</v>
      </c>
    </row>
    <row r="1888" spans="1:18" s="12" customFormat="1" ht="30" x14ac:dyDescent="0.25">
      <c r="A1888" s="12" t="s">
        <v>1929</v>
      </c>
      <c r="B1888" s="12" t="s">
        <v>1930</v>
      </c>
      <c r="C1888" s="12" t="s">
        <v>1931</v>
      </c>
      <c r="D1888" s="12">
        <v>10</v>
      </c>
      <c r="E1888" s="12" t="s">
        <v>1835</v>
      </c>
      <c r="F1888" s="20" t="str">
        <f t="shared" si="12"/>
        <v>Unknown</v>
      </c>
      <c r="G1888" s="12" t="s">
        <v>5090</v>
      </c>
      <c r="H1888" s="12" t="s">
        <v>5090</v>
      </c>
      <c r="I1888" s="12" t="s">
        <v>76</v>
      </c>
      <c r="K1888" s="12" t="s">
        <v>5090</v>
      </c>
      <c r="M1888" s="12" t="s">
        <v>5096</v>
      </c>
      <c r="Q1888" s="12">
        <v>1959</v>
      </c>
      <c r="R1888" s="12">
        <v>11</v>
      </c>
    </row>
    <row r="1889" spans="1:18" s="12" customFormat="1" ht="30" x14ac:dyDescent="0.25">
      <c r="A1889" s="12" t="s">
        <v>1932</v>
      </c>
      <c r="B1889" s="12" t="s">
        <v>1933</v>
      </c>
      <c r="C1889" s="12">
        <v>15</v>
      </c>
      <c r="D1889" s="12">
        <v>15</v>
      </c>
      <c r="E1889" s="12" t="s">
        <v>1835</v>
      </c>
      <c r="F1889" s="20" t="str">
        <f t="shared" si="12"/>
        <v>Unknown</v>
      </c>
      <c r="G1889" s="12" t="s">
        <v>5090</v>
      </c>
      <c r="H1889" s="12" t="s">
        <v>5090</v>
      </c>
      <c r="I1889" s="12" t="s">
        <v>76</v>
      </c>
      <c r="K1889" s="12" t="s">
        <v>5090</v>
      </c>
      <c r="M1889" s="12" t="s">
        <v>5096</v>
      </c>
      <c r="Q1889" s="12">
        <v>1930</v>
      </c>
      <c r="R1889" s="12">
        <v>11</v>
      </c>
    </row>
    <row r="1890" spans="1:18" s="12" customFormat="1" ht="30" x14ac:dyDescent="0.25">
      <c r="A1890" s="12" t="s">
        <v>1934</v>
      </c>
      <c r="B1890" s="12" t="s">
        <v>1935</v>
      </c>
      <c r="C1890" s="12" t="s">
        <v>847</v>
      </c>
      <c r="D1890" s="12">
        <v>24</v>
      </c>
      <c r="E1890" s="12" t="s">
        <v>1835</v>
      </c>
      <c r="F1890" s="20" t="str">
        <f t="shared" si="12"/>
        <v>Unknown</v>
      </c>
      <c r="G1890" s="12" t="s">
        <v>5090</v>
      </c>
      <c r="H1890" s="12" t="s">
        <v>5090</v>
      </c>
      <c r="I1890" s="12" t="s">
        <v>76</v>
      </c>
      <c r="K1890" s="12" t="s">
        <v>5090</v>
      </c>
      <c r="M1890" s="12" t="s">
        <v>5096</v>
      </c>
      <c r="Q1890" s="12">
        <v>1920</v>
      </c>
      <c r="R1890" s="12">
        <v>16</v>
      </c>
    </row>
    <row r="1891" spans="1:18" s="12" customFormat="1" ht="30" x14ac:dyDescent="0.25">
      <c r="A1891" s="12" t="s">
        <v>1936</v>
      </c>
      <c r="B1891" s="12" t="s">
        <v>1937</v>
      </c>
      <c r="C1891" s="12" t="s">
        <v>847</v>
      </c>
      <c r="D1891" s="12">
        <v>8</v>
      </c>
      <c r="E1891" s="12" t="s">
        <v>1835</v>
      </c>
      <c r="F1891" s="20" t="str">
        <f t="shared" si="12"/>
        <v>Unknown</v>
      </c>
      <c r="G1891" s="12" t="s">
        <v>5090</v>
      </c>
      <c r="H1891" s="12" t="s">
        <v>5090</v>
      </c>
      <c r="I1891" s="12" t="s">
        <v>76</v>
      </c>
      <c r="K1891" s="12" t="s">
        <v>5090</v>
      </c>
      <c r="M1891" s="12" t="s">
        <v>5096</v>
      </c>
      <c r="Q1891" s="12">
        <v>1955</v>
      </c>
      <c r="R1891" s="12">
        <v>11</v>
      </c>
    </row>
    <row r="1892" spans="1:18" s="12" customFormat="1" ht="45" x14ac:dyDescent="0.25">
      <c r="A1892" s="12" t="s">
        <v>1940</v>
      </c>
      <c r="B1892" s="12" t="s">
        <v>1941</v>
      </c>
      <c r="C1892" s="12" t="s">
        <v>1912</v>
      </c>
      <c r="D1892" s="12">
        <v>17</v>
      </c>
      <c r="E1892" s="12" t="s">
        <v>1835</v>
      </c>
      <c r="F1892" s="20" t="str">
        <f t="shared" si="12"/>
        <v>Unknown</v>
      </c>
      <c r="G1892" s="12" t="s">
        <v>5090</v>
      </c>
      <c r="H1892" s="12" t="s">
        <v>5090</v>
      </c>
      <c r="I1892" s="12" t="s">
        <v>76</v>
      </c>
      <c r="K1892" s="12" t="s">
        <v>5090</v>
      </c>
      <c r="M1892" s="12" t="s">
        <v>5096</v>
      </c>
      <c r="Q1892" s="12">
        <v>1922</v>
      </c>
      <c r="R1892" s="12">
        <v>11</v>
      </c>
    </row>
    <row r="1893" spans="1:18" s="12" customFormat="1" ht="30" x14ac:dyDescent="0.25">
      <c r="A1893" s="12" t="s">
        <v>1950</v>
      </c>
      <c r="B1893" s="12" t="s">
        <v>1951</v>
      </c>
      <c r="C1893" s="12">
        <v>17</v>
      </c>
      <c r="D1893" s="12">
        <v>17</v>
      </c>
      <c r="E1893" s="12" t="s">
        <v>1835</v>
      </c>
      <c r="F1893" s="20" t="str">
        <f t="shared" si="12"/>
        <v>Unknown</v>
      </c>
      <c r="G1893" s="12" t="s">
        <v>5090</v>
      </c>
      <c r="H1893" s="12" t="s">
        <v>5090</v>
      </c>
      <c r="I1893" s="12" t="s">
        <v>76</v>
      </c>
      <c r="K1893" s="12" t="s">
        <v>5090</v>
      </c>
      <c r="M1893" s="12" t="s">
        <v>5096</v>
      </c>
      <c r="Q1893" s="12">
        <v>1922</v>
      </c>
      <c r="R1893" s="12">
        <v>11</v>
      </c>
    </row>
    <row r="1894" spans="1:18" s="12" customFormat="1" ht="30" x14ac:dyDescent="0.25">
      <c r="A1894" s="12" t="s">
        <v>1955</v>
      </c>
      <c r="B1894" s="12" t="s">
        <v>1956</v>
      </c>
      <c r="C1894" s="12" t="s">
        <v>847</v>
      </c>
      <c r="D1894" s="12">
        <v>18</v>
      </c>
      <c r="E1894" s="12" t="s">
        <v>1835</v>
      </c>
      <c r="F1894" s="20" t="str">
        <f t="shared" si="12"/>
        <v>Unknown</v>
      </c>
      <c r="G1894" s="12" t="s">
        <v>5090</v>
      </c>
      <c r="H1894" s="12" t="s">
        <v>5090</v>
      </c>
      <c r="I1894" s="12" t="s">
        <v>76</v>
      </c>
      <c r="K1894" s="12" t="s">
        <v>5090</v>
      </c>
      <c r="M1894" s="12" t="s">
        <v>5096</v>
      </c>
      <c r="Q1894" s="12">
        <v>1917</v>
      </c>
      <c r="R1894" s="12">
        <v>11</v>
      </c>
    </row>
    <row r="1895" spans="1:18" s="12" customFormat="1" ht="30" x14ac:dyDescent="0.25">
      <c r="A1895" s="12" t="s">
        <v>1966</v>
      </c>
      <c r="B1895" s="12" t="s">
        <v>1967</v>
      </c>
      <c r="C1895" s="12" t="s">
        <v>847</v>
      </c>
      <c r="D1895" s="12">
        <v>19</v>
      </c>
      <c r="E1895" s="12" t="s">
        <v>1835</v>
      </c>
      <c r="F1895" s="20" t="str">
        <f t="shared" si="12"/>
        <v>Unknown</v>
      </c>
      <c r="G1895" s="12" t="s">
        <v>5090</v>
      </c>
      <c r="H1895" s="12" t="s">
        <v>5090</v>
      </c>
      <c r="I1895" s="12" t="s">
        <v>76</v>
      </c>
      <c r="K1895" s="12" t="s">
        <v>5090</v>
      </c>
      <c r="M1895" s="12" t="s">
        <v>5096</v>
      </c>
      <c r="Q1895" s="12">
        <v>1956</v>
      </c>
      <c r="R1895" s="12">
        <v>11</v>
      </c>
    </row>
    <row r="1896" spans="1:18" s="12" customFormat="1" ht="45" x14ac:dyDescent="0.25">
      <c r="A1896" s="12" t="s">
        <v>1968</v>
      </c>
      <c r="B1896" s="12" t="s">
        <v>1969</v>
      </c>
      <c r="C1896" s="12" t="s">
        <v>1912</v>
      </c>
      <c r="D1896" s="12">
        <v>6</v>
      </c>
      <c r="E1896" s="12" t="s">
        <v>1835</v>
      </c>
      <c r="F1896" s="20" t="str">
        <f t="shared" si="12"/>
        <v>Unknown</v>
      </c>
      <c r="G1896" s="12" t="s">
        <v>5090</v>
      </c>
      <c r="H1896" s="12" t="s">
        <v>5090</v>
      </c>
      <c r="I1896" s="12" t="s">
        <v>76</v>
      </c>
      <c r="K1896" s="12" t="s">
        <v>5090</v>
      </c>
      <c r="M1896" s="12" t="s">
        <v>5096</v>
      </c>
      <c r="Q1896" s="12">
        <v>1971</v>
      </c>
      <c r="R1896" s="12">
        <v>11</v>
      </c>
    </row>
    <row r="1897" spans="1:18" s="12" customFormat="1" ht="30" x14ac:dyDescent="0.25">
      <c r="A1897" s="12" t="s">
        <v>1970</v>
      </c>
      <c r="B1897" s="12" t="s">
        <v>1971</v>
      </c>
      <c r="C1897" s="12" t="s">
        <v>854</v>
      </c>
      <c r="D1897" s="12">
        <v>4</v>
      </c>
      <c r="E1897" s="12" t="s">
        <v>1835</v>
      </c>
      <c r="F1897" s="20" t="str">
        <f t="shared" si="12"/>
        <v>Unknown</v>
      </c>
      <c r="G1897" s="12" t="s">
        <v>5090</v>
      </c>
      <c r="H1897" s="12" t="s">
        <v>5090</v>
      </c>
      <c r="I1897" s="12" t="s">
        <v>76</v>
      </c>
      <c r="K1897" s="12" t="s">
        <v>5090</v>
      </c>
      <c r="Q1897" s="12">
        <v>1950</v>
      </c>
      <c r="R1897" s="12">
        <v>11</v>
      </c>
    </row>
    <row r="1898" spans="1:18" s="12" customFormat="1" ht="30" x14ac:dyDescent="0.25">
      <c r="A1898" s="12" t="s">
        <v>1972</v>
      </c>
      <c r="B1898" s="12" t="s">
        <v>1973</v>
      </c>
      <c r="C1898" s="12" t="s">
        <v>1974</v>
      </c>
      <c r="D1898" s="12">
        <v>6</v>
      </c>
      <c r="E1898" s="12" t="s">
        <v>1835</v>
      </c>
      <c r="F1898" s="20" t="str">
        <f t="shared" si="12"/>
        <v>Unknown</v>
      </c>
      <c r="G1898" s="12" t="s">
        <v>5090</v>
      </c>
      <c r="H1898" s="12" t="s">
        <v>5090</v>
      </c>
      <c r="I1898" s="12" t="s">
        <v>76</v>
      </c>
      <c r="K1898" s="12" t="s">
        <v>5090</v>
      </c>
      <c r="M1898" s="12" t="s">
        <v>5096</v>
      </c>
      <c r="Q1898" s="12">
        <v>1978</v>
      </c>
      <c r="R1898" s="12">
        <v>11</v>
      </c>
    </row>
    <row r="1899" spans="1:18" s="12" customFormat="1" ht="30" x14ac:dyDescent="0.25">
      <c r="A1899" s="12" t="s">
        <v>1975</v>
      </c>
      <c r="B1899" s="12" t="s">
        <v>1976</v>
      </c>
      <c r="C1899" s="12" t="s">
        <v>1917</v>
      </c>
      <c r="D1899" s="12">
        <v>19</v>
      </c>
      <c r="E1899" s="12" t="s">
        <v>1835</v>
      </c>
      <c r="F1899" s="20" t="str">
        <f t="shared" si="12"/>
        <v>Unknown</v>
      </c>
      <c r="G1899" s="12" t="s">
        <v>5090</v>
      </c>
      <c r="H1899" s="12" t="s">
        <v>5090</v>
      </c>
      <c r="I1899" s="12" t="s">
        <v>76</v>
      </c>
      <c r="K1899" s="12" t="s">
        <v>5090</v>
      </c>
      <c r="M1899" s="12" t="s">
        <v>5096</v>
      </c>
      <c r="Q1899" s="12">
        <v>1983</v>
      </c>
      <c r="R1899" s="12">
        <v>11</v>
      </c>
    </row>
    <row r="1900" spans="1:18" s="12" customFormat="1" ht="30" x14ac:dyDescent="0.25">
      <c r="A1900" s="12" t="s">
        <v>1980</v>
      </c>
      <c r="B1900" s="12" t="s">
        <v>1981</v>
      </c>
      <c r="C1900" s="12" t="s">
        <v>859</v>
      </c>
      <c r="D1900" s="12">
        <v>10</v>
      </c>
      <c r="E1900" s="12" t="s">
        <v>1835</v>
      </c>
      <c r="F1900" s="20" t="str">
        <f t="shared" si="12"/>
        <v>Unknown</v>
      </c>
      <c r="G1900" s="12" t="s">
        <v>5090</v>
      </c>
      <c r="H1900" s="12" t="s">
        <v>5090</v>
      </c>
      <c r="I1900" s="12" t="s">
        <v>76</v>
      </c>
      <c r="K1900" s="12" t="s">
        <v>5090</v>
      </c>
      <c r="M1900" s="12" t="s">
        <v>5096</v>
      </c>
      <c r="Q1900" s="12">
        <v>1975</v>
      </c>
      <c r="R1900" s="12">
        <v>11</v>
      </c>
    </row>
    <row r="1901" spans="1:18" s="12" customFormat="1" ht="30" x14ac:dyDescent="0.25">
      <c r="A1901" s="12" t="s">
        <v>1982</v>
      </c>
      <c r="B1901" s="12" t="s">
        <v>1983</v>
      </c>
      <c r="C1901" s="12">
        <v>25</v>
      </c>
      <c r="E1901" s="12" t="s">
        <v>1835</v>
      </c>
      <c r="F1901" s="20" t="str">
        <f t="shared" si="12"/>
        <v>Unknown</v>
      </c>
      <c r="G1901" s="12" t="s">
        <v>5090</v>
      </c>
      <c r="H1901" s="12" t="s">
        <v>5090</v>
      </c>
      <c r="I1901" s="12" t="s">
        <v>76</v>
      </c>
      <c r="K1901" s="12" t="s">
        <v>5090</v>
      </c>
      <c r="M1901" s="12" t="s">
        <v>5096</v>
      </c>
      <c r="Q1901" s="12">
        <v>1905</v>
      </c>
      <c r="R1901" s="12">
        <v>11</v>
      </c>
    </row>
    <row r="1902" spans="1:18" s="12" customFormat="1" ht="30" x14ac:dyDescent="0.25">
      <c r="A1902" s="12" t="s">
        <v>1984</v>
      </c>
      <c r="B1902" s="12" t="s">
        <v>1985</v>
      </c>
      <c r="C1902" s="12" t="s">
        <v>847</v>
      </c>
      <c r="D1902" s="12">
        <v>10</v>
      </c>
      <c r="E1902" s="12" t="s">
        <v>1835</v>
      </c>
      <c r="F1902" s="20" t="str">
        <f t="shared" si="12"/>
        <v>Unknown</v>
      </c>
      <c r="G1902" s="12" t="s">
        <v>5090</v>
      </c>
      <c r="H1902" s="12" t="s">
        <v>5090</v>
      </c>
      <c r="I1902" s="12" t="s">
        <v>76</v>
      </c>
      <c r="K1902" s="12" t="s">
        <v>5090</v>
      </c>
      <c r="M1902" s="12" t="s">
        <v>5096</v>
      </c>
      <c r="Q1902" s="12">
        <v>1910</v>
      </c>
      <c r="R1902" s="12">
        <v>11</v>
      </c>
    </row>
    <row r="1903" spans="1:18" s="12" customFormat="1" ht="30" x14ac:dyDescent="0.25">
      <c r="A1903" s="12" t="s">
        <v>1986</v>
      </c>
      <c r="B1903" s="12" t="s">
        <v>1987</v>
      </c>
      <c r="C1903" s="12" t="s">
        <v>1931</v>
      </c>
      <c r="D1903" s="12">
        <v>27</v>
      </c>
      <c r="E1903" s="12" t="s">
        <v>1835</v>
      </c>
      <c r="F1903" s="20" t="str">
        <f t="shared" si="12"/>
        <v>Unknown</v>
      </c>
      <c r="G1903" s="12" t="s">
        <v>5090</v>
      </c>
      <c r="H1903" s="12" t="s">
        <v>5090</v>
      </c>
      <c r="I1903" s="12" t="s">
        <v>76</v>
      </c>
      <c r="K1903" s="12" t="s">
        <v>5090</v>
      </c>
      <c r="M1903" s="12" t="s">
        <v>5096</v>
      </c>
      <c r="Q1903" s="12">
        <v>1940</v>
      </c>
      <c r="R1903" s="12">
        <v>11</v>
      </c>
    </row>
    <row r="1904" spans="1:18" s="12" customFormat="1" ht="30" x14ac:dyDescent="0.25">
      <c r="A1904" s="12" t="s">
        <v>1988</v>
      </c>
      <c r="B1904" s="12" t="s">
        <v>1989</v>
      </c>
      <c r="C1904" s="12" t="s">
        <v>847</v>
      </c>
      <c r="D1904" s="12">
        <v>11</v>
      </c>
      <c r="E1904" s="12" t="s">
        <v>1835</v>
      </c>
      <c r="F1904" s="20" t="str">
        <f t="shared" si="12"/>
        <v>Unknown</v>
      </c>
      <c r="G1904" s="12" t="s">
        <v>5090</v>
      </c>
      <c r="H1904" s="12" t="s">
        <v>5090</v>
      </c>
      <c r="I1904" s="12" t="s">
        <v>76</v>
      </c>
      <c r="K1904" s="12" t="s">
        <v>5090</v>
      </c>
      <c r="M1904" s="12" t="s">
        <v>5096</v>
      </c>
      <c r="Q1904" s="12">
        <v>1908</v>
      </c>
      <c r="R1904" s="12">
        <v>11</v>
      </c>
    </row>
    <row r="1905" spans="1:18" s="12" customFormat="1" ht="45" x14ac:dyDescent="0.25">
      <c r="A1905" s="12" t="s">
        <v>1990</v>
      </c>
      <c r="B1905" s="12" t="s">
        <v>1991</v>
      </c>
      <c r="C1905" s="12" t="s">
        <v>1992</v>
      </c>
      <c r="D1905" s="12">
        <v>11</v>
      </c>
      <c r="E1905" s="12" t="s">
        <v>1835</v>
      </c>
      <c r="F1905" s="20" t="str">
        <f t="shared" si="12"/>
        <v>Unknown</v>
      </c>
      <c r="G1905" s="12" t="s">
        <v>5090</v>
      </c>
      <c r="H1905" s="12" t="s">
        <v>5090</v>
      </c>
      <c r="I1905" s="12" t="s">
        <v>76</v>
      </c>
      <c r="K1905" s="12" t="s">
        <v>5090</v>
      </c>
      <c r="M1905" s="12" t="s">
        <v>5096</v>
      </c>
      <c r="Q1905" s="12">
        <v>1909</v>
      </c>
      <c r="R1905" s="12">
        <v>11</v>
      </c>
    </row>
    <row r="1906" spans="1:18" s="12" customFormat="1" ht="30" x14ac:dyDescent="0.25">
      <c r="A1906" s="12" t="s">
        <v>1993</v>
      </c>
      <c r="B1906" s="12" t="s">
        <v>1994</v>
      </c>
      <c r="D1906" s="12">
        <v>15</v>
      </c>
      <c r="E1906" s="12" t="s">
        <v>1835</v>
      </c>
      <c r="F1906" s="20" t="str">
        <f t="shared" si="12"/>
        <v>Unknown</v>
      </c>
      <c r="G1906" s="12" t="s">
        <v>5090</v>
      </c>
      <c r="H1906" s="12" t="s">
        <v>5090</v>
      </c>
      <c r="I1906" s="12" t="s">
        <v>76</v>
      </c>
      <c r="K1906" s="12" t="s">
        <v>5090</v>
      </c>
      <c r="M1906" s="12" t="s">
        <v>5096</v>
      </c>
      <c r="Q1906" s="12">
        <v>1941</v>
      </c>
      <c r="R1906" s="12">
        <v>11</v>
      </c>
    </row>
    <row r="1907" spans="1:18" s="12" customFormat="1" ht="30" x14ac:dyDescent="0.25">
      <c r="A1907" s="12" t="s">
        <v>1995</v>
      </c>
      <c r="B1907" s="12" t="s">
        <v>1996</v>
      </c>
      <c r="C1907" s="12" t="s">
        <v>1954</v>
      </c>
      <c r="D1907" s="12">
        <v>11</v>
      </c>
      <c r="E1907" s="12" t="s">
        <v>1835</v>
      </c>
      <c r="F1907" s="20" t="str">
        <f t="shared" si="12"/>
        <v>Unknown</v>
      </c>
      <c r="G1907" s="12" t="s">
        <v>5090</v>
      </c>
      <c r="H1907" s="12" t="s">
        <v>5090</v>
      </c>
      <c r="I1907" s="12" t="s">
        <v>76</v>
      </c>
      <c r="K1907" s="12" t="s">
        <v>5090</v>
      </c>
      <c r="M1907" s="12" t="s">
        <v>5096</v>
      </c>
      <c r="Q1907" s="12">
        <v>1940</v>
      </c>
      <c r="R1907" s="12">
        <v>11</v>
      </c>
    </row>
    <row r="1908" spans="1:18" s="12" customFormat="1" ht="30" x14ac:dyDescent="0.25">
      <c r="A1908" s="12" t="s">
        <v>1997</v>
      </c>
      <c r="B1908" s="12" t="s">
        <v>1998</v>
      </c>
      <c r="D1908" s="12">
        <v>11</v>
      </c>
      <c r="E1908" s="12" t="s">
        <v>1835</v>
      </c>
      <c r="F1908" s="20" t="str">
        <f t="shared" si="12"/>
        <v>Unknown</v>
      </c>
      <c r="G1908" s="12" t="s">
        <v>5090</v>
      </c>
      <c r="H1908" s="12" t="s">
        <v>5090</v>
      </c>
      <c r="I1908" s="12" t="s">
        <v>76</v>
      </c>
      <c r="K1908" s="12" t="s">
        <v>5090</v>
      </c>
      <c r="M1908" s="12" t="s">
        <v>5096</v>
      </c>
      <c r="Q1908" s="12">
        <v>1945</v>
      </c>
      <c r="R1908" s="12">
        <v>10</v>
      </c>
    </row>
    <row r="1909" spans="1:18" s="12" customFormat="1" ht="30" x14ac:dyDescent="0.25">
      <c r="A1909" s="12" t="s">
        <v>2013</v>
      </c>
      <c r="B1909" s="12" t="s">
        <v>2014</v>
      </c>
      <c r="C1909" s="12" t="s">
        <v>274</v>
      </c>
      <c r="D1909" s="12">
        <v>1</v>
      </c>
      <c r="E1909" s="12" t="s">
        <v>2008</v>
      </c>
      <c r="F1909" s="20" t="str">
        <f t="shared" si="12"/>
        <v>Unknown</v>
      </c>
      <c r="G1909" s="12" t="s">
        <v>5090</v>
      </c>
      <c r="H1909" s="12" t="s">
        <v>5090</v>
      </c>
      <c r="I1909" s="12" t="s">
        <v>76</v>
      </c>
      <c r="K1909" s="12" t="s">
        <v>5090</v>
      </c>
      <c r="M1909" s="12" t="s">
        <v>5096</v>
      </c>
      <c r="Q1909" s="12">
        <v>1900</v>
      </c>
      <c r="R1909" s="12">
        <v>12</v>
      </c>
    </row>
    <row r="1910" spans="1:18" s="12" customFormat="1" ht="30" x14ac:dyDescent="0.25">
      <c r="A1910" s="12" t="s">
        <v>2015</v>
      </c>
      <c r="B1910" s="12" t="s">
        <v>2016</v>
      </c>
      <c r="C1910" s="12" t="s">
        <v>327</v>
      </c>
      <c r="D1910" s="12">
        <v>2</v>
      </c>
      <c r="E1910" s="12" t="s">
        <v>2008</v>
      </c>
      <c r="F1910" s="20" t="str">
        <f t="shared" si="12"/>
        <v>Unknown</v>
      </c>
      <c r="G1910" s="12" t="s">
        <v>5090</v>
      </c>
      <c r="H1910" s="12" t="s">
        <v>5090</v>
      </c>
      <c r="I1910" s="12" t="s">
        <v>76</v>
      </c>
      <c r="K1910" s="12" t="s">
        <v>5090</v>
      </c>
      <c r="M1910" s="12" t="s">
        <v>5096</v>
      </c>
      <c r="Q1910" s="12">
        <v>1905</v>
      </c>
      <c r="R1910" s="12">
        <v>12</v>
      </c>
    </row>
    <row r="1911" spans="1:18" s="12" customFormat="1" ht="30" x14ac:dyDescent="0.25">
      <c r="A1911" s="12" t="s">
        <v>2017</v>
      </c>
      <c r="B1911" s="12" t="s">
        <v>2018</v>
      </c>
      <c r="C1911" s="12" t="s">
        <v>265</v>
      </c>
      <c r="D1911" s="12">
        <v>2</v>
      </c>
      <c r="E1911" s="12" t="s">
        <v>2008</v>
      </c>
      <c r="F1911" s="20" t="str">
        <f t="shared" si="12"/>
        <v>Unknown</v>
      </c>
      <c r="G1911" s="12" t="s">
        <v>5090</v>
      </c>
      <c r="H1911" s="12" t="s">
        <v>5090</v>
      </c>
      <c r="I1911" s="12" t="s">
        <v>76</v>
      </c>
      <c r="K1911" s="12" t="s">
        <v>5090</v>
      </c>
      <c r="M1911" s="12" t="s">
        <v>5096</v>
      </c>
      <c r="Q1911" s="12">
        <v>1906</v>
      </c>
      <c r="R1911" s="12">
        <v>12</v>
      </c>
    </row>
    <row r="1912" spans="1:18" s="12" customFormat="1" ht="30" x14ac:dyDescent="0.25">
      <c r="A1912" s="12" t="s">
        <v>2019</v>
      </c>
      <c r="B1912" s="12" t="s">
        <v>2020</v>
      </c>
      <c r="C1912" s="12" t="s">
        <v>256</v>
      </c>
      <c r="D1912" s="12">
        <v>2</v>
      </c>
      <c r="E1912" s="12" t="s">
        <v>2008</v>
      </c>
      <c r="F1912" s="20" t="str">
        <f t="shared" si="12"/>
        <v>Unknown</v>
      </c>
      <c r="G1912" s="12" t="s">
        <v>5090</v>
      </c>
      <c r="H1912" s="12" t="s">
        <v>5090</v>
      </c>
      <c r="I1912" s="12" t="s">
        <v>76</v>
      </c>
      <c r="K1912" s="12" t="s">
        <v>5090</v>
      </c>
      <c r="M1912" s="12" t="s">
        <v>5096</v>
      </c>
      <c r="Q1912" s="12">
        <v>1908</v>
      </c>
      <c r="R1912" s="12">
        <v>12</v>
      </c>
    </row>
    <row r="1913" spans="1:18" s="12" customFormat="1" ht="30" x14ac:dyDescent="0.25">
      <c r="A1913" s="12" t="s">
        <v>2021</v>
      </c>
      <c r="B1913" s="12" t="s">
        <v>2022</v>
      </c>
      <c r="C1913" s="12" t="s">
        <v>285</v>
      </c>
      <c r="D1913" s="12">
        <v>2</v>
      </c>
      <c r="E1913" s="12" t="s">
        <v>2008</v>
      </c>
      <c r="F1913" s="20" t="str">
        <f t="shared" si="12"/>
        <v>Unknown</v>
      </c>
      <c r="G1913" s="12" t="s">
        <v>5090</v>
      </c>
      <c r="H1913" s="12" t="s">
        <v>5090</v>
      </c>
      <c r="I1913" s="12" t="s">
        <v>76</v>
      </c>
      <c r="K1913" s="12" t="s">
        <v>5090</v>
      </c>
      <c r="M1913" s="12" t="s">
        <v>5096</v>
      </c>
      <c r="Q1913" s="12">
        <v>1908</v>
      </c>
      <c r="R1913" s="12">
        <v>12</v>
      </c>
    </row>
    <row r="1914" spans="1:18" s="12" customFormat="1" ht="30" x14ac:dyDescent="0.25">
      <c r="A1914" s="12" t="s">
        <v>2023</v>
      </c>
      <c r="B1914" s="12" t="s">
        <v>2024</v>
      </c>
      <c r="C1914" s="12" t="s">
        <v>1030</v>
      </c>
      <c r="D1914" s="12">
        <v>1</v>
      </c>
      <c r="E1914" s="12" t="s">
        <v>2008</v>
      </c>
      <c r="F1914" s="20" t="str">
        <f t="shared" si="12"/>
        <v>Unknown</v>
      </c>
      <c r="G1914" s="12" t="s">
        <v>5090</v>
      </c>
      <c r="H1914" s="12" t="s">
        <v>5090</v>
      </c>
      <c r="I1914" s="12" t="s">
        <v>76</v>
      </c>
      <c r="K1914" s="12" t="s">
        <v>5090</v>
      </c>
      <c r="M1914" s="12" t="s">
        <v>5096</v>
      </c>
      <c r="Q1914" s="12">
        <v>1908</v>
      </c>
      <c r="R1914" s="12">
        <v>12</v>
      </c>
    </row>
    <row r="1915" spans="1:18" s="12" customFormat="1" ht="30" x14ac:dyDescent="0.25">
      <c r="A1915" s="12" t="s">
        <v>2042</v>
      </c>
      <c r="B1915" s="12" t="s">
        <v>2043</v>
      </c>
      <c r="C1915" s="12" t="s">
        <v>237</v>
      </c>
      <c r="D1915" s="12">
        <v>2</v>
      </c>
      <c r="E1915" s="12" t="s">
        <v>2028</v>
      </c>
      <c r="F1915" s="20" t="str">
        <f t="shared" si="12"/>
        <v>Unknown</v>
      </c>
      <c r="G1915" s="12" t="s">
        <v>5090</v>
      </c>
      <c r="H1915" s="12" t="s">
        <v>5090</v>
      </c>
      <c r="I1915" s="12" t="s">
        <v>76</v>
      </c>
      <c r="K1915" s="12" t="s">
        <v>5090</v>
      </c>
      <c r="M1915" s="12" t="s">
        <v>5096</v>
      </c>
      <c r="Q1915" s="12">
        <v>1927</v>
      </c>
      <c r="R1915" s="12">
        <v>11</v>
      </c>
    </row>
    <row r="1916" spans="1:18" s="12" customFormat="1" ht="30" x14ac:dyDescent="0.25">
      <c r="A1916" s="12" t="s">
        <v>2044</v>
      </c>
      <c r="B1916" s="12" t="s">
        <v>2045</v>
      </c>
      <c r="C1916" s="12" t="s">
        <v>454</v>
      </c>
      <c r="D1916" s="12">
        <v>1</v>
      </c>
      <c r="E1916" s="12" t="s">
        <v>2028</v>
      </c>
      <c r="F1916" s="20" t="str">
        <f t="shared" si="12"/>
        <v>Unknown</v>
      </c>
      <c r="G1916" s="12" t="s">
        <v>5090</v>
      </c>
      <c r="H1916" s="12" t="s">
        <v>5090</v>
      </c>
      <c r="I1916" s="12" t="s">
        <v>76</v>
      </c>
      <c r="K1916" s="12" t="s">
        <v>5090</v>
      </c>
      <c r="M1916" s="12" t="s">
        <v>5101</v>
      </c>
      <c r="P1916" s="12" t="s">
        <v>5237</v>
      </c>
      <c r="Q1916" s="12">
        <v>1974</v>
      </c>
      <c r="R1916" s="12">
        <v>11</v>
      </c>
    </row>
    <row r="1917" spans="1:18" s="12" customFormat="1" ht="30" x14ac:dyDescent="0.25">
      <c r="A1917" s="12" t="s">
        <v>2046</v>
      </c>
      <c r="B1917" s="12" t="s">
        <v>2047</v>
      </c>
      <c r="C1917" s="12" t="s">
        <v>237</v>
      </c>
      <c r="D1917" s="12">
        <v>2</v>
      </c>
      <c r="E1917" s="12" t="s">
        <v>2028</v>
      </c>
      <c r="F1917" s="20" t="str">
        <f t="shared" si="12"/>
        <v>Unknown</v>
      </c>
      <c r="G1917" s="12" t="s">
        <v>5090</v>
      </c>
      <c r="H1917" s="12" t="s">
        <v>5090</v>
      </c>
      <c r="I1917" s="12" t="s">
        <v>76</v>
      </c>
      <c r="K1917" s="12" t="s">
        <v>5090</v>
      </c>
      <c r="M1917" s="12" t="s">
        <v>5096</v>
      </c>
      <c r="Q1917" s="12">
        <v>1942</v>
      </c>
      <c r="R1917" s="12">
        <v>11</v>
      </c>
    </row>
    <row r="1918" spans="1:18" s="12" customFormat="1" ht="30" x14ac:dyDescent="0.25">
      <c r="A1918" s="12" t="s">
        <v>2192</v>
      </c>
      <c r="B1918" s="12" t="s">
        <v>2193</v>
      </c>
      <c r="C1918" s="12">
        <v>5</v>
      </c>
      <c r="D1918" s="12">
        <v>4</v>
      </c>
      <c r="E1918" s="12" t="s">
        <v>2115</v>
      </c>
      <c r="F1918" s="20" t="str">
        <f t="shared" si="12"/>
        <v>Unknown</v>
      </c>
      <c r="G1918" s="12" t="s">
        <v>5090</v>
      </c>
      <c r="H1918" s="12" t="s">
        <v>5090</v>
      </c>
      <c r="I1918" s="12" t="s">
        <v>76</v>
      </c>
      <c r="K1918" s="12" t="s">
        <v>5090</v>
      </c>
      <c r="M1918" s="12" t="s">
        <v>5096</v>
      </c>
      <c r="Q1918" s="12">
        <v>1971</v>
      </c>
      <c r="R1918" s="12">
        <v>6</v>
      </c>
    </row>
    <row r="1919" spans="1:18" s="12" customFormat="1" ht="30" x14ac:dyDescent="0.25">
      <c r="A1919" s="12" t="s">
        <v>2194</v>
      </c>
      <c r="B1919" s="12" t="s">
        <v>2195</v>
      </c>
      <c r="C1919" s="12">
        <v>14</v>
      </c>
      <c r="D1919" s="12">
        <v>3</v>
      </c>
      <c r="E1919" s="12" t="s">
        <v>2115</v>
      </c>
      <c r="F1919" s="20" t="str">
        <f t="shared" si="12"/>
        <v>Unknown</v>
      </c>
      <c r="G1919" s="12" t="s">
        <v>5090</v>
      </c>
      <c r="H1919" s="12" t="s">
        <v>5090</v>
      </c>
      <c r="I1919" s="12" t="s">
        <v>76</v>
      </c>
      <c r="K1919" s="12" t="s">
        <v>5090</v>
      </c>
      <c r="M1919" s="12" t="s">
        <v>5096</v>
      </c>
      <c r="Q1919" s="12">
        <v>1959</v>
      </c>
      <c r="R1919" s="12">
        <v>6</v>
      </c>
    </row>
    <row r="1920" spans="1:18" s="12" customFormat="1" ht="30" x14ac:dyDescent="0.25">
      <c r="A1920" s="12" t="s">
        <v>2196</v>
      </c>
      <c r="B1920" s="12" t="s">
        <v>2197</v>
      </c>
      <c r="C1920" s="12">
        <v>16</v>
      </c>
      <c r="D1920" s="12">
        <v>3</v>
      </c>
      <c r="E1920" s="12" t="s">
        <v>2115</v>
      </c>
      <c r="F1920" s="20" t="str">
        <f t="shared" si="12"/>
        <v>Unknown</v>
      </c>
      <c r="G1920" s="12" t="s">
        <v>5090</v>
      </c>
      <c r="H1920" s="12" t="s">
        <v>5090</v>
      </c>
      <c r="I1920" s="12" t="s">
        <v>76</v>
      </c>
      <c r="K1920" s="12" t="s">
        <v>5090</v>
      </c>
      <c r="M1920" s="12" t="s">
        <v>5096</v>
      </c>
      <c r="Q1920" s="12">
        <v>1965</v>
      </c>
      <c r="R1920" s="12">
        <v>6</v>
      </c>
    </row>
    <row r="1921" spans="1:18" s="12" customFormat="1" ht="30" x14ac:dyDescent="0.25">
      <c r="A1921" s="12" t="s">
        <v>2198</v>
      </c>
      <c r="B1921" s="12" t="s">
        <v>2199</v>
      </c>
      <c r="C1921" s="12" t="s">
        <v>237</v>
      </c>
      <c r="D1921" s="12">
        <v>3</v>
      </c>
      <c r="E1921" s="12" t="s">
        <v>2115</v>
      </c>
      <c r="F1921" s="20" t="str">
        <f t="shared" si="12"/>
        <v>Unknown</v>
      </c>
      <c r="G1921" s="12" t="s">
        <v>5090</v>
      </c>
      <c r="H1921" s="12" t="s">
        <v>5090</v>
      </c>
      <c r="I1921" s="12" t="s">
        <v>76</v>
      </c>
      <c r="K1921" s="12" t="s">
        <v>5090</v>
      </c>
      <c r="M1921" s="12" t="s">
        <v>5096</v>
      </c>
      <c r="Q1921" s="12">
        <v>1966</v>
      </c>
      <c r="R1921" s="12">
        <v>6</v>
      </c>
    </row>
    <row r="1922" spans="1:18" s="12" customFormat="1" ht="30" x14ac:dyDescent="0.25">
      <c r="A1922" s="12" t="s">
        <v>2200</v>
      </c>
      <c r="B1922" s="12" t="s">
        <v>2201</v>
      </c>
      <c r="C1922" s="12" t="s">
        <v>327</v>
      </c>
      <c r="D1922" s="12">
        <v>3</v>
      </c>
      <c r="E1922" s="12" t="s">
        <v>2115</v>
      </c>
      <c r="F1922" s="20" t="str">
        <f t="shared" si="12"/>
        <v>Unknown</v>
      </c>
      <c r="G1922" s="12" t="s">
        <v>5090</v>
      </c>
      <c r="H1922" s="12" t="s">
        <v>5090</v>
      </c>
      <c r="I1922" s="12" t="s">
        <v>76</v>
      </c>
      <c r="K1922" s="12" t="s">
        <v>5090</v>
      </c>
      <c r="M1922" s="12" t="s">
        <v>5096</v>
      </c>
      <c r="Q1922" s="12">
        <v>1966</v>
      </c>
      <c r="R1922" s="12">
        <v>6</v>
      </c>
    </row>
    <row r="1923" spans="1:18" s="12" customFormat="1" ht="30" x14ac:dyDescent="0.25">
      <c r="A1923" s="12" t="s">
        <v>2202</v>
      </c>
      <c r="B1923" s="12" t="s">
        <v>2203</v>
      </c>
      <c r="C1923" s="12">
        <v>1</v>
      </c>
      <c r="D1923" s="12">
        <v>5</v>
      </c>
      <c r="E1923" s="12" t="s">
        <v>2115</v>
      </c>
      <c r="F1923" s="20" t="str">
        <f t="shared" ref="F1923:F1986" si="13">IF(OR((G1923="Lead"),(H1923="Lead")),"Lead",IF(OR((G1923="GRR"),(H1923="GRR")),"GRR",IF(AND(OR((G1923="Non-Lead"),(G1923="Copper"),(G1923="Galvanized"),(G1923="Plastic"),(G1923="Ductile Iron"),(G1923="Cast Iron")),(OR((H1923="Non-Lead"),(H1923="Copper"),(H1923="Galvanized"),(H1923="Plastic"),(H1923="Ductile Iron"),(H1923="Cast Iron")))),"Non-lead",IF(OR(AND(OR(G1923="Non-lead",G1923="Copper",G1923="Galvanized",G1923="Plastic",G1923="Ductile Iron",G1923="Cast Iron",G1923="Unknown"),(H1923="Unknown")),(AND(OR(H1923="Non-lead",H1923="Copper",H1923="Galvanized",H1923="Plastic",H1923="Ductile Iron",H1923="Cast Iron"),(G1923="Unknown")))),"Unknown",""))))</f>
        <v>Unknown</v>
      </c>
      <c r="G1923" s="12" t="s">
        <v>5090</v>
      </c>
      <c r="H1923" s="12" t="s">
        <v>5090</v>
      </c>
      <c r="I1923" s="12" t="s">
        <v>76</v>
      </c>
      <c r="K1923" s="12" t="s">
        <v>5090</v>
      </c>
      <c r="M1923" s="12" t="s">
        <v>5096</v>
      </c>
      <c r="Q1923" s="12">
        <v>1969</v>
      </c>
      <c r="R1923" s="12">
        <v>9</v>
      </c>
    </row>
    <row r="1924" spans="1:18" s="12" customFormat="1" ht="30" x14ac:dyDescent="0.25">
      <c r="A1924" s="12" t="s">
        <v>2207</v>
      </c>
      <c r="B1924" s="12" t="s">
        <v>2208</v>
      </c>
      <c r="C1924" s="12">
        <v>3</v>
      </c>
      <c r="D1924" s="12">
        <v>3</v>
      </c>
      <c r="E1924" s="12" t="s">
        <v>2206</v>
      </c>
      <c r="F1924" s="20" t="str">
        <f t="shared" si="13"/>
        <v>Unknown</v>
      </c>
      <c r="G1924" s="12" t="s">
        <v>5090</v>
      </c>
      <c r="H1924" s="12" t="s">
        <v>5090</v>
      </c>
      <c r="I1924" s="12" t="s">
        <v>76</v>
      </c>
      <c r="K1924" s="12" t="s">
        <v>5090</v>
      </c>
      <c r="M1924" s="12" t="s">
        <v>5096</v>
      </c>
      <c r="Q1924" s="12">
        <v>1947</v>
      </c>
      <c r="R1924" s="12">
        <v>9</v>
      </c>
    </row>
    <row r="1925" spans="1:18" s="12" customFormat="1" ht="30" x14ac:dyDescent="0.25">
      <c r="A1925" s="12" t="s">
        <v>2209</v>
      </c>
      <c r="B1925" s="12" t="s">
        <v>2210</v>
      </c>
      <c r="C1925" s="12">
        <v>2</v>
      </c>
      <c r="D1925" s="12">
        <v>2</v>
      </c>
      <c r="E1925" s="12" t="s">
        <v>2206</v>
      </c>
      <c r="F1925" s="20" t="str">
        <f t="shared" si="13"/>
        <v>Unknown</v>
      </c>
      <c r="G1925" s="12" t="s">
        <v>5090</v>
      </c>
      <c r="H1925" s="12" t="s">
        <v>5090</v>
      </c>
      <c r="I1925" s="12" t="s">
        <v>76</v>
      </c>
      <c r="K1925" s="12" t="s">
        <v>5090</v>
      </c>
      <c r="M1925" s="12" t="s">
        <v>5096</v>
      </c>
      <c r="Q1925" s="12">
        <v>1950</v>
      </c>
      <c r="R1925" s="12">
        <v>9</v>
      </c>
    </row>
    <row r="1926" spans="1:18" s="12" customFormat="1" ht="30" x14ac:dyDescent="0.25">
      <c r="A1926" s="12" t="s">
        <v>2211</v>
      </c>
      <c r="B1926" s="12" t="s">
        <v>2212</v>
      </c>
      <c r="C1926" s="12">
        <v>1</v>
      </c>
      <c r="D1926" s="12">
        <v>1</v>
      </c>
      <c r="E1926" s="12" t="s">
        <v>2206</v>
      </c>
      <c r="F1926" s="20" t="str">
        <f t="shared" si="13"/>
        <v>Unknown</v>
      </c>
      <c r="G1926" s="12" t="s">
        <v>5090</v>
      </c>
      <c r="H1926" s="12" t="s">
        <v>5090</v>
      </c>
      <c r="I1926" s="12" t="s">
        <v>76</v>
      </c>
      <c r="K1926" s="12" t="s">
        <v>5090</v>
      </c>
      <c r="M1926" s="12" t="s">
        <v>5096</v>
      </c>
      <c r="Q1926" s="12">
        <v>1947</v>
      </c>
      <c r="R1926" s="12">
        <v>9</v>
      </c>
    </row>
    <row r="1927" spans="1:18" s="12" customFormat="1" ht="60" x14ac:dyDescent="0.25">
      <c r="A1927" s="12" t="s">
        <v>2298</v>
      </c>
      <c r="B1927" s="12" t="s">
        <v>2299</v>
      </c>
      <c r="C1927" s="12">
        <v>5</v>
      </c>
      <c r="D1927" s="12">
        <v>1</v>
      </c>
      <c r="E1927" s="12" t="s">
        <v>2297</v>
      </c>
      <c r="F1927" s="20" t="str">
        <f t="shared" si="13"/>
        <v>Unknown</v>
      </c>
      <c r="G1927" s="12" t="s">
        <v>5090</v>
      </c>
      <c r="H1927" s="12" t="s">
        <v>5090</v>
      </c>
      <c r="I1927" s="12" t="s">
        <v>76</v>
      </c>
      <c r="K1927" s="12" t="s">
        <v>5090</v>
      </c>
      <c r="M1927" s="12" t="s">
        <v>5096</v>
      </c>
      <c r="R1927" s="12">
        <v>5</v>
      </c>
    </row>
    <row r="1928" spans="1:18" s="12" customFormat="1" ht="30" x14ac:dyDescent="0.25">
      <c r="A1928" s="12" t="s">
        <v>2328</v>
      </c>
      <c r="B1928" s="12" t="s">
        <v>2329</v>
      </c>
      <c r="C1928" s="12" t="s">
        <v>295</v>
      </c>
      <c r="D1928" s="12">
        <v>9</v>
      </c>
      <c r="E1928" s="12" t="s">
        <v>2303</v>
      </c>
      <c r="F1928" s="20" t="str">
        <f t="shared" si="13"/>
        <v>Unknown</v>
      </c>
      <c r="G1928" s="12" t="s">
        <v>5090</v>
      </c>
      <c r="H1928" s="12" t="s">
        <v>5090</v>
      </c>
      <c r="I1928" s="12" t="s">
        <v>76</v>
      </c>
      <c r="K1928" s="12" t="s">
        <v>5090</v>
      </c>
      <c r="M1928" s="12" t="s">
        <v>5096</v>
      </c>
      <c r="Q1928" s="12">
        <v>1967</v>
      </c>
      <c r="R1928" s="12">
        <v>2</v>
      </c>
    </row>
    <row r="1929" spans="1:18" s="12" customFormat="1" ht="30" x14ac:dyDescent="0.25">
      <c r="A1929" s="12" t="s">
        <v>2330</v>
      </c>
      <c r="B1929" s="12" t="s">
        <v>2331</v>
      </c>
      <c r="C1929" s="12" t="s">
        <v>256</v>
      </c>
      <c r="D1929" s="12">
        <v>11</v>
      </c>
      <c r="E1929" s="12" t="s">
        <v>2303</v>
      </c>
      <c r="F1929" s="20" t="str">
        <f t="shared" si="13"/>
        <v>Unknown</v>
      </c>
      <c r="G1929" s="12" t="s">
        <v>5090</v>
      </c>
      <c r="H1929" s="12" t="s">
        <v>5090</v>
      </c>
      <c r="I1929" s="12" t="s">
        <v>76</v>
      </c>
      <c r="K1929" s="12" t="s">
        <v>5090</v>
      </c>
      <c r="M1929" s="12" t="s">
        <v>5096</v>
      </c>
      <c r="Q1929" s="12">
        <v>1912</v>
      </c>
      <c r="R1929" s="12">
        <v>1</v>
      </c>
    </row>
    <row r="1930" spans="1:18" s="12" customFormat="1" ht="30" x14ac:dyDescent="0.25">
      <c r="A1930" s="12" t="s">
        <v>2332</v>
      </c>
      <c r="B1930" s="12" t="s">
        <v>2333</v>
      </c>
      <c r="C1930" s="12">
        <v>5</v>
      </c>
      <c r="D1930" s="12">
        <v>9</v>
      </c>
      <c r="E1930" s="12" t="s">
        <v>2303</v>
      </c>
      <c r="F1930" s="20" t="str">
        <f t="shared" si="13"/>
        <v>Unknown</v>
      </c>
      <c r="G1930" s="12" t="s">
        <v>5090</v>
      </c>
      <c r="H1930" s="12" t="s">
        <v>5090</v>
      </c>
      <c r="I1930" s="12" t="s">
        <v>76</v>
      </c>
      <c r="K1930" s="12" t="s">
        <v>5090</v>
      </c>
      <c r="M1930" s="12" t="s">
        <v>5096</v>
      </c>
      <c r="Q1930" s="12">
        <v>1960</v>
      </c>
      <c r="R1930" s="12">
        <v>1</v>
      </c>
    </row>
    <row r="1931" spans="1:18" s="12" customFormat="1" ht="30" x14ac:dyDescent="0.25">
      <c r="A1931" s="12" t="s">
        <v>2334</v>
      </c>
      <c r="B1931" s="12" t="s">
        <v>2335</v>
      </c>
      <c r="C1931" s="12" t="s">
        <v>413</v>
      </c>
      <c r="D1931" s="12">
        <v>9</v>
      </c>
      <c r="E1931" s="12" t="s">
        <v>2303</v>
      </c>
      <c r="F1931" s="20" t="str">
        <f t="shared" si="13"/>
        <v>Unknown</v>
      </c>
      <c r="G1931" s="12" t="s">
        <v>5090</v>
      </c>
      <c r="H1931" s="12" t="s">
        <v>5090</v>
      </c>
      <c r="I1931" s="12" t="s">
        <v>76</v>
      </c>
      <c r="K1931" s="12" t="s">
        <v>5090</v>
      </c>
      <c r="M1931" s="12" t="s">
        <v>5096</v>
      </c>
      <c r="Q1931" s="12">
        <v>1951</v>
      </c>
      <c r="R1931" s="12">
        <v>1</v>
      </c>
    </row>
    <row r="1932" spans="1:18" s="12" customFormat="1" ht="30" x14ac:dyDescent="0.25">
      <c r="A1932" s="12" t="s">
        <v>2336</v>
      </c>
      <c r="B1932" s="12" t="s">
        <v>2337</v>
      </c>
      <c r="C1932" s="12">
        <v>1</v>
      </c>
      <c r="D1932" s="12">
        <v>8</v>
      </c>
      <c r="E1932" s="12" t="s">
        <v>2303</v>
      </c>
      <c r="F1932" s="20" t="str">
        <f t="shared" si="13"/>
        <v>Unknown</v>
      </c>
      <c r="G1932" s="12" t="s">
        <v>5090</v>
      </c>
      <c r="H1932" s="12" t="s">
        <v>5090</v>
      </c>
      <c r="I1932" s="12" t="s">
        <v>76</v>
      </c>
      <c r="K1932" s="12" t="s">
        <v>5090</v>
      </c>
      <c r="M1932" s="12" t="s">
        <v>5096</v>
      </c>
      <c r="Q1932" s="12">
        <v>1920</v>
      </c>
      <c r="R1932" s="12">
        <v>1</v>
      </c>
    </row>
    <row r="1933" spans="1:18" s="12" customFormat="1" ht="30" x14ac:dyDescent="0.25">
      <c r="A1933" s="12" t="s">
        <v>2338</v>
      </c>
      <c r="B1933" s="12" t="s">
        <v>2339</v>
      </c>
      <c r="C1933" s="12">
        <v>10</v>
      </c>
      <c r="D1933" s="12">
        <v>8</v>
      </c>
      <c r="E1933" s="12" t="s">
        <v>2303</v>
      </c>
      <c r="F1933" s="20" t="str">
        <f t="shared" si="13"/>
        <v>Unknown</v>
      </c>
      <c r="G1933" s="12" t="s">
        <v>5090</v>
      </c>
      <c r="H1933" s="12" t="s">
        <v>5090</v>
      </c>
      <c r="I1933" s="12" t="s">
        <v>76</v>
      </c>
      <c r="K1933" s="12" t="s">
        <v>5090</v>
      </c>
      <c r="M1933" s="12" t="s">
        <v>5096</v>
      </c>
      <c r="Q1933" s="12">
        <v>1910</v>
      </c>
      <c r="R1933" s="12">
        <v>2</v>
      </c>
    </row>
    <row r="1934" spans="1:18" s="12" customFormat="1" ht="30" x14ac:dyDescent="0.25">
      <c r="A1934" s="12" t="s">
        <v>2340</v>
      </c>
      <c r="B1934" s="12" t="s">
        <v>2341</v>
      </c>
      <c r="C1934" s="12" t="s">
        <v>2342</v>
      </c>
      <c r="D1934" s="12">
        <v>11</v>
      </c>
      <c r="E1934" s="12" t="s">
        <v>2303</v>
      </c>
      <c r="F1934" s="20" t="str">
        <f t="shared" si="13"/>
        <v>Unknown</v>
      </c>
      <c r="G1934" s="12" t="s">
        <v>5090</v>
      </c>
      <c r="H1934" s="12" t="s">
        <v>5090</v>
      </c>
      <c r="I1934" s="12" t="s">
        <v>76</v>
      </c>
      <c r="K1934" s="12" t="s">
        <v>5090</v>
      </c>
      <c r="M1934" s="12" t="s">
        <v>5096</v>
      </c>
      <c r="Q1934" s="12">
        <v>1925</v>
      </c>
      <c r="R1934" s="12">
        <v>1</v>
      </c>
    </row>
    <row r="1935" spans="1:18" s="12" customFormat="1" ht="30" x14ac:dyDescent="0.25">
      <c r="A1935" s="12" t="s">
        <v>2343</v>
      </c>
      <c r="B1935" s="12" t="s">
        <v>2344</v>
      </c>
      <c r="C1935" s="12">
        <v>3</v>
      </c>
      <c r="D1935" s="12">
        <v>8</v>
      </c>
      <c r="E1935" s="12" t="s">
        <v>2303</v>
      </c>
      <c r="F1935" s="20" t="str">
        <f t="shared" si="13"/>
        <v>Unknown</v>
      </c>
      <c r="G1935" s="12" t="s">
        <v>5090</v>
      </c>
      <c r="H1935" s="12" t="s">
        <v>5090</v>
      </c>
      <c r="I1935" s="12" t="s">
        <v>76</v>
      </c>
      <c r="K1935" s="12" t="s">
        <v>5090</v>
      </c>
      <c r="M1935" s="12" t="s">
        <v>5096</v>
      </c>
      <c r="Q1935" s="12">
        <v>1979</v>
      </c>
      <c r="R1935" s="12">
        <v>1</v>
      </c>
    </row>
    <row r="1936" spans="1:18" s="12" customFormat="1" ht="30" x14ac:dyDescent="0.25">
      <c r="A1936" s="12" t="s">
        <v>2345</v>
      </c>
      <c r="B1936" s="12" t="s">
        <v>2346</v>
      </c>
      <c r="C1936" s="12">
        <v>8</v>
      </c>
      <c r="D1936" s="12">
        <v>8</v>
      </c>
      <c r="E1936" s="12" t="s">
        <v>2303</v>
      </c>
      <c r="F1936" s="20" t="str">
        <f t="shared" si="13"/>
        <v>Unknown</v>
      </c>
      <c r="G1936" s="12" t="s">
        <v>5090</v>
      </c>
      <c r="H1936" s="12" t="s">
        <v>5090</v>
      </c>
      <c r="I1936" s="12" t="s">
        <v>76</v>
      </c>
      <c r="K1936" s="12" t="s">
        <v>5090</v>
      </c>
      <c r="M1936" s="12" t="s">
        <v>5096</v>
      </c>
      <c r="Q1936" s="12">
        <v>1950</v>
      </c>
      <c r="R1936" s="12">
        <v>1</v>
      </c>
    </row>
    <row r="1937" spans="1:18" s="12" customFormat="1" ht="30" x14ac:dyDescent="0.25">
      <c r="A1937" s="12" t="s">
        <v>2347</v>
      </c>
      <c r="B1937" s="12" t="s">
        <v>2348</v>
      </c>
      <c r="C1937" s="12">
        <v>4</v>
      </c>
      <c r="D1937" s="12">
        <v>8</v>
      </c>
      <c r="E1937" s="12" t="s">
        <v>2303</v>
      </c>
      <c r="F1937" s="20" t="str">
        <f t="shared" si="13"/>
        <v>Unknown</v>
      </c>
      <c r="G1937" s="12" t="s">
        <v>5090</v>
      </c>
      <c r="H1937" s="12" t="s">
        <v>5090</v>
      </c>
      <c r="I1937" s="12" t="s">
        <v>76</v>
      </c>
      <c r="K1937" s="12" t="s">
        <v>5090</v>
      </c>
      <c r="M1937" s="12" t="s">
        <v>5096</v>
      </c>
      <c r="Q1937" s="12">
        <v>1920</v>
      </c>
      <c r="R1937" s="12">
        <v>1</v>
      </c>
    </row>
    <row r="1938" spans="1:18" s="12" customFormat="1" ht="30" x14ac:dyDescent="0.25">
      <c r="A1938" s="12" t="s">
        <v>2349</v>
      </c>
      <c r="B1938" s="12" t="s">
        <v>2350</v>
      </c>
      <c r="C1938" s="12">
        <v>12</v>
      </c>
      <c r="D1938" s="12">
        <v>8</v>
      </c>
      <c r="E1938" s="12" t="s">
        <v>2303</v>
      </c>
      <c r="F1938" s="20" t="str">
        <f t="shared" si="13"/>
        <v>Unknown</v>
      </c>
      <c r="G1938" s="12" t="s">
        <v>5090</v>
      </c>
      <c r="H1938" s="12" t="s">
        <v>5090</v>
      </c>
      <c r="I1938" s="12" t="s">
        <v>76</v>
      </c>
      <c r="K1938" s="12" t="s">
        <v>5090</v>
      </c>
      <c r="M1938" s="12" t="s">
        <v>5096</v>
      </c>
      <c r="Q1938" s="12">
        <v>1930</v>
      </c>
      <c r="R1938" s="12">
        <v>2</v>
      </c>
    </row>
    <row r="1939" spans="1:18" s="12" customFormat="1" ht="30" x14ac:dyDescent="0.25">
      <c r="A1939" s="12" t="s">
        <v>2351</v>
      </c>
      <c r="B1939" s="12" t="s">
        <v>2352</v>
      </c>
      <c r="C1939" s="12" t="s">
        <v>233</v>
      </c>
      <c r="D1939" s="12">
        <v>9</v>
      </c>
      <c r="E1939" s="12" t="s">
        <v>2303</v>
      </c>
      <c r="F1939" s="20" t="str">
        <f t="shared" si="13"/>
        <v>Unknown</v>
      </c>
      <c r="G1939" s="12" t="s">
        <v>5090</v>
      </c>
      <c r="H1939" s="12" t="s">
        <v>5090</v>
      </c>
      <c r="I1939" s="12" t="s">
        <v>76</v>
      </c>
      <c r="K1939" s="12" t="s">
        <v>5090</v>
      </c>
      <c r="M1939" s="12" t="s">
        <v>5092</v>
      </c>
      <c r="Q1939" s="12">
        <v>1960</v>
      </c>
      <c r="R1939" s="12">
        <v>1</v>
      </c>
    </row>
    <row r="1940" spans="1:18" s="12" customFormat="1" ht="30" x14ac:dyDescent="0.25">
      <c r="A1940" s="12" t="s">
        <v>2353</v>
      </c>
      <c r="B1940" s="12" t="s">
        <v>2354</v>
      </c>
      <c r="C1940" s="12">
        <v>1</v>
      </c>
      <c r="D1940" s="12">
        <v>8</v>
      </c>
      <c r="E1940" s="12" t="s">
        <v>2303</v>
      </c>
      <c r="F1940" s="20" t="str">
        <f t="shared" si="13"/>
        <v>Unknown</v>
      </c>
      <c r="G1940" s="12" t="s">
        <v>5090</v>
      </c>
      <c r="H1940" s="12" t="s">
        <v>5090</v>
      </c>
      <c r="I1940" s="12" t="s">
        <v>76</v>
      </c>
      <c r="K1940" s="12" t="s">
        <v>5090</v>
      </c>
      <c r="M1940" s="12" t="s">
        <v>5096</v>
      </c>
      <c r="Q1940" s="12">
        <v>1910</v>
      </c>
      <c r="R1940" s="12">
        <v>1</v>
      </c>
    </row>
    <row r="1941" spans="1:18" s="12" customFormat="1" ht="30" x14ac:dyDescent="0.25">
      <c r="A1941" s="12" t="s">
        <v>2355</v>
      </c>
      <c r="B1941" s="12" t="s">
        <v>2356</v>
      </c>
      <c r="C1941" s="12">
        <v>1</v>
      </c>
      <c r="D1941" s="12">
        <v>3</v>
      </c>
      <c r="E1941" s="12" t="s">
        <v>2303</v>
      </c>
      <c r="F1941" s="20" t="str">
        <f t="shared" si="13"/>
        <v>Unknown</v>
      </c>
      <c r="G1941" s="12" t="s">
        <v>5090</v>
      </c>
      <c r="H1941" s="12" t="s">
        <v>5090</v>
      </c>
      <c r="I1941" s="12" t="s">
        <v>76</v>
      </c>
      <c r="K1941" s="12" t="s">
        <v>5090</v>
      </c>
      <c r="M1941" s="12" t="s">
        <v>5096</v>
      </c>
      <c r="Q1941" s="12">
        <v>1930</v>
      </c>
      <c r="R1941" s="12">
        <v>1</v>
      </c>
    </row>
    <row r="1942" spans="1:18" s="12" customFormat="1" ht="30" x14ac:dyDescent="0.25">
      <c r="A1942" s="12" t="s">
        <v>2359</v>
      </c>
      <c r="B1942" s="12" t="s">
        <v>2360</v>
      </c>
      <c r="C1942" s="12">
        <v>6</v>
      </c>
      <c r="D1942" s="12">
        <v>8</v>
      </c>
      <c r="E1942" s="12" t="s">
        <v>2303</v>
      </c>
      <c r="F1942" s="20" t="str">
        <f t="shared" si="13"/>
        <v>Unknown</v>
      </c>
      <c r="G1942" s="12" t="s">
        <v>5090</v>
      </c>
      <c r="H1942" s="12" t="s">
        <v>5090</v>
      </c>
      <c r="I1942" s="12" t="s">
        <v>76</v>
      </c>
      <c r="K1942" s="12" t="s">
        <v>5090</v>
      </c>
      <c r="M1942" s="12" t="s">
        <v>5096</v>
      </c>
      <c r="Q1942" s="12">
        <v>1930</v>
      </c>
      <c r="R1942" s="12">
        <v>1</v>
      </c>
    </row>
    <row r="1943" spans="1:18" s="12" customFormat="1" ht="30" x14ac:dyDescent="0.25">
      <c r="A1943" s="12" t="s">
        <v>2361</v>
      </c>
      <c r="B1943" s="12" t="s">
        <v>2362</v>
      </c>
      <c r="C1943" s="12">
        <v>7</v>
      </c>
      <c r="D1943" s="12">
        <v>8</v>
      </c>
      <c r="E1943" s="12" t="s">
        <v>2303</v>
      </c>
      <c r="F1943" s="20" t="str">
        <f t="shared" si="13"/>
        <v>Unknown</v>
      </c>
      <c r="G1943" s="12" t="s">
        <v>5090</v>
      </c>
      <c r="H1943" s="12" t="s">
        <v>5090</v>
      </c>
      <c r="I1943" s="12" t="s">
        <v>76</v>
      </c>
      <c r="K1943" s="12" t="s">
        <v>5090</v>
      </c>
      <c r="M1943" s="12" t="s">
        <v>5096</v>
      </c>
      <c r="Q1943" s="12">
        <v>1920</v>
      </c>
      <c r="R1943" s="12">
        <v>1</v>
      </c>
    </row>
    <row r="1944" spans="1:18" s="12" customFormat="1" ht="30" x14ac:dyDescent="0.25">
      <c r="A1944" s="12" t="s">
        <v>2363</v>
      </c>
      <c r="B1944" s="12" t="s">
        <v>2364</v>
      </c>
      <c r="C1944" s="12" t="s">
        <v>259</v>
      </c>
      <c r="D1944" s="12">
        <v>8</v>
      </c>
      <c r="E1944" s="12" t="s">
        <v>2303</v>
      </c>
      <c r="F1944" s="20" t="str">
        <f t="shared" si="13"/>
        <v>Unknown</v>
      </c>
      <c r="G1944" s="12" t="s">
        <v>5090</v>
      </c>
      <c r="H1944" s="12" t="s">
        <v>5090</v>
      </c>
      <c r="I1944" s="12" t="s">
        <v>76</v>
      </c>
      <c r="K1944" s="12" t="s">
        <v>5090</v>
      </c>
      <c r="M1944" s="12" t="s">
        <v>5096</v>
      </c>
      <c r="Q1944" s="12">
        <v>1930</v>
      </c>
      <c r="R1944" s="12">
        <v>2</v>
      </c>
    </row>
    <row r="1945" spans="1:18" s="12" customFormat="1" ht="30" x14ac:dyDescent="0.25">
      <c r="A1945" s="12" t="s">
        <v>2365</v>
      </c>
      <c r="B1945" s="12" t="s">
        <v>2366</v>
      </c>
      <c r="C1945" s="12">
        <v>16</v>
      </c>
      <c r="D1945" s="12">
        <v>11</v>
      </c>
      <c r="E1945" s="12" t="s">
        <v>2303</v>
      </c>
      <c r="F1945" s="20" t="str">
        <f t="shared" si="13"/>
        <v>Unknown</v>
      </c>
      <c r="G1945" s="12" t="s">
        <v>5090</v>
      </c>
      <c r="H1945" s="12" t="s">
        <v>5090</v>
      </c>
      <c r="I1945" s="12" t="s">
        <v>76</v>
      </c>
      <c r="K1945" s="12" t="s">
        <v>5090</v>
      </c>
      <c r="M1945" s="12" t="s">
        <v>5096</v>
      </c>
      <c r="Q1945" s="12">
        <v>1910</v>
      </c>
      <c r="R1945" s="12">
        <v>1</v>
      </c>
    </row>
    <row r="1946" spans="1:18" s="12" customFormat="1" ht="30" x14ac:dyDescent="0.25">
      <c r="A1946" s="12" t="s">
        <v>2367</v>
      </c>
      <c r="B1946" s="12" t="s">
        <v>2368</v>
      </c>
      <c r="D1946" s="12">
        <v>4</v>
      </c>
      <c r="E1946" s="12" t="s">
        <v>2303</v>
      </c>
      <c r="F1946" s="20" t="str">
        <f t="shared" si="13"/>
        <v>Unknown</v>
      </c>
      <c r="G1946" s="12" t="s">
        <v>5090</v>
      </c>
      <c r="H1946" s="12" t="s">
        <v>5090</v>
      </c>
      <c r="I1946" s="12" t="s">
        <v>76</v>
      </c>
      <c r="K1946" s="12" t="s">
        <v>5090</v>
      </c>
      <c r="M1946" s="12" t="s">
        <v>5096</v>
      </c>
      <c r="Q1946" s="12">
        <v>1976</v>
      </c>
      <c r="R1946" s="12">
        <v>1</v>
      </c>
    </row>
    <row r="1947" spans="1:18" s="12" customFormat="1" ht="30" x14ac:dyDescent="0.25">
      <c r="A1947" s="12" t="s">
        <v>2369</v>
      </c>
      <c r="B1947" s="12" t="s">
        <v>2370</v>
      </c>
      <c r="C1947" s="12">
        <v>1</v>
      </c>
      <c r="D1947" s="12">
        <v>3</v>
      </c>
      <c r="E1947" s="12" t="s">
        <v>2303</v>
      </c>
      <c r="F1947" s="20" t="str">
        <f t="shared" si="13"/>
        <v>Unknown</v>
      </c>
      <c r="G1947" s="12" t="s">
        <v>5090</v>
      </c>
      <c r="H1947" s="12" t="s">
        <v>5090</v>
      </c>
      <c r="I1947" s="12" t="s">
        <v>76</v>
      </c>
      <c r="K1947" s="12" t="s">
        <v>5090</v>
      </c>
      <c r="M1947" s="12" t="s">
        <v>5096</v>
      </c>
      <c r="Q1947" s="12">
        <v>1974</v>
      </c>
      <c r="R1947" s="12">
        <v>1</v>
      </c>
    </row>
    <row r="1948" spans="1:18" s="12" customFormat="1" ht="30" x14ac:dyDescent="0.25">
      <c r="A1948" s="12" t="s">
        <v>2371</v>
      </c>
      <c r="B1948" s="12" t="s">
        <v>2372</v>
      </c>
      <c r="C1948" s="12">
        <v>2</v>
      </c>
      <c r="D1948" s="12">
        <v>3</v>
      </c>
      <c r="E1948" s="12" t="s">
        <v>2303</v>
      </c>
      <c r="F1948" s="20" t="str">
        <f t="shared" si="13"/>
        <v>Unknown</v>
      </c>
      <c r="G1948" s="12" t="s">
        <v>5090</v>
      </c>
      <c r="H1948" s="12" t="s">
        <v>5090</v>
      </c>
      <c r="I1948" s="12" t="s">
        <v>76</v>
      </c>
      <c r="K1948" s="12" t="s">
        <v>5090</v>
      </c>
      <c r="M1948" s="12" t="s">
        <v>5096</v>
      </c>
      <c r="Q1948" s="12">
        <v>1930</v>
      </c>
      <c r="R1948" s="12">
        <v>1</v>
      </c>
    </row>
    <row r="1949" spans="1:18" s="12" customFormat="1" ht="30" x14ac:dyDescent="0.25">
      <c r="A1949" s="12" t="s">
        <v>2373</v>
      </c>
      <c r="B1949" s="12" t="s">
        <v>2374</v>
      </c>
      <c r="C1949" s="12" t="s">
        <v>189</v>
      </c>
      <c r="D1949" s="12">
        <v>3</v>
      </c>
      <c r="E1949" s="12" t="s">
        <v>2303</v>
      </c>
      <c r="F1949" s="20" t="str">
        <f t="shared" si="13"/>
        <v>Unknown</v>
      </c>
      <c r="G1949" s="12" t="s">
        <v>5090</v>
      </c>
      <c r="H1949" s="12" t="s">
        <v>5090</v>
      </c>
      <c r="I1949" s="12" t="s">
        <v>76</v>
      </c>
      <c r="K1949" s="12" t="s">
        <v>5090</v>
      </c>
      <c r="M1949" s="12" t="s">
        <v>5096</v>
      </c>
      <c r="Q1949" s="12">
        <v>1910</v>
      </c>
      <c r="R1949" s="12">
        <v>2</v>
      </c>
    </row>
    <row r="1950" spans="1:18" s="12" customFormat="1" ht="30" x14ac:dyDescent="0.25">
      <c r="A1950" s="12" t="s">
        <v>2375</v>
      </c>
      <c r="B1950" s="12" t="s">
        <v>2376</v>
      </c>
      <c r="C1950" s="12">
        <v>3</v>
      </c>
      <c r="D1950" s="12">
        <v>3</v>
      </c>
      <c r="E1950" s="12" t="s">
        <v>2303</v>
      </c>
      <c r="F1950" s="20" t="str">
        <f t="shared" si="13"/>
        <v>Unknown</v>
      </c>
      <c r="G1950" s="12" t="s">
        <v>5090</v>
      </c>
      <c r="H1950" s="12" t="s">
        <v>5090</v>
      </c>
      <c r="I1950" s="12" t="s">
        <v>76</v>
      </c>
      <c r="K1950" s="12" t="s">
        <v>5090</v>
      </c>
      <c r="M1950" s="12" t="s">
        <v>5096</v>
      </c>
      <c r="Q1950" s="12">
        <v>1910</v>
      </c>
      <c r="R1950" s="12">
        <v>1</v>
      </c>
    </row>
    <row r="1951" spans="1:18" s="12" customFormat="1" ht="30" x14ac:dyDescent="0.25">
      <c r="A1951" s="12" t="s">
        <v>2377</v>
      </c>
      <c r="B1951" s="12" t="s">
        <v>2378</v>
      </c>
      <c r="C1951" s="12">
        <v>11</v>
      </c>
      <c r="D1951" s="12">
        <v>4</v>
      </c>
      <c r="E1951" s="12" t="s">
        <v>2303</v>
      </c>
      <c r="F1951" s="20" t="str">
        <f t="shared" si="13"/>
        <v>Unknown</v>
      </c>
      <c r="G1951" s="12" t="s">
        <v>5090</v>
      </c>
      <c r="H1951" s="12" t="s">
        <v>5090</v>
      </c>
      <c r="I1951" s="12" t="s">
        <v>76</v>
      </c>
      <c r="K1951" s="12" t="s">
        <v>5090</v>
      </c>
      <c r="M1951" s="12" t="s">
        <v>5096</v>
      </c>
      <c r="Q1951" s="12">
        <v>1920</v>
      </c>
      <c r="R1951" s="12">
        <v>1</v>
      </c>
    </row>
    <row r="1952" spans="1:18" s="12" customFormat="1" ht="30" x14ac:dyDescent="0.25">
      <c r="A1952" s="12" t="s">
        <v>2379</v>
      </c>
      <c r="B1952" s="12" t="s">
        <v>2380</v>
      </c>
      <c r="C1952" s="12" t="s">
        <v>262</v>
      </c>
      <c r="D1952" s="12">
        <v>3</v>
      </c>
      <c r="E1952" s="12" t="s">
        <v>2303</v>
      </c>
      <c r="F1952" s="20" t="str">
        <f t="shared" si="13"/>
        <v>Unknown</v>
      </c>
      <c r="G1952" s="12" t="s">
        <v>5090</v>
      </c>
      <c r="H1952" s="12" t="s">
        <v>5090</v>
      </c>
      <c r="I1952" s="12" t="s">
        <v>76</v>
      </c>
      <c r="K1952" s="12" t="s">
        <v>5090</v>
      </c>
      <c r="M1952" s="12" t="s">
        <v>5096</v>
      </c>
      <c r="Q1952" s="12">
        <v>1910</v>
      </c>
      <c r="R1952" s="12">
        <v>2</v>
      </c>
    </row>
    <row r="1953" spans="1:18" s="12" customFormat="1" ht="30" x14ac:dyDescent="0.25">
      <c r="A1953" s="12" t="s">
        <v>2381</v>
      </c>
      <c r="B1953" s="12" t="s">
        <v>2382</v>
      </c>
      <c r="C1953" s="12">
        <v>12</v>
      </c>
      <c r="D1953" s="12">
        <v>4</v>
      </c>
      <c r="E1953" s="12" t="s">
        <v>2303</v>
      </c>
      <c r="F1953" s="20" t="str">
        <f t="shared" si="13"/>
        <v>Unknown</v>
      </c>
      <c r="G1953" s="12" t="s">
        <v>5090</v>
      </c>
      <c r="H1953" s="12" t="s">
        <v>5090</v>
      </c>
      <c r="I1953" s="12" t="s">
        <v>76</v>
      </c>
      <c r="K1953" s="12" t="s">
        <v>5090</v>
      </c>
      <c r="M1953" s="12" t="s">
        <v>5096</v>
      </c>
      <c r="Q1953" s="12">
        <v>1972</v>
      </c>
      <c r="R1953" s="12">
        <v>1</v>
      </c>
    </row>
    <row r="1954" spans="1:18" s="12" customFormat="1" ht="30" x14ac:dyDescent="0.25">
      <c r="A1954" s="12" t="s">
        <v>2383</v>
      </c>
      <c r="B1954" s="12" t="s">
        <v>2384</v>
      </c>
      <c r="C1954" s="12">
        <v>4</v>
      </c>
      <c r="D1954" s="12">
        <v>3</v>
      </c>
      <c r="E1954" s="12" t="s">
        <v>2303</v>
      </c>
      <c r="F1954" s="20" t="str">
        <f t="shared" si="13"/>
        <v>Unknown</v>
      </c>
      <c r="G1954" s="12" t="s">
        <v>5090</v>
      </c>
      <c r="H1954" s="12" t="s">
        <v>5090</v>
      </c>
      <c r="I1954" s="12" t="s">
        <v>76</v>
      </c>
      <c r="K1954" s="12" t="s">
        <v>5090</v>
      </c>
      <c r="M1954" s="12" t="s">
        <v>5096</v>
      </c>
      <c r="Q1954" s="12">
        <v>1910</v>
      </c>
      <c r="R1954" s="12">
        <v>1</v>
      </c>
    </row>
    <row r="1955" spans="1:18" s="12" customFormat="1" ht="30" x14ac:dyDescent="0.25">
      <c r="A1955" s="12" t="s">
        <v>2385</v>
      </c>
      <c r="B1955" s="12" t="s">
        <v>2386</v>
      </c>
      <c r="C1955" s="12" t="s">
        <v>358</v>
      </c>
      <c r="D1955" s="12">
        <v>4</v>
      </c>
      <c r="E1955" s="12" t="s">
        <v>2303</v>
      </c>
      <c r="F1955" s="20" t="str">
        <f t="shared" si="13"/>
        <v>Unknown</v>
      </c>
      <c r="G1955" s="12" t="s">
        <v>5090</v>
      </c>
      <c r="H1955" s="12" t="s">
        <v>5090</v>
      </c>
      <c r="I1955" s="12" t="s">
        <v>76</v>
      </c>
      <c r="K1955" s="12" t="s">
        <v>5090</v>
      </c>
      <c r="M1955" s="12" t="s">
        <v>5096</v>
      </c>
      <c r="Q1955" s="12">
        <v>1920</v>
      </c>
      <c r="R1955" s="12">
        <v>1</v>
      </c>
    </row>
    <row r="1956" spans="1:18" s="12" customFormat="1" ht="30" x14ac:dyDescent="0.25">
      <c r="A1956" s="12" t="s">
        <v>2387</v>
      </c>
      <c r="B1956" s="12" t="s">
        <v>2388</v>
      </c>
      <c r="C1956" s="12">
        <v>5</v>
      </c>
      <c r="D1956" s="12">
        <v>3</v>
      </c>
      <c r="E1956" s="12" t="s">
        <v>2303</v>
      </c>
      <c r="F1956" s="20" t="str">
        <f t="shared" si="13"/>
        <v>Unknown</v>
      </c>
      <c r="G1956" s="12" t="s">
        <v>5090</v>
      </c>
      <c r="H1956" s="12" t="s">
        <v>5090</v>
      </c>
      <c r="I1956" s="12" t="s">
        <v>76</v>
      </c>
      <c r="K1956" s="12" t="s">
        <v>5090</v>
      </c>
      <c r="M1956" s="12" t="s">
        <v>5096</v>
      </c>
      <c r="Q1956" s="12">
        <v>1910</v>
      </c>
      <c r="R1956" s="12">
        <v>1</v>
      </c>
    </row>
    <row r="1957" spans="1:18" s="12" customFormat="1" ht="30" x14ac:dyDescent="0.25">
      <c r="A1957" s="12" t="s">
        <v>2389</v>
      </c>
      <c r="B1957" s="12" t="s">
        <v>2390</v>
      </c>
      <c r="C1957" s="12">
        <v>14</v>
      </c>
      <c r="D1957" s="12">
        <v>4</v>
      </c>
      <c r="E1957" s="12" t="s">
        <v>2303</v>
      </c>
      <c r="F1957" s="20" t="str">
        <f t="shared" si="13"/>
        <v>Unknown</v>
      </c>
      <c r="G1957" s="12" t="s">
        <v>5090</v>
      </c>
      <c r="H1957" s="12" t="s">
        <v>5090</v>
      </c>
      <c r="I1957" s="12" t="s">
        <v>76</v>
      </c>
      <c r="K1957" s="12" t="s">
        <v>5090</v>
      </c>
      <c r="M1957" s="12" t="s">
        <v>5096</v>
      </c>
      <c r="Q1957" s="12" t="s">
        <v>5094</v>
      </c>
      <c r="R1957" s="12">
        <v>1</v>
      </c>
    </row>
    <row r="1958" spans="1:18" s="12" customFormat="1" ht="30" x14ac:dyDescent="0.25">
      <c r="A1958" s="12" t="s">
        <v>2391</v>
      </c>
      <c r="B1958" s="12" t="s">
        <v>2392</v>
      </c>
      <c r="C1958" s="12">
        <v>6</v>
      </c>
      <c r="D1958" s="12">
        <v>3</v>
      </c>
      <c r="E1958" s="12" t="s">
        <v>2303</v>
      </c>
      <c r="F1958" s="20" t="str">
        <f t="shared" si="13"/>
        <v>Unknown</v>
      </c>
      <c r="G1958" s="12" t="s">
        <v>5090</v>
      </c>
      <c r="H1958" s="12" t="s">
        <v>5090</v>
      </c>
      <c r="I1958" s="12" t="s">
        <v>76</v>
      </c>
      <c r="K1958" s="12" t="s">
        <v>5090</v>
      </c>
      <c r="M1958" s="12" t="s">
        <v>5096</v>
      </c>
      <c r="Q1958" s="12">
        <v>1930</v>
      </c>
      <c r="R1958" s="12">
        <v>1</v>
      </c>
    </row>
    <row r="1959" spans="1:18" s="12" customFormat="1" ht="30" x14ac:dyDescent="0.25">
      <c r="A1959" s="12" t="s">
        <v>2393</v>
      </c>
      <c r="B1959" s="12" t="s">
        <v>2394</v>
      </c>
      <c r="C1959" s="12" t="s">
        <v>265</v>
      </c>
      <c r="D1959" s="12">
        <v>3</v>
      </c>
      <c r="E1959" s="12" t="s">
        <v>2303</v>
      </c>
      <c r="F1959" s="20" t="str">
        <f t="shared" si="13"/>
        <v>Unknown</v>
      </c>
      <c r="G1959" s="12" t="s">
        <v>5090</v>
      </c>
      <c r="H1959" s="12" t="s">
        <v>5090</v>
      </c>
      <c r="I1959" s="12" t="s">
        <v>76</v>
      </c>
      <c r="K1959" s="12" t="s">
        <v>5090</v>
      </c>
      <c r="M1959" s="12" t="s">
        <v>5096</v>
      </c>
      <c r="Q1959" s="12">
        <v>1964</v>
      </c>
      <c r="R1959" s="12">
        <v>2</v>
      </c>
    </row>
    <row r="1960" spans="1:18" s="12" customFormat="1" ht="30" x14ac:dyDescent="0.25">
      <c r="A1960" s="12" t="s">
        <v>2395</v>
      </c>
      <c r="B1960" s="12" t="s">
        <v>2396</v>
      </c>
      <c r="C1960" s="12">
        <v>14</v>
      </c>
      <c r="D1960" s="12">
        <v>3</v>
      </c>
      <c r="E1960" s="12" t="s">
        <v>2303</v>
      </c>
      <c r="F1960" s="20" t="str">
        <f t="shared" si="13"/>
        <v>Unknown</v>
      </c>
      <c r="G1960" s="12" t="s">
        <v>5090</v>
      </c>
      <c r="H1960" s="12" t="s">
        <v>5090</v>
      </c>
      <c r="I1960" s="12" t="s">
        <v>76</v>
      </c>
      <c r="K1960" s="12" t="s">
        <v>5090</v>
      </c>
      <c r="M1960" s="12" t="s">
        <v>5096</v>
      </c>
      <c r="Q1960" s="12">
        <v>1910</v>
      </c>
      <c r="R1960" s="12">
        <v>2</v>
      </c>
    </row>
    <row r="1961" spans="1:18" s="12" customFormat="1" ht="30" x14ac:dyDescent="0.25">
      <c r="A1961" s="12" t="s">
        <v>2397</v>
      </c>
      <c r="B1961" s="12" t="s">
        <v>2398</v>
      </c>
      <c r="C1961" s="12">
        <v>7</v>
      </c>
      <c r="D1961" s="12">
        <v>3</v>
      </c>
      <c r="E1961" s="12" t="s">
        <v>2303</v>
      </c>
      <c r="F1961" s="20" t="str">
        <f t="shared" si="13"/>
        <v>Unknown</v>
      </c>
      <c r="G1961" s="12" t="s">
        <v>5090</v>
      </c>
      <c r="H1961" s="12" t="s">
        <v>5090</v>
      </c>
      <c r="I1961" s="12" t="s">
        <v>76</v>
      </c>
      <c r="K1961" s="12" t="s">
        <v>5090</v>
      </c>
      <c r="M1961" s="12" t="s">
        <v>5096</v>
      </c>
      <c r="Q1961" s="12">
        <v>1930</v>
      </c>
      <c r="R1961" s="12">
        <v>1</v>
      </c>
    </row>
    <row r="1962" spans="1:18" s="12" customFormat="1" ht="30" x14ac:dyDescent="0.25">
      <c r="A1962" s="12" t="s">
        <v>2399</v>
      </c>
      <c r="B1962" s="12" t="s">
        <v>2400</v>
      </c>
      <c r="C1962" s="12" t="s">
        <v>256</v>
      </c>
      <c r="D1962" s="12">
        <v>4</v>
      </c>
      <c r="E1962" s="12" t="s">
        <v>2303</v>
      </c>
      <c r="F1962" s="20" t="str">
        <f t="shared" si="13"/>
        <v>Unknown</v>
      </c>
      <c r="G1962" s="12" t="s">
        <v>5090</v>
      </c>
      <c r="H1962" s="12" t="s">
        <v>5090</v>
      </c>
      <c r="I1962" s="12" t="s">
        <v>76</v>
      </c>
      <c r="K1962" s="12" t="s">
        <v>5090</v>
      </c>
      <c r="M1962" s="12" t="s">
        <v>5096</v>
      </c>
      <c r="Q1962" s="12">
        <v>1984</v>
      </c>
      <c r="R1962" s="12">
        <v>1</v>
      </c>
    </row>
    <row r="1963" spans="1:18" s="12" customFormat="1" ht="30" x14ac:dyDescent="0.25">
      <c r="A1963" s="12" t="s">
        <v>2401</v>
      </c>
      <c r="B1963" s="12" t="s">
        <v>2402</v>
      </c>
      <c r="C1963" s="12">
        <v>8</v>
      </c>
      <c r="D1963" s="12">
        <v>3</v>
      </c>
      <c r="E1963" s="12" t="s">
        <v>2303</v>
      </c>
      <c r="F1963" s="20" t="str">
        <f t="shared" si="13"/>
        <v>Unknown</v>
      </c>
      <c r="G1963" s="12" t="s">
        <v>5090</v>
      </c>
      <c r="H1963" s="12" t="s">
        <v>5090</v>
      </c>
      <c r="I1963" s="12" t="s">
        <v>76</v>
      </c>
      <c r="K1963" s="12" t="s">
        <v>5090</v>
      </c>
      <c r="M1963" s="12" t="s">
        <v>5096</v>
      </c>
      <c r="Q1963" s="12">
        <v>1910</v>
      </c>
      <c r="R1963" s="12">
        <v>1</v>
      </c>
    </row>
    <row r="1964" spans="1:18" s="12" customFormat="1" ht="30" x14ac:dyDescent="0.25">
      <c r="A1964" s="12" t="s">
        <v>2403</v>
      </c>
      <c r="B1964" s="12" t="s">
        <v>2404</v>
      </c>
      <c r="C1964" s="12" t="s">
        <v>413</v>
      </c>
      <c r="D1964" s="12">
        <v>4</v>
      </c>
      <c r="E1964" s="12" t="s">
        <v>2303</v>
      </c>
      <c r="F1964" s="20" t="str">
        <f t="shared" si="13"/>
        <v>Unknown</v>
      </c>
      <c r="G1964" s="12" t="s">
        <v>5090</v>
      </c>
      <c r="H1964" s="12" t="s">
        <v>5090</v>
      </c>
      <c r="I1964" s="12" t="s">
        <v>76</v>
      </c>
      <c r="K1964" s="12" t="s">
        <v>5090</v>
      </c>
      <c r="M1964" s="12" t="s">
        <v>5096</v>
      </c>
      <c r="Q1964" s="12">
        <v>1970</v>
      </c>
      <c r="R1964" s="12">
        <v>1</v>
      </c>
    </row>
    <row r="1965" spans="1:18" s="12" customFormat="1" ht="30" x14ac:dyDescent="0.25">
      <c r="A1965" s="12" t="s">
        <v>2405</v>
      </c>
      <c r="B1965" s="12" t="s">
        <v>2406</v>
      </c>
      <c r="C1965" s="12" t="s">
        <v>991</v>
      </c>
      <c r="D1965" s="12">
        <v>5</v>
      </c>
      <c r="E1965" s="12" t="s">
        <v>2303</v>
      </c>
      <c r="F1965" s="20" t="str">
        <f t="shared" si="13"/>
        <v>Unknown</v>
      </c>
      <c r="G1965" s="12" t="s">
        <v>5090</v>
      </c>
      <c r="H1965" s="12" t="s">
        <v>5090</v>
      </c>
      <c r="I1965" s="12" t="s">
        <v>76</v>
      </c>
      <c r="K1965" s="12" t="s">
        <v>5090</v>
      </c>
      <c r="M1965" s="12" t="s">
        <v>5096</v>
      </c>
      <c r="Q1965" s="12" t="s">
        <v>5094</v>
      </c>
      <c r="R1965" s="12">
        <v>1</v>
      </c>
    </row>
    <row r="1966" spans="1:18" s="12" customFormat="1" ht="30" x14ac:dyDescent="0.25">
      <c r="A1966" s="12" t="s">
        <v>2407</v>
      </c>
      <c r="B1966" s="12" t="s">
        <v>2406</v>
      </c>
      <c r="C1966" s="12" t="s">
        <v>991</v>
      </c>
      <c r="D1966" s="12">
        <v>5</v>
      </c>
      <c r="E1966" s="12" t="s">
        <v>2303</v>
      </c>
      <c r="F1966" s="20" t="str">
        <f t="shared" si="13"/>
        <v>Unknown</v>
      </c>
      <c r="G1966" s="12" t="s">
        <v>5090</v>
      </c>
      <c r="H1966" s="12" t="s">
        <v>5090</v>
      </c>
      <c r="I1966" s="12" t="s">
        <v>76</v>
      </c>
      <c r="K1966" s="12" t="s">
        <v>5090</v>
      </c>
      <c r="M1966" s="12" t="s">
        <v>5096</v>
      </c>
      <c r="Q1966" s="12" t="s">
        <v>5094</v>
      </c>
      <c r="R1966" s="12">
        <v>1</v>
      </c>
    </row>
    <row r="1967" spans="1:18" s="12" customFormat="1" ht="30" x14ac:dyDescent="0.25">
      <c r="A1967" s="12" t="s">
        <v>2408</v>
      </c>
      <c r="B1967" s="12" t="s">
        <v>2409</v>
      </c>
      <c r="C1967" s="12" t="s">
        <v>262</v>
      </c>
      <c r="D1967" s="12">
        <v>2</v>
      </c>
      <c r="E1967" s="12" t="s">
        <v>2303</v>
      </c>
      <c r="F1967" s="20" t="str">
        <f t="shared" si="13"/>
        <v>Unknown</v>
      </c>
      <c r="G1967" s="12" t="s">
        <v>5090</v>
      </c>
      <c r="H1967" s="12" t="s">
        <v>5090</v>
      </c>
      <c r="I1967" s="12" t="s">
        <v>76</v>
      </c>
      <c r="K1967" s="12" t="s">
        <v>5090</v>
      </c>
      <c r="M1967" s="12" t="s">
        <v>5096</v>
      </c>
      <c r="Q1967" s="12">
        <v>1930</v>
      </c>
      <c r="R1967" s="12">
        <v>2</v>
      </c>
    </row>
    <row r="1968" spans="1:18" s="12" customFormat="1" ht="30" x14ac:dyDescent="0.25">
      <c r="A1968" s="12" t="s">
        <v>2410</v>
      </c>
      <c r="B1968" s="12" t="s">
        <v>2411</v>
      </c>
      <c r="C1968" s="12" t="s">
        <v>265</v>
      </c>
      <c r="D1968" s="12">
        <v>5</v>
      </c>
      <c r="E1968" s="12" t="s">
        <v>2303</v>
      </c>
      <c r="F1968" s="20" t="str">
        <f t="shared" si="13"/>
        <v>Unknown</v>
      </c>
      <c r="G1968" s="12" t="s">
        <v>5090</v>
      </c>
      <c r="H1968" s="12" t="s">
        <v>5090</v>
      </c>
      <c r="I1968" s="12" t="s">
        <v>76</v>
      </c>
      <c r="K1968" s="12" t="s">
        <v>5090</v>
      </c>
      <c r="M1968" s="12" t="s">
        <v>5096</v>
      </c>
      <c r="Q1968" s="12">
        <v>1910</v>
      </c>
      <c r="R1968" s="12">
        <v>1</v>
      </c>
    </row>
    <row r="1969" spans="1:18" s="12" customFormat="1" ht="30" x14ac:dyDescent="0.25">
      <c r="A1969" s="12" t="s">
        <v>2412</v>
      </c>
      <c r="B1969" s="12" t="s">
        <v>2413</v>
      </c>
      <c r="C1969" s="12" t="s">
        <v>413</v>
      </c>
      <c r="D1969" s="12">
        <v>2</v>
      </c>
      <c r="E1969" s="12" t="s">
        <v>2303</v>
      </c>
      <c r="F1969" s="20" t="str">
        <f t="shared" si="13"/>
        <v>Unknown</v>
      </c>
      <c r="G1969" s="12" t="s">
        <v>5090</v>
      </c>
      <c r="H1969" s="12" t="s">
        <v>5090</v>
      </c>
      <c r="I1969" s="12" t="s">
        <v>76</v>
      </c>
      <c r="K1969" s="12" t="s">
        <v>5090</v>
      </c>
      <c r="M1969" s="12" t="s">
        <v>5096</v>
      </c>
      <c r="R1969" s="12">
        <v>1</v>
      </c>
    </row>
    <row r="1970" spans="1:18" s="12" customFormat="1" ht="30" x14ac:dyDescent="0.25">
      <c r="A1970" s="12" t="s">
        <v>2414</v>
      </c>
      <c r="B1970" s="12" t="s">
        <v>2415</v>
      </c>
      <c r="C1970" s="12" t="s">
        <v>256</v>
      </c>
      <c r="D1970" s="12">
        <v>5</v>
      </c>
      <c r="E1970" s="12" t="s">
        <v>2303</v>
      </c>
      <c r="F1970" s="20" t="str">
        <f t="shared" si="13"/>
        <v>Unknown</v>
      </c>
      <c r="G1970" s="12" t="s">
        <v>5090</v>
      </c>
      <c r="H1970" s="12" t="s">
        <v>5090</v>
      </c>
      <c r="Q1970" s="12">
        <v>1948</v>
      </c>
      <c r="R1970" s="12">
        <v>1</v>
      </c>
    </row>
    <row r="1971" spans="1:18" s="12" customFormat="1" ht="30" x14ac:dyDescent="0.25">
      <c r="A1971" s="12" t="s">
        <v>2416</v>
      </c>
      <c r="B1971" s="12" t="s">
        <v>2417</v>
      </c>
      <c r="C1971" s="12">
        <v>16</v>
      </c>
      <c r="D1971" s="12">
        <v>5</v>
      </c>
      <c r="E1971" s="12" t="s">
        <v>2303</v>
      </c>
      <c r="F1971" s="20" t="str">
        <f t="shared" si="13"/>
        <v>Unknown</v>
      </c>
      <c r="G1971" s="12" t="s">
        <v>5090</v>
      </c>
      <c r="H1971" s="12" t="s">
        <v>5090</v>
      </c>
      <c r="I1971" s="12" t="s">
        <v>76</v>
      </c>
      <c r="K1971" s="12" t="s">
        <v>5090</v>
      </c>
      <c r="M1971" s="12" t="s">
        <v>5096</v>
      </c>
      <c r="Q1971" s="12">
        <v>1948</v>
      </c>
      <c r="R1971" s="12">
        <v>1</v>
      </c>
    </row>
    <row r="1972" spans="1:18" s="12" customFormat="1" ht="30" x14ac:dyDescent="0.25">
      <c r="A1972" s="12" t="s">
        <v>2418</v>
      </c>
      <c r="B1972" s="12" t="s">
        <v>2419</v>
      </c>
      <c r="C1972" s="12" t="s">
        <v>189</v>
      </c>
      <c r="D1972" s="12">
        <v>6</v>
      </c>
      <c r="E1972" s="12" t="s">
        <v>2303</v>
      </c>
      <c r="F1972" s="20" t="str">
        <f t="shared" si="13"/>
        <v>Unknown</v>
      </c>
      <c r="G1972" s="12" t="s">
        <v>5090</v>
      </c>
      <c r="H1972" s="12" t="s">
        <v>5090</v>
      </c>
      <c r="I1972" s="12" t="s">
        <v>76</v>
      </c>
      <c r="K1972" s="12" t="s">
        <v>5090</v>
      </c>
      <c r="M1972" s="12" t="s">
        <v>5096</v>
      </c>
      <c r="Q1972" s="12">
        <v>1910</v>
      </c>
      <c r="R1972" s="12">
        <v>1</v>
      </c>
    </row>
    <row r="1973" spans="1:18" s="12" customFormat="1" ht="30" x14ac:dyDescent="0.25">
      <c r="A1973" s="12" t="s">
        <v>2420</v>
      </c>
      <c r="B1973" s="12" t="s">
        <v>2421</v>
      </c>
      <c r="C1973" s="12">
        <v>3</v>
      </c>
      <c r="D1973" s="12">
        <v>1</v>
      </c>
      <c r="E1973" s="12" t="s">
        <v>2303</v>
      </c>
      <c r="F1973" s="20" t="str">
        <f t="shared" si="13"/>
        <v>Unknown</v>
      </c>
      <c r="G1973" s="12" t="s">
        <v>5090</v>
      </c>
      <c r="H1973" s="12" t="s">
        <v>5090</v>
      </c>
      <c r="I1973" s="12" t="s">
        <v>76</v>
      </c>
      <c r="K1973" s="12" t="s">
        <v>5090</v>
      </c>
      <c r="M1973" s="12" t="s">
        <v>5096</v>
      </c>
      <c r="Q1973" s="12">
        <v>1950</v>
      </c>
      <c r="R1973" s="12">
        <v>1</v>
      </c>
    </row>
    <row r="1974" spans="1:18" s="12" customFormat="1" ht="30" x14ac:dyDescent="0.25">
      <c r="A1974" s="12" t="s">
        <v>2422</v>
      </c>
      <c r="B1974" s="12" t="s">
        <v>2423</v>
      </c>
      <c r="C1974" s="12" t="s">
        <v>265</v>
      </c>
      <c r="D1974" s="12">
        <v>2</v>
      </c>
      <c r="E1974" s="12" t="s">
        <v>2303</v>
      </c>
      <c r="F1974" s="20" t="str">
        <f t="shared" si="13"/>
        <v>Unknown</v>
      </c>
      <c r="G1974" s="12" t="s">
        <v>5090</v>
      </c>
      <c r="H1974" s="12" t="s">
        <v>5090</v>
      </c>
      <c r="I1974" s="12" t="s">
        <v>76</v>
      </c>
      <c r="K1974" s="12" t="s">
        <v>5090</v>
      </c>
      <c r="M1974" s="12" t="s">
        <v>5096</v>
      </c>
      <c r="Q1974" s="12">
        <v>1900</v>
      </c>
      <c r="R1974" s="12">
        <v>2</v>
      </c>
    </row>
    <row r="1975" spans="1:18" s="12" customFormat="1" ht="30" x14ac:dyDescent="0.25">
      <c r="A1975" s="12" t="s">
        <v>2424</v>
      </c>
      <c r="B1975" s="12" t="s">
        <v>2425</v>
      </c>
      <c r="C1975" s="12" t="s">
        <v>233</v>
      </c>
      <c r="D1975" s="12">
        <v>2</v>
      </c>
      <c r="E1975" s="12" t="s">
        <v>2303</v>
      </c>
      <c r="F1975" s="20" t="str">
        <f t="shared" si="13"/>
        <v>Unknown</v>
      </c>
      <c r="G1975" s="12" t="s">
        <v>5090</v>
      </c>
      <c r="H1975" s="12" t="s">
        <v>5090</v>
      </c>
      <c r="I1975" s="12" t="s">
        <v>76</v>
      </c>
      <c r="K1975" s="12" t="s">
        <v>5090</v>
      </c>
      <c r="M1975" s="12" t="s">
        <v>5096</v>
      </c>
      <c r="Q1975" s="12">
        <v>1900</v>
      </c>
      <c r="R1975" s="12">
        <v>1</v>
      </c>
    </row>
    <row r="1976" spans="1:18" s="12" customFormat="1" ht="30" x14ac:dyDescent="0.25">
      <c r="A1976" s="12" t="s">
        <v>2426</v>
      </c>
      <c r="B1976" s="12" t="s">
        <v>2427</v>
      </c>
      <c r="C1976" s="12">
        <v>2</v>
      </c>
      <c r="D1976" s="12">
        <v>8</v>
      </c>
      <c r="E1976" s="12" t="s">
        <v>2303</v>
      </c>
      <c r="F1976" s="20" t="str">
        <f t="shared" si="13"/>
        <v>Unknown</v>
      </c>
      <c r="G1976" s="12" t="s">
        <v>5090</v>
      </c>
      <c r="H1976" s="12" t="s">
        <v>5090</v>
      </c>
      <c r="I1976" s="12" t="s">
        <v>76</v>
      </c>
      <c r="K1976" s="12" t="s">
        <v>5090</v>
      </c>
      <c r="M1976" s="12" t="s">
        <v>5096</v>
      </c>
      <c r="Q1976" s="12">
        <v>1900</v>
      </c>
      <c r="R1976" s="12">
        <v>1</v>
      </c>
    </row>
    <row r="1977" spans="1:18" s="12" customFormat="1" ht="30" x14ac:dyDescent="0.25">
      <c r="A1977" s="12" t="s">
        <v>2428</v>
      </c>
      <c r="B1977" s="12" t="s">
        <v>2429</v>
      </c>
      <c r="C1977" s="12" t="s">
        <v>308</v>
      </c>
      <c r="D1977" s="12">
        <v>2</v>
      </c>
      <c r="E1977" s="12" t="s">
        <v>2303</v>
      </c>
      <c r="F1977" s="20" t="str">
        <f t="shared" si="13"/>
        <v>Unknown</v>
      </c>
      <c r="G1977" s="12" t="s">
        <v>5090</v>
      </c>
      <c r="H1977" s="12" t="s">
        <v>5090</v>
      </c>
      <c r="I1977" s="12" t="s">
        <v>76</v>
      </c>
      <c r="K1977" s="12" t="s">
        <v>5090</v>
      </c>
      <c r="M1977" s="12" t="s">
        <v>5096</v>
      </c>
      <c r="Q1977" s="12">
        <v>1940</v>
      </c>
      <c r="R1977" s="12">
        <v>1</v>
      </c>
    </row>
    <row r="1978" spans="1:18" s="12" customFormat="1" ht="30" x14ac:dyDescent="0.25">
      <c r="A1978" s="12" t="s">
        <v>2430</v>
      </c>
      <c r="B1978" s="12" t="s">
        <v>2431</v>
      </c>
      <c r="C1978" s="12">
        <v>6</v>
      </c>
      <c r="D1978" s="12">
        <v>8</v>
      </c>
      <c r="E1978" s="12" t="s">
        <v>2303</v>
      </c>
      <c r="F1978" s="20" t="str">
        <f t="shared" si="13"/>
        <v>Unknown</v>
      </c>
      <c r="G1978" s="12" t="s">
        <v>5090</v>
      </c>
      <c r="H1978" s="12" t="s">
        <v>5090</v>
      </c>
      <c r="I1978" s="12" t="s">
        <v>76</v>
      </c>
      <c r="K1978" s="12" t="s">
        <v>5090</v>
      </c>
      <c r="M1978" s="12" t="s">
        <v>5096</v>
      </c>
      <c r="Q1978" s="12">
        <v>1900</v>
      </c>
      <c r="R1978" s="12">
        <v>1</v>
      </c>
    </row>
    <row r="1979" spans="1:18" s="12" customFormat="1" ht="30" x14ac:dyDescent="0.25">
      <c r="A1979" s="12" t="s">
        <v>2432</v>
      </c>
      <c r="B1979" s="12" t="s">
        <v>2433</v>
      </c>
      <c r="C1979" s="12">
        <v>13</v>
      </c>
      <c r="D1979" s="12">
        <v>8</v>
      </c>
      <c r="E1979" s="12" t="s">
        <v>2303</v>
      </c>
      <c r="F1979" s="20" t="str">
        <f t="shared" si="13"/>
        <v>Unknown</v>
      </c>
      <c r="G1979" s="12" t="s">
        <v>5090</v>
      </c>
      <c r="H1979" s="12" t="s">
        <v>5090</v>
      </c>
      <c r="I1979" s="12" t="s">
        <v>76</v>
      </c>
      <c r="K1979" s="12" t="s">
        <v>5090</v>
      </c>
      <c r="M1979" s="12" t="s">
        <v>5096</v>
      </c>
      <c r="Q1979" s="12">
        <v>1900</v>
      </c>
      <c r="R1979" s="12">
        <v>2</v>
      </c>
    </row>
    <row r="1980" spans="1:18" s="12" customFormat="1" ht="30" x14ac:dyDescent="0.25">
      <c r="A1980" s="12" t="s">
        <v>2434</v>
      </c>
      <c r="B1980" s="12" t="s">
        <v>2435</v>
      </c>
      <c r="C1980" s="12" t="s">
        <v>2041</v>
      </c>
      <c r="D1980" s="12">
        <v>9</v>
      </c>
      <c r="E1980" s="12" t="s">
        <v>2303</v>
      </c>
      <c r="F1980" s="20" t="str">
        <f t="shared" si="13"/>
        <v>Unknown</v>
      </c>
      <c r="G1980" s="12" t="s">
        <v>5090</v>
      </c>
      <c r="H1980" s="12" t="s">
        <v>5090</v>
      </c>
      <c r="I1980" s="12" t="s">
        <v>76</v>
      </c>
      <c r="K1980" s="12" t="s">
        <v>5090</v>
      </c>
      <c r="M1980" s="12" t="s">
        <v>5092</v>
      </c>
      <c r="P1980" s="12" t="s">
        <v>5251</v>
      </c>
      <c r="Q1980" s="12">
        <v>1940</v>
      </c>
      <c r="R1980" s="12">
        <v>2</v>
      </c>
    </row>
    <row r="1981" spans="1:18" s="12" customFormat="1" ht="30" x14ac:dyDescent="0.25">
      <c r="A1981" s="12" t="s">
        <v>2436</v>
      </c>
      <c r="B1981" s="12" t="s">
        <v>2437</v>
      </c>
      <c r="C1981" s="12" t="s">
        <v>1425</v>
      </c>
      <c r="D1981" s="12">
        <v>2</v>
      </c>
      <c r="E1981" s="12" t="s">
        <v>2303</v>
      </c>
      <c r="F1981" s="20" t="str">
        <f t="shared" si="13"/>
        <v>Unknown</v>
      </c>
      <c r="G1981" s="12" t="s">
        <v>5090</v>
      </c>
      <c r="H1981" s="12" t="s">
        <v>5090</v>
      </c>
      <c r="I1981" s="12" t="s">
        <v>76</v>
      </c>
      <c r="K1981" s="12" t="s">
        <v>5090</v>
      </c>
      <c r="M1981" s="12" t="s">
        <v>5096</v>
      </c>
      <c r="Q1981" s="12">
        <v>1897</v>
      </c>
      <c r="R1981" s="12">
        <v>2</v>
      </c>
    </row>
    <row r="1982" spans="1:18" s="12" customFormat="1" ht="30" x14ac:dyDescent="0.25">
      <c r="A1982" s="12" t="s">
        <v>2438</v>
      </c>
      <c r="B1982" s="12" t="s">
        <v>2439</v>
      </c>
      <c r="C1982" s="12" t="s">
        <v>256</v>
      </c>
      <c r="D1982" s="12">
        <v>8</v>
      </c>
      <c r="E1982" s="12" t="s">
        <v>2303</v>
      </c>
      <c r="F1982" s="20" t="str">
        <f t="shared" si="13"/>
        <v>Unknown</v>
      </c>
      <c r="G1982" s="12" t="s">
        <v>5090</v>
      </c>
      <c r="H1982" s="12" t="s">
        <v>5090</v>
      </c>
      <c r="I1982" s="12" t="s">
        <v>76</v>
      </c>
      <c r="K1982" s="12" t="s">
        <v>5090</v>
      </c>
      <c r="M1982" s="12" t="s">
        <v>5096</v>
      </c>
      <c r="Q1982" s="12">
        <v>1900</v>
      </c>
      <c r="R1982" s="12">
        <v>2</v>
      </c>
    </row>
    <row r="1983" spans="1:18" s="12" customFormat="1" ht="30" x14ac:dyDescent="0.25">
      <c r="A1983" s="12" t="s">
        <v>2440</v>
      </c>
      <c r="B1983" s="12" t="s">
        <v>2441</v>
      </c>
      <c r="C1983" s="12">
        <v>10</v>
      </c>
      <c r="D1983" s="12">
        <v>3</v>
      </c>
      <c r="E1983" s="12" t="s">
        <v>2303</v>
      </c>
      <c r="F1983" s="20" t="str">
        <f t="shared" si="13"/>
        <v>Unknown</v>
      </c>
      <c r="G1983" s="12" t="s">
        <v>5090</v>
      </c>
      <c r="H1983" s="12" t="s">
        <v>5090</v>
      </c>
      <c r="I1983" s="12" t="s">
        <v>76</v>
      </c>
      <c r="K1983" s="12" t="s">
        <v>5090</v>
      </c>
      <c r="M1983" s="12" t="s">
        <v>5096</v>
      </c>
      <c r="Q1983" s="12">
        <v>1900</v>
      </c>
      <c r="R1983" s="12">
        <v>2</v>
      </c>
    </row>
    <row r="1984" spans="1:18" s="12" customFormat="1" ht="30" x14ac:dyDescent="0.25">
      <c r="A1984" s="12" t="s">
        <v>2442</v>
      </c>
      <c r="B1984" s="12" t="s">
        <v>2443</v>
      </c>
      <c r="C1984" s="12">
        <v>15</v>
      </c>
      <c r="D1984" s="12">
        <v>3</v>
      </c>
      <c r="E1984" s="12" t="s">
        <v>2303</v>
      </c>
      <c r="F1984" s="20" t="str">
        <f t="shared" si="13"/>
        <v>Unknown</v>
      </c>
      <c r="G1984" s="12" t="s">
        <v>5090</v>
      </c>
      <c r="H1984" s="12" t="s">
        <v>5090</v>
      </c>
      <c r="I1984" s="12" t="s">
        <v>76</v>
      </c>
      <c r="K1984" s="12" t="s">
        <v>5090</v>
      </c>
      <c r="M1984" s="12" t="s">
        <v>5096</v>
      </c>
      <c r="Q1984" s="12">
        <v>1900</v>
      </c>
      <c r="R1984" s="12">
        <v>2</v>
      </c>
    </row>
    <row r="1985" spans="1:18" s="12" customFormat="1" ht="30" x14ac:dyDescent="0.25">
      <c r="A1985" s="12" t="s">
        <v>2444</v>
      </c>
      <c r="B1985" s="12" t="s">
        <v>2445</v>
      </c>
      <c r="C1985" s="12" t="s">
        <v>262</v>
      </c>
      <c r="D1985" s="12">
        <v>1</v>
      </c>
      <c r="E1985" s="12" t="s">
        <v>2303</v>
      </c>
      <c r="F1985" s="20" t="str">
        <f t="shared" si="13"/>
        <v>Unknown</v>
      </c>
      <c r="G1985" s="12" t="s">
        <v>5090</v>
      </c>
      <c r="H1985" s="12" t="s">
        <v>5090</v>
      </c>
      <c r="I1985" s="12" t="s">
        <v>76</v>
      </c>
      <c r="K1985" s="12" t="s">
        <v>5090</v>
      </c>
      <c r="M1985" s="12" t="s">
        <v>5096</v>
      </c>
      <c r="Q1985" s="12">
        <v>1900</v>
      </c>
      <c r="R1985" s="12">
        <v>2</v>
      </c>
    </row>
    <row r="1986" spans="1:18" s="12" customFormat="1" ht="30" x14ac:dyDescent="0.25">
      <c r="A1986" s="12" t="s">
        <v>2446</v>
      </c>
      <c r="B1986" s="12" t="s">
        <v>2447</v>
      </c>
      <c r="C1986" s="12">
        <v>16</v>
      </c>
      <c r="D1986" s="12">
        <v>3</v>
      </c>
      <c r="E1986" s="12" t="s">
        <v>2303</v>
      </c>
      <c r="F1986" s="20" t="str">
        <f t="shared" si="13"/>
        <v>Unknown</v>
      </c>
      <c r="G1986" s="12" t="s">
        <v>5090</v>
      </c>
      <c r="H1986" s="12" t="s">
        <v>5090</v>
      </c>
      <c r="I1986" s="12" t="s">
        <v>76</v>
      </c>
      <c r="K1986" s="12" t="s">
        <v>5090</v>
      </c>
      <c r="M1986" s="12" t="s">
        <v>5096</v>
      </c>
      <c r="Q1986" s="12">
        <v>1904</v>
      </c>
      <c r="R1986" s="12">
        <v>2</v>
      </c>
    </row>
    <row r="1987" spans="1:18" s="12" customFormat="1" ht="30" x14ac:dyDescent="0.25">
      <c r="A1987" s="12" t="s">
        <v>2448</v>
      </c>
      <c r="B1987" s="12" t="s">
        <v>2449</v>
      </c>
      <c r="C1987" s="12">
        <v>9</v>
      </c>
      <c r="D1987" s="12">
        <v>1</v>
      </c>
      <c r="E1987" s="12" t="s">
        <v>2303</v>
      </c>
      <c r="F1987" s="20" t="str">
        <f t="shared" ref="F1987:F2050" si="14">IF(OR((G1987="Lead"),(H1987="Lead")),"Lead",IF(OR((G1987="GRR"),(H1987="GRR")),"GRR",IF(AND(OR((G1987="Non-Lead"),(G1987="Copper"),(G1987="Galvanized"),(G1987="Plastic"),(G1987="Ductile Iron"),(G1987="Cast Iron")),(OR((H1987="Non-Lead"),(H1987="Copper"),(H1987="Galvanized"),(H1987="Plastic"),(H1987="Ductile Iron"),(H1987="Cast Iron")))),"Non-lead",IF(OR(AND(OR(G1987="Non-lead",G1987="Copper",G1987="Galvanized",G1987="Plastic",G1987="Ductile Iron",G1987="Cast Iron",G1987="Unknown"),(H1987="Unknown")),(AND(OR(H1987="Non-lead",H1987="Copper",H1987="Galvanized",H1987="Plastic",H1987="Ductile Iron",H1987="Cast Iron"),(G1987="Unknown")))),"Unknown",""))))</f>
        <v>Unknown</v>
      </c>
      <c r="G1987" s="12" t="s">
        <v>5090</v>
      </c>
      <c r="H1987" s="12" t="s">
        <v>5090</v>
      </c>
      <c r="I1987" s="12" t="s">
        <v>76</v>
      </c>
      <c r="K1987" s="12" t="s">
        <v>5090</v>
      </c>
      <c r="M1987" s="12" t="s">
        <v>5096</v>
      </c>
      <c r="Q1987" s="12">
        <v>1907</v>
      </c>
      <c r="R1987" s="12">
        <v>2</v>
      </c>
    </row>
    <row r="1988" spans="1:18" s="12" customFormat="1" ht="30" x14ac:dyDescent="0.25">
      <c r="A1988" s="12" t="s">
        <v>2450</v>
      </c>
      <c r="B1988" s="12" t="s">
        <v>2451</v>
      </c>
      <c r="C1988" s="12" t="s">
        <v>256</v>
      </c>
      <c r="D1988" s="12">
        <v>2</v>
      </c>
      <c r="E1988" s="12" t="s">
        <v>2303</v>
      </c>
      <c r="F1988" s="20" t="str">
        <f t="shared" si="14"/>
        <v>Unknown</v>
      </c>
      <c r="G1988" s="12" t="s">
        <v>5090</v>
      </c>
      <c r="H1988" s="12" t="s">
        <v>5090</v>
      </c>
      <c r="I1988" s="12" t="s">
        <v>76</v>
      </c>
      <c r="K1988" s="12" t="s">
        <v>5090</v>
      </c>
      <c r="M1988" s="12" t="s">
        <v>5096</v>
      </c>
      <c r="Q1988" s="12">
        <v>1940</v>
      </c>
      <c r="R1988" s="12">
        <v>2</v>
      </c>
    </row>
    <row r="1989" spans="1:18" s="12" customFormat="1" ht="30" x14ac:dyDescent="0.25">
      <c r="A1989" s="12" t="s">
        <v>2452</v>
      </c>
      <c r="B1989" s="12" t="s">
        <v>2453</v>
      </c>
      <c r="C1989" s="12">
        <v>11</v>
      </c>
      <c r="D1989" s="12">
        <v>8</v>
      </c>
      <c r="E1989" s="12" t="s">
        <v>2303</v>
      </c>
      <c r="F1989" s="20" t="str">
        <f t="shared" si="14"/>
        <v>Unknown</v>
      </c>
      <c r="G1989" s="12" t="s">
        <v>5090</v>
      </c>
      <c r="H1989" s="12" t="s">
        <v>5090</v>
      </c>
      <c r="I1989" s="12" t="s">
        <v>76</v>
      </c>
      <c r="K1989" s="12" t="s">
        <v>5090</v>
      </c>
      <c r="M1989" s="12" t="s">
        <v>5096</v>
      </c>
      <c r="Q1989" s="12">
        <v>1899</v>
      </c>
      <c r="R1989" s="12">
        <v>2</v>
      </c>
    </row>
    <row r="1990" spans="1:18" s="12" customFormat="1" ht="30" x14ac:dyDescent="0.25">
      <c r="A1990" s="12" t="s">
        <v>2454</v>
      </c>
      <c r="B1990" s="12" t="s">
        <v>2455</v>
      </c>
      <c r="C1990" s="12">
        <v>9</v>
      </c>
      <c r="D1990" s="12">
        <v>8</v>
      </c>
      <c r="E1990" s="12" t="s">
        <v>2303</v>
      </c>
      <c r="F1990" s="20" t="str">
        <f t="shared" si="14"/>
        <v>Unknown</v>
      </c>
      <c r="G1990" s="12" t="s">
        <v>5090</v>
      </c>
      <c r="H1990" s="12" t="s">
        <v>5090</v>
      </c>
      <c r="I1990" s="12" t="s">
        <v>76</v>
      </c>
      <c r="K1990" s="12" t="s">
        <v>5090</v>
      </c>
      <c r="M1990" s="12" t="s">
        <v>5101</v>
      </c>
      <c r="P1990" s="12" t="s">
        <v>5252</v>
      </c>
      <c r="Q1990" s="12">
        <v>1900</v>
      </c>
      <c r="R1990" s="12">
        <v>2</v>
      </c>
    </row>
    <row r="1991" spans="1:18" s="12" customFormat="1" ht="30" x14ac:dyDescent="0.25">
      <c r="A1991" s="12" t="s">
        <v>2456</v>
      </c>
      <c r="B1991" s="12" t="s">
        <v>2457</v>
      </c>
      <c r="C1991" s="12" t="s">
        <v>2458</v>
      </c>
      <c r="D1991" s="12">
        <v>11</v>
      </c>
      <c r="E1991" s="12" t="s">
        <v>2303</v>
      </c>
      <c r="F1991" s="20" t="str">
        <f t="shared" si="14"/>
        <v>Unknown</v>
      </c>
      <c r="G1991" s="12" t="s">
        <v>5090</v>
      </c>
      <c r="H1991" s="12" t="s">
        <v>5090</v>
      </c>
      <c r="I1991" s="12" t="s">
        <v>76</v>
      </c>
      <c r="K1991" s="12" t="s">
        <v>5090</v>
      </c>
      <c r="M1991" s="12" t="s">
        <v>5096</v>
      </c>
      <c r="Q1991" s="12">
        <v>1900</v>
      </c>
      <c r="R1991" s="12">
        <v>1</v>
      </c>
    </row>
    <row r="1992" spans="1:18" s="12" customFormat="1" ht="30" x14ac:dyDescent="0.25">
      <c r="A1992" s="12" t="s">
        <v>2459</v>
      </c>
      <c r="B1992" s="12" t="s">
        <v>2460</v>
      </c>
      <c r="C1992" s="12">
        <v>15</v>
      </c>
      <c r="D1992" s="12">
        <v>11</v>
      </c>
      <c r="E1992" s="12" t="s">
        <v>2303</v>
      </c>
      <c r="F1992" s="20" t="str">
        <f t="shared" si="14"/>
        <v>Unknown</v>
      </c>
      <c r="G1992" s="12" t="s">
        <v>5090</v>
      </c>
      <c r="H1992" s="12" t="s">
        <v>5090</v>
      </c>
      <c r="I1992" s="12" t="s">
        <v>76</v>
      </c>
      <c r="K1992" s="12" t="s">
        <v>5090</v>
      </c>
      <c r="M1992" s="12" t="s">
        <v>5096</v>
      </c>
      <c r="Q1992" s="12">
        <v>1900</v>
      </c>
      <c r="R1992" s="12">
        <v>1</v>
      </c>
    </row>
    <row r="1993" spans="1:18" s="12" customFormat="1" ht="30" x14ac:dyDescent="0.25">
      <c r="A1993" s="12" t="s">
        <v>2461</v>
      </c>
      <c r="B1993" s="12" t="s">
        <v>2462</v>
      </c>
      <c r="C1993" s="12" t="s">
        <v>295</v>
      </c>
      <c r="D1993" s="12">
        <v>6</v>
      </c>
      <c r="E1993" s="12" t="s">
        <v>2303</v>
      </c>
      <c r="F1993" s="20" t="str">
        <f t="shared" si="14"/>
        <v>Unknown</v>
      </c>
      <c r="G1993" s="12" t="s">
        <v>5090</v>
      </c>
      <c r="H1993" s="12" t="s">
        <v>5090</v>
      </c>
      <c r="I1993" s="12" t="s">
        <v>76</v>
      </c>
      <c r="K1993" s="12" t="s">
        <v>5090</v>
      </c>
      <c r="M1993" s="12" t="s">
        <v>5101</v>
      </c>
      <c r="Q1993" s="12">
        <v>1900</v>
      </c>
      <c r="R1993" s="12">
        <v>1</v>
      </c>
    </row>
    <row r="1994" spans="1:18" s="12" customFormat="1" ht="30" x14ac:dyDescent="0.25">
      <c r="A1994" s="12" t="s">
        <v>2463</v>
      </c>
      <c r="B1994" s="12" t="s">
        <v>2464</v>
      </c>
      <c r="C1994" s="12">
        <v>12</v>
      </c>
      <c r="D1994" s="12">
        <v>6</v>
      </c>
      <c r="E1994" s="12" t="s">
        <v>2303</v>
      </c>
      <c r="F1994" s="20" t="str">
        <f t="shared" si="14"/>
        <v>Unknown</v>
      </c>
      <c r="G1994" s="12" t="s">
        <v>5090</v>
      </c>
      <c r="H1994" s="12" t="s">
        <v>5090</v>
      </c>
      <c r="I1994" s="12" t="s">
        <v>76</v>
      </c>
      <c r="K1994" s="12" t="s">
        <v>5090</v>
      </c>
      <c r="M1994" s="12" t="s">
        <v>5096</v>
      </c>
      <c r="Q1994" s="12">
        <v>1900</v>
      </c>
      <c r="R1994" s="12">
        <v>1</v>
      </c>
    </row>
    <row r="1995" spans="1:18" s="12" customFormat="1" ht="30" x14ac:dyDescent="0.25">
      <c r="A1995" s="12" t="s">
        <v>2465</v>
      </c>
      <c r="B1995" s="12" t="s">
        <v>2466</v>
      </c>
      <c r="C1995" s="12" t="s">
        <v>259</v>
      </c>
      <c r="D1995" s="12">
        <v>5</v>
      </c>
      <c r="E1995" s="12" t="s">
        <v>2303</v>
      </c>
      <c r="F1995" s="20" t="str">
        <f t="shared" si="14"/>
        <v>Unknown</v>
      </c>
      <c r="G1995" s="12" t="s">
        <v>5090</v>
      </c>
      <c r="H1995" s="12" t="s">
        <v>5090</v>
      </c>
      <c r="I1995" s="12" t="s">
        <v>76</v>
      </c>
      <c r="K1995" s="12" t="s">
        <v>5090</v>
      </c>
      <c r="M1995" s="12" t="s">
        <v>5096</v>
      </c>
      <c r="Q1995" s="12">
        <v>1940</v>
      </c>
      <c r="R1995" s="12">
        <v>1</v>
      </c>
    </row>
    <row r="1996" spans="1:18" s="12" customFormat="1" ht="30" x14ac:dyDescent="0.25">
      <c r="A1996" s="12" t="s">
        <v>2467</v>
      </c>
      <c r="B1996" s="12" t="s">
        <v>2468</v>
      </c>
      <c r="C1996" s="12" t="s">
        <v>101</v>
      </c>
      <c r="D1996" s="12">
        <v>4</v>
      </c>
      <c r="E1996" s="12" t="s">
        <v>2303</v>
      </c>
      <c r="F1996" s="20" t="str">
        <f t="shared" si="14"/>
        <v>Unknown</v>
      </c>
      <c r="G1996" s="12" t="s">
        <v>5090</v>
      </c>
      <c r="H1996" s="12" t="s">
        <v>5090</v>
      </c>
      <c r="I1996" s="12" t="s">
        <v>76</v>
      </c>
      <c r="K1996" s="12" t="s">
        <v>5090</v>
      </c>
      <c r="M1996" s="12" t="s">
        <v>5096</v>
      </c>
      <c r="Q1996" s="12">
        <v>1890</v>
      </c>
      <c r="R1996" s="12">
        <v>1</v>
      </c>
    </row>
    <row r="1997" spans="1:18" s="12" customFormat="1" ht="60" x14ac:dyDescent="0.25">
      <c r="A1997" s="12" t="s">
        <v>2486</v>
      </c>
      <c r="B1997" s="12" t="s">
        <v>2487</v>
      </c>
      <c r="D1997" s="12">
        <v>2</v>
      </c>
      <c r="E1997" s="12" t="s">
        <v>2480</v>
      </c>
      <c r="F1997" s="20" t="str">
        <f t="shared" si="14"/>
        <v>Unknown</v>
      </c>
      <c r="G1997" s="12" t="s">
        <v>5090</v>
      </c>
      <c r="H1997" s="12" t="s">
        <v>5090</v>
      </c>
      <c r="I1997" s="12" t="s">
        <v>76</v>
      </c>
      <c r="K1997" s="12" t="s">
        <v>5090</v>
      </c>
      <c r="M1997" s="12" t="s">
        <v>5092</v>
      </c>
      <c r="P1997" s="12" t="s">
        <v>5254</v>
      </c>
      <c r="Q1997" s="12">
        <v>1948</v>
      </c>
      <c r="R1997" s="12">
        <v>1</v>
      </c>
    </row>
    <row r="1998" spans="1:18" s="12" customFormat="1" ht="60" x14ac:dyDescent="0.25">
      <c r="A1998" s="12" t="s">
        <v>2488</v>
      </c>
      <c r="B1998" s="12" t="s">
        <v>2489</v>
      </c>
      <c r="C1998" s="12">
        <v>7</v>
      </c>
      <c r="D1998" s="12">
        <v>2</v>
      </c>
      <c r="E1998" s="12" t="s">
        <v>2480</v>
      </c>
      <c r="F1998" s="20" t="str">
        <f t="shared" si="14"/>
        <v>Unknown</v>
      </c>
      <c r="G1998" s="12" t="s">
        <v>5090</v>
      </c>
      <c r="H1998" s="12" t="s">
        <v>5090</v>
      </c>
      <c r="I1998" s="12" t="s">
        <v>76</v>
      </c>
      <c r="K1998" s="12" t="s">
        <v>5090</v>
      </c>
      <c r="M1998" s="12" t="s">
        <v>5092</v>
      </c>
      <c r="Q1998" s="12">
        <v>1948</v>
      </c>
      <c r="R1998" s="12">
        <v>1</v>
      </c>
    </row>
    <row r="1999" spans="1:18" s="12" customFormat="1" ht="60" x14ac:dyDescent="0.25">
      <c r="A1999" s="12" t="s">
        <v>2490</v>
      </c>
      <c r="B1999" s="12" t="s">
        <v>2482</v>
      </c>
      <c r="C1999" s="12" t="s">
        <v>101</v>
      </c>
      <c r="D1999" s="12">
        <v>1</v>
      </c>
      <c r="E1999" s="12" t="s">
        <v>2480</v>
      </c>
      <c r="F1999" s="20" t="str">
        <f t="shared" si="14"/>
        <v>Unknown</v>
      </c>
      <c r="G1999" s="12" t="s">
        <v>5090</v>
      </c>
      <c r="H1999" s="12" t="s">
        <v>5090</v>
      </c>
      <c r="I1999" s="12" t="s">
        <v>76</v>
      </c>
      <c r="K1999" s="12" t="s">
        <v>5090</v>
      </c>
      <c r="M1999" s="12" t="s">
        <v>5096</v>
      </c>
      <c r="Q1999" s="12">
        <v>1961</v>
      </c>
      <c r="R1999" s="12">
        <v>1</v>
      </c>
    </row>
    <row r="2000" spans="1:18" s="12" customFormat="1" ht="60" x14ac:dyDescent="0.25">
      <c r="A2000" s="12" t="s">
        <v>2491</v>
      </c>
      <c r="B2000" s="12" t="s">
        <v>2492</v>
      </c>
      <c r="C2000" s="12" t="s">
        <v>2493</v>
      </c>
      <c r="D2000" s="12">
        <v>10</v>
      </c>
      <c r="E2000" s="12" t="s">
        <v>2480</v>
      </c>
      <c r="F2000" s="20" t="str">
        <f t="shared" si="14"/>
        <v>Unknown</v>
      </c>
      <c r="G2000" s="12" t="s">
        <v>5090</v>
      </c>
      <c r="H2000" s="12" t="s">
        <v>5090</v>
      </c>
      <c r="I2000" s="12" t="s">
        <v>76</v>
      </c>
      <c r="K2000" s="12" t="s">
        <v>5090</v>
      </c>
      <c r="M2000" s="12" t="s">
        <v>5096</v>
      </c>
      <c r="Q2000" s="12">
        <v>1971</v>
      </c>
      <c r="R2000" s="12">
        <v>1</v>
      </c>
    </row>
    <row r="2001" spans="1:18" s="12" customFormat="1" ht="60" x14ac:dyDescent="0.25">
      <c r="A2001" s="12" t="s">
        <v>2494</v>
      </c>
      <c r="B2001" s="12" t="s">
        <v>2495</v>
      </c>
      <c r="C2001" s="12">
        <v>2</v>
      </c>
      <c r="D2001" s="12">
        <v>1</v>
      </c>
      <c r="E2001" s="12" t="s">
        <v>2496</v>
      </c>
      <c r="F2001" s="20" t="str">
        <f t="shared" si="14"/>
        <v>Unknown</v>
      </c>
      <c r="G2001" s="12" t="s">
        <v>5090</v>
      </c>
      <c r="H2001" s="12" t="s">
        <v>5090</v>
      </c>
      <c r="I2001" s="12" t="s">
        <v>76</v>
      </c>
      <c r="K2001" s="12" t="s">
        <v>5090</v>
      </c>
      <c r="M2001" s="12" t="s">
        <v>5096</v>
      </c>
      <c r="Q2001" s="12">
        <v>1900</v>
      </c>
      <c r="R2001" s="12">
        <v>1</v>
      </c>
    </row>
    <row r="2002" spans="1:18" s="12" customFormat="1" ht="60" x14ac:dyDescent="0.25">
      <c r="A2002" s="12" t="s">
        <v>2497</v>
      </c>
      <c r="B2002" s="12" t="s">
        <v>2498</v>
      </c>
      <c r="C2002" s="12">
        <v>3</v>
      </c>
      <c r="D2002" s="12">
        <v>1</v>
      </c>
      <c r="E2002" s="12" t="s">
        <v>2496</v>
      </c>
      <c r="F2002" s="20" t="str">
        <f t="shared" si="14"/>
        <v>Unknown</v>
      </c>
      <c r="G2002" s="12" t="s">
        <v>5090</v>
      </c>
      <c r="H2002" s="12" t="s">
        <v>5090</v>
      </c>
      <c r="I2002" s="12" t="s">
        <v>76</v>
      </c>
      <c r="K2002" s="12" t="s">
        <v>5090</v>
      </c>
      <c r="M2002" s="12" t="s">
        <v>5096</v>
      </c>
      <c r="Q2002" s="12">
        <v>1908</v>
      </c>
      <c r="R2002" s="12">
        <v>1</v>
      </c>
    </row>
    <row r="2003" spans="1:18" s="12" customFormat="1" ht="30" x14ac:dyDescent="0.25">
      <c r="A2003" s="12" t="s">
        <v>2509</v>
      </c>
      <c r="B2003" s="12" t="s">
        <v>2510</v>
      </c>
      <c r="C2003" s="12" t="s">
        <v>274</v>
      </c>
      <c r="D2003" s="12">
        <v>2</v>
      </c>
      <c r="E2003" s="12" t="s">
        <v>2504</v>
      </c>
      <c r="F2003" s="20" t="str">
        <f t="shared" si="14"/>
        <v>Unknown</v>
      </c>
      <c r="G2003" s="12" t="s">
        <v>5090</v>
      </c>
      <c r="H2003" s="12" t="s">
        <v>5090</v>
      </c>
      <c r="I2003" s="12" t="s">
        <v>76</v>
      </c>
      <c r="K2003" s="12" t="s">
        <v>5090</v>
      </c>
      <c r="M2003" s="12" t="s">
        <v>5096</v>
      </c>
      <c r="Q2003" s="12">
        <v>1950</v>
      </c>
      <c r="R2003" s="12">
        <v>11</v>
      </c>
    </row>
    <row r="2004" spans="1:18" s="12" customFormat="1" ht="30" x14ac:dyDescent="0.25">
      <c r="A2004" s="12" t="s">
        <v>2511</v>
      </c>
      <c r="B2004" s="12" t="s">
        <v>2512</v>
      </c>
      <c r="C2004" s="12" t="s">
        <v>265</v>
      </c>
      <c r="D2004" s="12">
        <v>2</v>
      </c>
      <c r="E2004" s="12" t="s">
        <v>2504</v>
      </c>
      <c r="F2004" s="20" t="str">
        <f t="shared" si="14"/>
        <v>Unknown</v>
      </c>
      <c r="G2004" s="12" t="s">
        <v>5090</v>
      </c>
      <c r="H2004" s="12" t="s">
        <v>5090</v>
      </c>
      <c r="I2004" s="12" t="s">
        <v>76</v>
      </c>
      <c r="K2004" s="12" t="s">
        <v>5090</v>
      </c>
      <c r="M2004" s="12" t="s">
        <v>5096</v>
      </c>
      <c r="Q2004" s="12">
        <v>1910</v>
      </c>
      <c r="R2004" s="12">
        <v>11</v>
      </c>
    </row>
    <row r="2005" spans="1:18" s="12" customFormat="1" ht="30" x14ac:dyDescent="0.25">
      <c r="A2005" s="12" t="s">
        <v>2513</v>
      </c>
      <c r="B2005" s="12" t="s">
        <v>2514</v>
      </c>
      <c r="C2005" s="12" t="s">
        <v>2515</v>
      </c>
      <c r="D2005" s="12">
        <v>1</v>
      </c>
      <c r="E2005" s="12" t="s">
        <v>2504</v>
      </c>
      <c r="F2005" s="20" t="str">
        <f t="shared" si="14"/>
        <v>Unknown</v>
      </c>
      <c r="G2005" s="12" t="s">
        <v>5090</v>
      </c>
      <c r="H2005" s="12" t="s">
        <v>5090</v>
      </c>
      <c r="I2005" s="12" t="s">
        <v>76</v>
      </c>
      <c r="K2005" s="12" t="s">
        <v>5090</v>
      </c>
      <c r="M2005" s="12" t="s">
        <v>5096</v>
      </c>
      <c r="Q2005" s="12">
        <v>1936</v>
      </c>
      <c r="R2005" s="12">
        <v>10</v>
      </c>
    </row>
    <row r="2006" spans="1:18" s="12" customFormat="1" ht="30" x14ac:dyDescent="0.25">
      <c r="A2006" s="12" t="s">
        <v>2516</v>
      </c>
      <c r="B2006" s="12" t="s">
        <v>2517</v>
      </c>
      <c r="C2006" s="12" t="s">
        <v>558</v>
      </c>
      <c r="D2006" s="12">
        <v>1</v>
      </c>
      <c r="E2006" s="12" t="s">
        <v>2504</v>
      </c>
      <c r="F2006" s="20" t="str">
        <f t="shared" si="14"/>
        <v>Unknown</v>
      </c>
      <c r="G2006" s="12" t="s">
        <v>5090</v>
      </c>
      <c r="H2006" s="12" t="s">
        <v>5090</v>
      </c>
      <c r="I2006" s="12" t="s">
        <v>76</v>
      </c>
      <c r="K2006" s="12" t="s">
        <v>5090</v>
      </c>
      <c r="M2006" s="12" t="s">
        <v>5096</v>
      </c>
      <c r="Q2006" s="12">
        <v>1937</v>
      </c>
      <c r="R2006" s="12">
        <v>10</v>
      </c>
    </row>
    <row r="2007" spans="1:18" s="12" customFormat="1" ht="30" x14ac:dyDescent="0.25">
      <c r="A2007" s="12" t="s">
        <v>2518</v>
      </c>
      <c r="B2007" s="12" t="s">
        <v>2519</v>
      </c>
      <c r="C2007" s="12" t="s">
        <v>558</v>
      </c>
      <c r="D2007" s="12">
        <v>1</v>
      </c>
      <c r="E2007" s="12" t="s">
        <v>2504</v>
      </c>
      <c r="F2007" s="20" t="str">
        <f t="shared" si="14"/>
        <v>Unknown</v>
      </c>
      <c r="G2007" s="12" t="s">
        <v>5090</v>
      </c>
      <c r="H2007" s="12" t="s">
        <v>5090</v>
      </c>
      <c r="I2007" s="12" t="s">
        <v>76</v>
      </c>
      <c r="K2007" s="12" t="s">
        <v>5090</v>
      </c>
      <c r="M2007" s="12" t="s">
        <v>5096</v>
      </c>
      <c r="Q2007" s="12">
        <v>1900</v>
      </c>
      <c r="R2007" s="12">
        <v>10</v>
      </c>
    </row>
    <row r="2008" spans="1:18" s="12" customFormat="1" ht="30" x14ac:dyDescent="0.25">
      <c r="A2008" s="12" t="s">
        <v>2520</v>
      </c>
      <c r="B2008" s="12" t="s">
        <v>2521</v>
      </c>
      <c r="C2008" s="12" t="s">
        <v>512</v>
      </c>
      <c r="D2008" s="12">
        <v>2</v>
      </c>
      <c r="E2008" s="12" t="s">
        <v>2504</v>
      </c>
      <c r="F2008" s="20" t="str">
        <f t="shared" si="14"/>
        <v>Unknown</v>
      </c>
      <c r="G2008" s="12" t="s">
        <v>5090</v>
      </c>
      <c r="H2008" s="12" t="s">
        <v>5090</v>
      </c>
      <c r="I2008" s="12" t="s">
        <v>76</v>
      </c>
      <c r="K2008" s="12" t="s">
        <v>5090</v>
      </c>
      <c r="M2008" s="12" t="s">
        <v>5096</v>
      </c>
      <c r="Q2008" s="12">
        <v>1909</v>
      </c>
      <c r="R2008" s="12">
        <v>11</v>
      </c>
    </row>
    <row r="2009" spans="1:18" s="12" customFormat="1" ht="30" x14ac:dyDescent="0.25">
      <c r="A2009" s="12" t="s">
        <v>2527</v>
      </c>
      <c r="B2009" s="12" t="s">
        <v>2528</v>
      </c>
      <c r="D2009" s="12">
        <v>1</v>
      </c>
      <c r="E2009" s="12" t="s">
        <v>2524</v>
      </c>
      <c r="F2009" s="20" t="str">
        <f t="shared" si="14"/>
        <v>Unknown</v>
      </c>
      <c r="G2009" s="12" t="s">
        <v>5090</v>
      </c>
      <c r="H2009" s="12" t="s">
        <v>5090</v>
      </c>
      <c r="I2009" s="12" t="s">
        <v>76</v>
      </c>
      <c r="K2009" s="12" t="s">
        <v>5090</v>
      </c>
      <c r="M2009" s="12" t="s">
        <v>5096</v>
      </c>
      <c r="Q2009" s="12">
        <v>1939</v>
      </c>
      <c r="R2009" s="12">
        <v>10</v>
      </c>
    </row>
    <row r="2010" spans="1:18" s="12" customFormat="1" ht="30" x14ac:dyDescent="0.25">
      <c r="A2010" s="12" t="s">
        <v>2529</v>
      </c>
      <c r="B2010" s="12" t="s">
        <v>2530</v>
      </c>
      <c r="C2010" s="12" t="s">
        <v>1681</v>
      </c>
      <c r="D2010" s="12">
        <v>2</v>
      </c>
      <c r="E2010" s="12" t="s">
        <v>2524</v>
      </c>
      <c r="F2010" s="20" t="str">
        <f t="shared" si="14"/>
        <v>Unknown</v>
      </c>
      <c r="G2010" s="12" t="s">
        <v>5090</v>
      </c>
      <c r="H2010" s="12" t="s">
        <v>5090</v>
      </c>
      <c r="I2010" s="12" t="s">
        <v>76</v>
      </c>
      <c r="K2010" s="12" t="s">
        <v>5090</v>
      </c>
      <c r="M2010" s="12" t="s">
        <v>5096</v>
      </c>
      <c r="Q2010" s="12">
        <v>1920</v>
      </c>
      <c r="R2010" s="12">
        <v>10</v>
      </c>
    </row>
    <row r="2011" spans="1:18" s="12" customFormat="1" ht="30" x14ac:dyDescent="0.25">
      <c r="A2011" s="12" t="s">
        <v>2531</v>
      </c>
      <c r="B2011" s="12" t="s">
        <v>2532</v>
      </c>
      <c r="C2011" s="12" t="s">
        <v>975</v>
      </c>
      <c r="D2011" s="12">
        <v>2</v>
      </c>
      <c r="E2011" s="12" t="s">
        <v>2524</v>
      </c>
      <c r="F2011" s="20" t="str">
        <f t="shared" si="14"/>
        <v>Unknown</v>
      </c>
      <c r="G2011" s="12" t="s">
        <v>5090</v>
      </c>
      <c r="H2011" s="12" t="s">
        <v>5090</v>
      </c>
      <c r="I2011" s="12" t="s">
        <v>76</v>
      </c>
      <c r="K2011" s="12" t="s">
        <v>5090</v>
      </c>
      <c r="M2011" s="12" t="s">
        <v>5096</v>
      </c>
      <c r="Q2011" s="12">
        <v>1950</v>
      </c>
      <c r="R2011" s="12">
        <v>10</v>
      </c>
    </row>
    <row r="2012" spans="1:18" s="12" customFormat="1" ht="30" x14ac:dyDescent="0.25">
      <c r="A2012" s="12" t="s">
        <v>2533</v>
      </c>
      <c r="B2012" s="12" t="s">
        <v>2534</v>
      </c>
      <c r="C2012" s="12" t="s">
        <v>1070</v>
      </c>
      <c r="D2012" s="12">
        <v>2</v>
      </c>
      <c r="E2012" s="12" t="s">
        <v>2524</v>
      </c>
      <c r="F2012" s="20" t="str">
        <f t="shared" si="14"/>
        <v>Unknown</v>
      </c>
      <c r="G2012" s="12" t="s">
        <v>5090</v>
      </c>
      <c r="H2012" s="12" t="s">
        <v>5090</v>
      </c>
      <c r="I2012" s="12" t="s">
        <v>76</v>
      </c>
      <c r="K2012" s="12" t="s">
        <v>5090</v>
      </c>
      <c r="M2012" s="12" t="s">
        <v>5096</v>
      </c>
      <c r="Q2012" s="12">
        <v>1982</v>
      </c>
      <c r="R2012" s="12">
        <v>10</v>
      </c>
    </row>
    <row r="2013" spans="1:18" s="12" customFormat="1" ht="30" x14ac:dyDescent="0.25">
      <c r="A2013" s="12" t="s">
        <v>2535</v>
      </c>
      <c r="B2013" s="12" t="s">
        <v>2536</v>
      </c>
      <c r="C2013" s="12">
        <v>9</v>
      </c>
      <c r="D2013" s="12">
        <v>3</v>
      </c>
      <c r="E2013" s="12" t="s">
        <v>2524</v>
      </c>
      <c r="F2013" s="20" t="str">
        <f t="shared" si="14"/>
        <v>Unknown</v>
      </c>
      <c r="G2013" s="12" t="s">
        <v>5090</v>
      </c>
      <c r="H2013" s="12" t="s">
        <v>5090</v>
      </c>
      <c r="I2013" s="12" t="s">
        <v>76</v>
      </c>
      <c r="K2013" s="12" t="s">
        <v>5090</v>
      </c>
      <c r="M2013" s="12" t="s">
        <v>5096</v>
      </c>
      <c r="Q2013" s="12">
        <v>1938</v>
      </c>
      <c r="R2013" s="12">
        <v>10</v>
      </c>
    </row>
    <row r="2014" spans="1:18" s="12" customFormat="1" ht="30" x14ac:dyDescent="0.25">
      <c r="A2014" s="12" t="s">
        <v>2537</v>
      </c>
      <c r="B2014" s="12" t="s">
        <v>2538</v>
      </c>
      <c r="C2014" s="12" t="s">
        <v>1152</v>
      </c>
      <c r="D2014" s="12">
        <v>3</v>
      </c>
      <c r="E2014" s="12" t="s">
        <v>2524</v>
      </c>
      <c r="F2014" s="20" t="str">
        <f t="shared" si="14"/>
        <v>Unknown</v>
      </c>
      <c r="G2014" s="12" t="s">
        <v>5090</v>
      </c>
      <c r="H2014" s="12" t="s">
        <v>5090</v>
      </c>
      <c r="I2014" s="12" t="s">
        <v>76</v>
      </c>
      <c r="K2014" s="12" t="s">
        <v>5090</v>
      </c>
      <c r="M2014" s="12" t="s">
        <v>5096</v>
      </c>
      <c r="Q2014" s="12">
        <v>1948</v>
      </c>
      <c r="R2014" s="12">
        <v>10</v>
      </c>
    </row>
    <row r="2015" spans="1:18" s="12" customFormat="1" ht="30" x14ac:dyDescent="0.25">
      <c r="A2015" s="12" t="s">
        <v>2539</v>
      </c>
      <c r="B2015" s="12" t="s">
        <v>2540</v>
      </c>
      <c r="C2015" s="12" t="s">
        <v>358</v>
      </c>
      <c r="D2015" s="12">
        <v>3</v>
      </c>
      <c r="E2015" s="12" t="s">
        <v>2524</v>
      </c>
      <c r="F2015" s="20" t="str">
        <f t="shared" si="14"/>
        <v>Unknown</v>
      </c>
      <c r="G2015" s="12" t="s">
        <v>5090</v>
      </c>
      <c r="H2015" s="12" t="s">
        <v>5090</v>
      </c>
      <c r="I2015" s="12" t="s">
        <v>76</v>
      </c>
      <c r="K2015" s="12" t="s">
        <v>5090</v>
      </c>
      <c r="M2015" s="12" t="s">
        <v>5096</v>
      </c>
      <c r="Q2015" s="12">
        <v>1932</v>
      </c>
      <c r="R2015" s="12">
        <v>10</v>
      </c>
    </row>
    <row r="2016" spans="1:18" s="12" customFormat="1" ht="30" x14ac:dyDescent="0.25">
      <c r="A2016" s="12" t="s">
        <v>2541</v>
      </c>
      <c r="B2016" s="12" t="s">
        <v>2542</v>
      </c>
      <c r="C2016" s="12" t="s">
        <v>259</v>
      </c>
      <c r="D2016" s="12">
        <v>3</v>
      </c>
      <c r="E2016" s="12" t="s">
        <v>2524</v>
      </c>
      <c r="F2016" s="20" t="str">
        <f t="shared" si="14"/>
        <v>Unknown</v>
      </c>
      <c r="G2016" s="12" t="s">
        <v>5090</v>
      </c>
      <c r="H2016" s="12" t="s">
        <v>5090</v>
      </c>
      <c r="I2016" s="12" t="s">
        <v>76</v>
      </c>
      <c r="K2016" s="12" t="s">
        <v>5090</v>
      </c>
      <c r="M2016" s="12" t="s">
        <v>5096</v>
      </c>
      <c r="Q2016" s="12">
        <v>1937</v>
      </c>
      <c r="R2016" s="12">
        <v>10</v>
      </c>
    </row>
    <row r="2017" spans="1:18" s="12" customFormat="1" ht="30" x14ac:dyDescent="0.25">
      <c r="A2017" s="12" t="s">
        <v>2543</v>
      </c>
      <c r="B2017" s="12" t="s">
        <v>2544</v>
      </c>
      <c r="C2017" s="12" t="s">
        <v>256</v>
      </c>
      <c r="D2017" s="12">
        <v>2</v>
      </c>
      <c r="E2017" s="12" t="s">
        <v>2524</v>
      </c>
      <c r="F2017" s="20" t="str">
        <f t="shared" si="14"/>
        <v>Unknown</v>
      </c>
      <c r="G2017" s="12" t="s">
        <v>5090</v>
      </c>
      <c r="H2017" s="12" t="s">
        <v>5090</v>
      </c>
      <c r="I2017" s="12" t="s">
        <v>76</v>
      </c>
      <c r="K2017" s="12" t="s">
        <v>5090</v>
      </c>
      <c r="M2017" s="12" t="s">
        <v>5096</v>
      </c>
      <c r="Q2017" s="12">
        <v>1953</v>
      </c>
      <c r="R2017" s="12">
        <v>10</v>
      </c>
    </row>
    <row r="2018" spans="1:18" s="12" customFormat="1" ht="30" x14ac:dyDescent="0.25">
      <c r="A2018" s="12" t="s">
        <v>2545</v>
      </c>
      <c r="B2018" s="12" t="s">
        <v>2546</v>
      </c>
      <c r="C2018" s="12" t="s">
        <v>237</v>
      </c>
      <c r="D2018" s="12">
        <v>3</v>
      </c>
      <c r="E2018" s="12" t="s">
        <v>2524</v>
      </c>
      <c r="F2018" s="20" t="str">
        <f t="shared" si="14"/>
        <v>Unknown</v>
      </c>
      <c r="G2018" s="12" t="s">
        <v>5090</v>
      </c>
      <c r="H2018" s="12" t="s">
        <v>5090</v>
      </c>
      <c r="I2018" s="12" t="s">
        <v>76</v>
      </c>
      <c r="K2018" s="12" t="s">
        <v>5090</v>
      </c>
      <c r="M2018" s="12" t="s">
        <v>5096</v>
      </c>
      <c r="Q2018" s="12">
        <v>1947</v>
      </c>
      <c r="R2018" s="12">
        <v>10</v>
      </c>
    </row>
    <row r="2019" spans="1:18" s="12" customFormat="1" ht="30" x14ac:dyDescent="0.25">
      <c r="A2019" s="12" t="s">
        <v>2547</v>
      </c>
      <c r="B2019" s="12" t="s">
        <v>2548</v>
      </c>
      <c r="C2019" s="12" t="s">
        <v>1285</v>
      </c>
      <c r="D2019" s="12">
        <v>3</v>
      </c>
      <c r="E2019" s="12" t="s">
        <v>2524</v>
      </c>
      <c r="F2019" s="20" t="str">
        <f t="shared" si="14"/>
        <v>Unknown</v>
      </c>
      <c r="G2019" s="12" t="s">
        <v>5090</v>
      </c>
      <c r="H2019" s="12" t="s">
        <v>5090</v>
      </c>
      <c r="I2019" s="12" t="s">
        <v>76</v>
      </c>
      <c r="K2019" s="12" t="s">
        <v>5090</v>
      </c>
      <c r="M2019" s="12" t="s">
        <v>5096</v>
      </c>
      <c r="Q2019" s="12">
        <v>1910</v>
      </c>
      <c r="R2019" s="12">
        <v>10</v>
      </c>
    </row>
    <row r="2020" spans="1:18" s="12" customFormat="1" ht="30" x14ac:dyDescent="0.25">
      <c r="A2020" s="12" t="s">
        <v>2549</v>
      </c>
      <c r="B2020" s="12" t="s">
        <v>2550</v>
      </c>
      <c r="C2020" s="12" t="s">
        <v>2551</v>
      </c>
      <c r="D2020" s="12">
        <v>1</v>
      </c>
      <c r="E2020" s="12" t="s">
        <v>2524</v>
      </c>
      <c r="F2020" s="20" t="str">
        <f t="shared" si="14"/>
        <v>Unknown</v>
      </c>
      <c r="G2020" s="12" t="s">
        <v>5090</v>
      </c>
      <c r="H2020" s="12" t="s">
        <v>5090</v>
      </c>
      <c r="I2020" s="12" t="s">
        <v>76</v>
      </c>
      <c r="K2020" s="12" t="s">
        <v>5090</v>
      </c>
      <c r="M2020" s="12" t="s">
        <v>5096</v>
      </c>
      <c r="Q2020" s="12">
        <v>1920</v>
      </c>
      <c r="R2020" s="12">
        <v>10</v>
      </c>
    </row>
    <row r="2021" spans="1:18" s="12" customFormat="1" ht="30" x14ac:dyDescent="0.25">
      <c r="A2021" s="12" t="s">
        <v>2552</v>
      </c>
      <c r="B2021" s="12" t="s">
        <v>2553</v>
      </c>
      <c r="C2021" s="12" t="s">
        <v>1624</v>
      </c>
      <c r="D2021" s="12">
        <v>1</v>
      </c>
      <c r="E2021" s="12" t="s">
        <v>2524</v>
      </c>
      <c r="F2021" s="20" t="str">
        <f t="shared" si="14"/>
        <v>Unknown</v>
      </c>
      <c r="G2021" s="12" t="s">
        <v>5090</v>
      </c>
      <c r="H2021" s="12" t="s">
        <v>5090</v>
      </c>
      <c r="I2021" s="12" t="s">
        <v>76</v>
      </c>
      <c r="K2021" s="12" t="s">
        <v>5090</v>
      </c>
      <c r="M2021" s="12" t="s">
        <v>5096</v>
      </c>
      <c r="Q2021" s="12">
        <v>1971</v>
      </c>
      <c r="R2021" s="12">
        <v>10</v>
      </c>
    </row>
    <row r="2022" spans="1:18" s="12" customFormat="1" ht="30" x14ac:dyDescent="0.25">
      <c r="A2022" s="12" t="s">
        <v>2554</v>
      </c>
      <c r="B2022" s="12" t="s">
        <v>2555</v>
      </c>
      <c r="C2022" s="12" t="s">
        <v>218</v>
      </c>
      <c r="D2022" s="12">
        <v>2</v>
      </c>
      <c r="E2022" s="12" t="s">
        <v>2524</v>
      </c>
      <c r="F2022" s="20" t="str">
        <f t="shared" si="14"/>
        <v>Unknown</v>
      </c>
      <c r="G2022" s="12" t="s">
        <v>5090</v>
      </c>
      <c r="H2022" s="12" t="s">
        <v>5090</v>
      </c>
      <c r="I2022" s="12" t="s">
        <v>76</v>
      </c>
      <c r="K2022" s="12" t="s">
        <v>5090</v>
      </c>
      <c r="M2022" s="12" t="s">
        <v>5096</v>
      </c>
      <c r="Q2022" s="12">
        <v>1914</v>
      </c>
      <c r="R2022" s="12">
        <v>10</v>
      </c>
    </row>
    <row r="2023" spans="1:18" s="12" customFormat="1" ht="30" x14ac:dyDescent="0.25">
      <c r="A2023" s="12" t="s">
        <v>2556</v>
      </c>
      <c r="B2023" s="12" t="s">
        <v>2557</v>
      </c>
      <c r="C2023" s="12" t="s">
        <v>1624</v>
      </c>
      <c r="D2023" s="12">
        <v>1</v>
      </c>
      <c r="E2023" s="12" t="s">
        <v>2524</v>
      </c>
      <c r="F2023" s="20" t="str">
        <f t="shared" si="14"/>
        <v>Unknown</v>
      </c>
      <c r="G2023" s="12" t="s">
        <v>5090</v>
      </c>
      <c r="H2023" s="12" t="s">
        <v>5090</v>
      </c>
      <c r="I2023" s="12" t="s">
        <v>76</v>
      </c>
      <c r="K2023" s="12" t="s">
        <v>5090</v>
      </c>
      <c r="M2023" s="12" t="s">
        <v>5096</v>
      </c>
      <c r="Q2023" s="12">
        <v>1950</v>
      </c>
      <c r="R2023" s="12">
        <v>10</v>
      </c>
    </row>
    <row r="2024" spans="1:18" s="12" customFormat="1" ht="30" x14ac:dyDescent="0.25">
      <c r="A2024" s="12" t="s">
        <v>2558</v>
      </c>
      <c r="B2024" s="12" t="s">
        <v>2559</v>
      </c>
      <c r="C2024" s="12" t="s">
        <v>413</v>
      </c>
      <c r="D2024" s="12">
        <v>3</v>
      </c>
      <c r="E2024" s="12" t="s">
        <v>2524</v>
      </c>
      <c r="F2024" s="20" t="str">
        <f t="shared" si="14"/>
        <v>Unknown</v>
      </c>
      <c r="G2024" s="12" t="s">
        <v>5090</v>
      </c>
      <c r="H2024" s="12" t="s">
        <v>5090</v>
      </c>
      <c r="I2024" s="12" t="s">
        <v>76</v>
      </c>
      <c r="K2024" s="12" t="s">
        <v>5090</v>
      </c>
      <c r="M2024" s="12" t="s">
        <v>5096</v>
      </c>
      <c r="Q2024" s="12">
        <v>1941</v>
      </c>
      <c r="R2024" s="12">
        <v>10</v>
      </c>
    </row>
    <row r="2025" spans="1:18" s="12" customFormat="1" ht="30" x14ac:dyDescent="0.25">
      <c r="A2025" s="12" t="s">
        <v>2560</v>
      </c>
      <c r="B2025" s="12" t="s">
        <v>2561</v>
      </c>
      <c r="C2025" s="12" t="s">
        <v>2562</v>
      </c>
      <c r="D2025" s="12">
        <v>3</v>
      </c>
      <c r="E2025" s="12" t="s">
        <v>2524</v>
      </c>
      <c r="F2025" s="20" t="str">
        <f t="shared" si="14"/>
        <v>Unknown</v>
      </c>
      <c r="G2025" s="12" t="s">
        <v>5090</v>
      </c>
      <c r="H2025" s="12" t="s">
        <v>5090</v>
      </c>
      <c r="I2025" s="12" t="s">
        <v>76</v>
      </c>
      <c r="K2025" s="12" t="s">
        <v>5090</v>
      </c>
      <c r="M2025" s="12" t="s">
        <v>5096</v>
      </c>
      <c r="Q2025" s="12">
        <v>1946</v>
      </c>
      <c r="R2025" s="12">
        <v>10</v>
      </c>
    </row>
    <row r="2026" spans="1:18" s="12" customFormat="1" ht="30" x14ac:dyDescent="0.25">
      <c r="A2026" s="12" t="s">
        <v>2563</v>
      </c>
      <c r="B2026" s="12" t="s">
        <v>2564</v>
      </c>
      <c r="C2026" s="12" t="s">
        <v>2565</v>
      </c>
      <c r="D2026" s="12">
        <v>2</v>
      </c>
      <c r="E2026" s="12" t="s">
        <v>2524</v>
      </c>
      <c r="F2026" s="20" t="str">
        <f t="shared" si="14"/>
        <v>Unknown</v>
      </c>
      <c r="G2026" s="12" t="s">
        <v>5090</v>
      </c>
      <c r="H2026" s="12" t="s">
        <v>5090</v>
      </c>
      <c r="I2026" s="12" t="s">
        <v>76</v>
      </c>
      <c r="K2026" s="12" t="s">
        <v>5090</v>
      </c>
      <c r="M2026" s="12" t="s">
        <v>5096</v>
      </c>
      <c r="Q2026" s="12">
        <v>1940</v>
      </c>
      <c r="R2026" s="12">
        <v>10</v>
      </c>
    </row>
    <row r="2027" spans="1:18" s="12" customFormat="1" ht="45" x14ac:dyDescent="0.25">
      <c r="A2027" s="12" t="s">
        <v>2726</v>
      </c>
      <c r="B2027" s="12" t="s">
        <v>2727</v>
      </c>
      <c r="C2027" s="12" t="s">
        <v>295</v>
      </c>
      <c r="E2027" s="12" t="s">
        <v>2721</v>
      </c>
      <c r="F2027" s="20" t="str">
        <f t="shared" si="14"/>
        <v>Unknown</v>
      </c>
      <c r="G2027" s="12" t="s">
        <v>5090</v>
      </c>
      <c r="H2027" s="12" t="s">
        <v>5090</v>
      </c>
      <c r="I2027" s="12" t="s">
        <v>76</v>
      </c>
      <c r="K2027" s="12" t="s">
        <v>5090</v>
      </c>
      <c r="M2027" s="12" t="s">
        <v>5096</v>
      </c>
      <c r="Q2027" s="12">
        <v>1982</v>
      </c>
      <c r="R2027" s="12">
        <v>2</v>
      </c>
    </row>
    <row r="2028" spans="1:18" s="12" customFormat="1" ht="30" x14ac:dyDescent="0.25">
      <c r="A2028" s="12" t="s">
        <v>2933</v>
      </c>
      <c r="B2028" s="12" t="s">
        <v>2934</v>
      </c>
      <c r="C2028" s="12" t="s">
        <v>327</v>
      </c>
      <c r="D2028" s="12">
        <v>7</v>
      </c>
      <c r="E2028" s="12" t="s">
        <v>2775</v>
      </c>
      <c r="F2028" s="20" t="str">
        <f t="shared" si="14"/>
        <v>Unknown</v>
      </c>
      <c r="G2028" s="12" t="s">
        <v>5090</v>
      </c>
      <c r="H2028" s="12" t="s">
        <v>5090</v>
      </c>
      <c r="I2028" s="12" t="s">
        <v>76</v>
      </c>
      <c r="K2028" s="12" t="s">
        <v>5090</v>
      </c>
      <c r="M2028" s="12" t="s">
        <v>5096</v>
      </c>
      <c r="Q2028" s="12">
        <v>1957</v>
      </c>
      <c r="R2028" s="12">
        <v>5</v>
      </c>
    </row>
    <row r="2029" spans="1:18" s="12" customFormat="1" ht="30" x14ac:dyDescent="0.25">
      <c r="A2029" s="12" t="s">
        <v>2940</v>
      </c>
      <c r="B2029" s="12" t="s">
        <v>2941</v>
      </c>
      <c r="C2029" s="12" t="s">
        <v>300</v>
      </c>
      <c r="D2029" s="12">
        <v>3</v>
      </c>
      <c r="E2029" s="12" t="s">
        <v>2775</v>
      </c>
      <c r="F2029" s="20" t="str">
        <f t="shared" si="14"/>
        <v>Unknown</v>
      </c>
      <c r="G2029" s="12" t="s">
        <v>5090</v>
      </c>
      <c r="H2029" s="12" t="s">
        <v>5090</v>
      </c>
      <c r="I2029" s="12" t="s">
        <v>76</v>
      </c>
      <c r="K2029" s="12" t="s">
        <v>5090</v>
      </c>
      <c r="M2029" s="12" t="s">
        <v>5096</v>
      </c>
      <c r="Q2029" s="12">
        <v>1920</v>
      </c>
      <c r="R2029" s="12">
        <v>5</v>
      </c>
    </row>
    <row r="2030" spans="1:18" s="12" customFormat="1" ht="75" x14ac:dyDescent="0.25">
      <c r="A2030" s="12" t="s">
        <v>2944</v>
      </c>
      <c r="B2030" s="12" t="s">
        <v>2945</v>
      </c>
      <c r="C2030" s="12">
        <v>2</v>
      </c>
      <c r="D2030" s="12" t="s">
        <v>2899</v>
      </c>
      <c r="E2030" s="12" t="s">
        <v>2775</v>
      </c>
      <c r="F2030" s="20" t="str">
        <f t="shared" si="14"/>
        <v>Unknown</v>
      </c>
      <c r="G2030" s="12" t="s">
        <v>5090</v>
      </c>
      <c r="H2030" s="12" t="s">
        <v>5090</v>
      </c>
      <c r="I2030" s="12" t="s">
        <v>76</v>
      </c>
      <c r="K2030" s="12" t="s">
        <v>5090</v>
      </c>
      <c r="M2030" s="12" t="s">
        <v>5096</v>
      </c>
      <c r="Q2030" s="12">
        <v>1981</v>
      </c>
      <c r="R2030" s="12">
        <v>5</v>
      </c>
    </row>
    <row r="2031" spans="1:18" s="12" customFormat="1" ht="75" x14ac:dyDescent="0.25">
      <c r="A2031" s="12" t="s">
        <v>2946</v>
      </c>
      <c r="B2031" s="12" t="s">
        <v>2947</v>
      </c>
      <c r="C2031" s="12">
        <v>3</v>
      </c>
      <c r="D2031" s="12" t="s">
        <v>2899</v>
      </c>
      <c r="E2031" s="12" t="s">
        <v>2775</v>
      </c>
      <c r="F2031" s="20" t="str">
        <f t="shared" si="14"/>
        <v>Unknown</v>
      </c>
      <c r="G2031" s="12" t="s">
        <v>5090</v>
      </c>
      <c r="H2031" s="12" t="s">
        <v>5090</v>
      </c>
      <c r="I2031" s="12" t="s">
        <v>76</v>
      </c>
      <c r="K2031" s="12" t="s">
        <v>5090</v>
      </c>
      <c r="M2031" s="12" t="s">
        <v>5096</v>
      </c>
      <c r="Q2031" s="12">
        <v>1981</v>
      </c>
      <c r="R2031" s="12">
        <v>5</v>
      </c>
    </row>
    <row r="2032" spans="1:18" s="12" customFormat="1" ht="75" x14ac:dyDescent="0.25">
      <c r="A2032" s="12" t="s">
        <v>2948</v>
      </c>
      <c r="B2032" s="12" t="s">
        <v>2949</v>
      </c>
      <c r="C2032" s="12">
        <v>4</v>
      </c>
      <c r="D2032" s="12" t="s">
        <v>2899</v>
      </c>
      <c r="E2032" s="12" t="s">
        <v>2775</v>
      </c>
      <c r="F2032" s="20" t="str">
        <f t="shared" si="14"/>
        <v>Unknown</v>
      </c>
      <c r="G2032" s="12" t="s">
        <v>5090</v>
      </c>
      <c r="H2032" s="12" t="s">
        <v>5090</v>
      </c>
      <c r="I2032" s="12" t="s">
        <v>76</v>
      </c>
      <c r="K2032" s="12" t="s">
        <v>5090</v>
      </c>
      <c r="M2032" s="12" t="s">
        <v>5096</v>
      </c>
      <c r="Q2032" s="12">
        <v>1982</v>
      </c>
      <c r="R2032" s="12">
        <v>5</v>
      </c>
    </row>
    <row r="2033" spans="1:18" s="12" customFormat="1" ht="30" x14ac:dyDescent="0.25">
      <c r="A2033" s="12" t="s">
        <v>2950</v>
      </c>
      <c r="B2033" s="12" t="s">
        <v>2951</v>
      </c>
      <c r="C2033" s="12" t="s">
        <v>967</v>
      </c>
      <c r="D2033" s="12">
        <v>7</v>
      </c>
      <c r="E2033" s="12" t="s">
        <v>2775</v>
      </c>
      <c r="F2033" s="20" t="str">
        <f t="shared" si="14"/>
        <v>Unknown</v>
      </c>
      <c r="G2033" s="12" t="s">
        <v>5090</v>
      </c>
      <c r="H2033" s="12" t="s">
        <v>5090</v>
      </c>
      <c r="I2033" s="12" t="s">
        <v>76</v>
      </c>
      <c r="K2033" s="12" t="s">
        <v>5090</v>
      </c>
      <c r="M2033" s="12" t="s">
        <v>5096</v>
      </c>
      <c r="Q2033" s="12">
        <v>1978</v>
      </c>
      <c r="R2033" s="12">
        <v>5</v>
      </c>
    </row>
    <row r="2034" spans="1:18" s="12" customFormat="1" ht="30" x14ac:dyDescent="0.25">
      <c r="A2034" s="12" t="s">
        <v>2958</v>
      </c>
      <c r="B2034" s="12" t="s">
        <v>2959</v>
      </c>
      <c r="C2034" s="12" t="s">
        <v>2960</v>
      </c>
      <c r="D2034" s="12">
        <v>7</v>
      </c>
      <c r="E2034" s="12" t="s">
        <v>2775</v>
      </c>
      <c r="F2034" s="20" t="str">
        <f t="shared" si="14"/>
        <v>Unknown</v>
      </c>
      <c r="G2034" s="12" t="s">
        <v>5090</v>
      </c>
      <c r="H2034" s="12" t="s">
        <v>5090</v>
      </c>
      <c r="I2034" s="12" t="s">
        <v>76</v>
      </c>
      <c r="K2034" s="12" t="s">
        <v>5090</v>
      </c>
      <c r="M2034" s="12" t="s">
        <v>5096</v>
      </c>
      <c r="Q2034" s="12">
        <v>1979</v>
      </c>
      <c r="R2034" s="12">
        <v>5</v>
      </c>
    </row>
    <row r="2035" spans="1:18" s="12" customFormat="1" ht="30" x14ac:dyDescent="0.25">
      <c r="A2035" s="12" t="s">
        <v>2968</v>
      </c>
      <c r="B2035" s="12" t="s">
        <v>2969</v>
      </c>
      <c r="C2035" s="12" t="s">
        <v>2970</v>
      </c>
      <c r="D2035" s="12">
        <v>7</v>
      </c>
      <c r="E2035" s="12" t="s">
        <v>2775</v>
      </c>
      <c r="F2035" s="20" t="str">
        <f t="shared" si="14"/>
        <v>Unknown</v>
      </c>
      <c r="G2035" s="12" t="s">
        <v>5090</v>
      </c>
      <c r="H2035" s="12" t="s">
        <v>5090</v>
      </c>
      <c r="I2035" s="12" t="s">
        <v>76</v>
      </c>
      <c r="K2035" s="12" t="s">
        <v>5090</v>
      </c>
      <c r="M2035" s="12" t="s">
        <v>5096</v>
      </c>
      <c r="Q2035" s="12">
        <v>1978</v>
      </c>
      <c r="R2035" s="12">
        <v>5</v>
      </c>
    </row>
    <row r="2036" spans="1:18" s="12" customFormat="1" ht="30" x14ac:dyDescent="0.25">
      <c r="A2036" s="12" t="s">
        <v>2975</v>
      </c>
      <c r="B2036" s="12" t="s">
        <v>2976</v>
      </c>
      <c r="C2036" s="12" t="s">
        <v>2977</v>
      </c>
      <c r="D2036" s="12">
        <v>7</v>
      </c>
      <c r="E2036" s="12" t="s">
        <v>2775</v>
      </c>
      <c r="F2036" s="20" t="str">
        <f t="shared" si="14"/>
        <v>Unknown</v>
      </c>
      <c r="G2036" s="12" t="s">
        <v>5090</v>
      </c>
      <c r="H2036" s="12" t="s">
        <v>5090</v>
      </c>
      <c r="I2036" s="12" t="s">
        <v>76</v>
      </c>
      <c r="K2036" s="12" t="s">
        <v>5090</v>
      </c>
      <c r="M2036" s="12" t="s">
        <v>5096</v>
      </c>
      <c r="Q2036" s="12">
        <v>1964</v>
      </c>
      <c r="R2036" s="12">
        <v>5</v>
      </c>
    </row>
    <row r="2037" spans="1:18" s="12" customFormat="1" ht="30" x14ac:dyDescent="0.25">
      <c r="A2037" s="12" t="s">
        <v>2980</v>
      </c>
      <c r="B2037" s="12" t="s">
        <v>2981</v>
      </c>
      <c r="C2037" s="12" t="s">
        <v>2982</v>
      </c>
      <c r="D2037" s="12">
        <v>7</v>
      </c>
      <c r="E2037" s="12" t="s">
        <v>2775</v>
      </c>
      <c r="F2037" s="20" t="str">
        <f t="shared" si="14"/>
        <v>Unknown</v>
      </c>
      <c r="G2037" s="12" t="s">
        <v>5090</v>
      </c>
      <c r="H2037" s="12" t="s">
        <v>5090</v>
      </c>
      <c r="I2037" s="12" t="s">
        <v>76</v>
      </c>
      <c r="K2037" s="12" t="s">
        <v>5090</v>
      </c>
      <c r="M2037" s="12" t="s">
        <v>5096</v>
      </c>
      <c r="Q2037" s="12">
        <v>1963</v>
      </c>
      <c r="R2037" s="12">
        <v>5</v>
      </c>
    </row>
    <row r="2038" spans="1:18" s="12" customFormat="1" ht="30" x14ac:dyDescent="0.25">
      <c r="A2038" s="12" t="s">
        <v>2985</v>
      </c>
      <c r="B2038" s="12" t="s">
        <v>2986</v>
      </c>
      <c r="C2038" s="12" t="s">
        <v>2778</v>
      </c>
      <c r="D2038" s="12">
        <v>7</v>
      </c>
      <c r="E2038" s="12" t="s">
        <v>2775</v>
      </c>
      <c r="F2038" s="20" t="str">
        <f t="shared" si="14"/>
        <v>Unknown</v>
      </c>
      <c r="G2038" s="12" t="s">
        <v>5090</v>
      </c>
      <c r="H2038" s="12" t="s">
        <v>5090</v>
      </c>
      <c r="I2038" s="12" t="s">
        <v>76</v>
      </c>
      <c r="K2038" s="12" t="s">
        <v>5090</v>
      </c>
      <c r="M2038" s="12" t="s">
        <v>5096</v>
      </c>
      <c r="Q2038" s="12">
        <v>1949</v>
      </c>
      <c r="R2038" s="12">
        <v>5</v>
      </c>
    </row>
    <row r="2039" spans="1:18" s="12" customFormat="1" ht="30" x14ac:dyDescent="0.25">
      <c r="A2039" s="12" t="s">
        <v>2989</v>
      </c>
      <c r="B2039" s="12" t="s">
        <v>2990</v>
      </c>
      <c r="C2039" s="12" t="s">
        <v>233</v>
      </c>
      <c r="D2039" s="12">
        <v>9</v>
      </c>
      <c r="E2039" s="12" t="s">
        <v>2775</v>
      </c>
      <c r="F2039" s="20" t="str">
        <f t="shared" si="14"/>
        <v>Unknown</v>
      </c>
      <c r="G2039" s="12" t="s">
        <v>5090</v>
      </c>
      <c r="H2039" s="12" t="s">
        <v>5090</v>
      </c>
      <c r="I2039" s="12" t="s">
        <v>76</v>
      </c>
      <c r="K2039" s="12" t="s">
        <v>5090</v>
      </c>
      <c r="M2039" s="12" t="s">
        <v>5096</v>
      </c>
      <c r="Q2039" s="12">
        <v>1956</v>
      </c>
      <c r="R2039" s="12">
        <v>5</v>
      </c>
    </row>
    <row r="2040" spans="1:18" s="12" customFormat="1" ht="30" x14ac:dyDescent="0.25">
      <c r="A2040" s="12" t="s">
        <v>2993</v>
      </c>
      <c r="B2040" s="12" t="s">
        <v>2994</v>
      </c>
      <c r="C2040" s="12">
        <v>2</v>
      </c>
      <c r="D2040" s="12">
        <v>8</v>
      </c>
      <c r="E2040" s="12" t="s">
        <v>2775</v>
      </c>
      <c r="F2040" s="20" t="str">
        <f t="shared" si="14"/>
        <v>Unknown</v>
      </c>
      <c r="G2040" s="12" t="s">
        <v>5090</v>
      </c>
      <c r="H2040" s="12" t="s">
        <v>5090</v>
      </c>
      <c r="I2040" s="12" t="s">
        <v>76</v>
      </c>
      <c r="K2040" s="12" t="s">
        <v>5090</v>
      </c>
      <c r="M2040" s="12" t="s">
        <v>5096</v>
      </c>
      <c r="Q2040" s="12">
        <v>1962</v>
      </c>
      <c r="R2040" s="12">
        <v>5</v>
      </c>
    </row>
    <row r="2041" spans="1:18" s="12" customFormat="1" ht="30" x14ac:dyDescent="0.25">
      <c r="A2041" s="12" t="s">
        <v>2995</v>
      </c>
      <c r="B2041" s="12" t="s">
        <v>2996</v>
      </c>
      <c r="C2041" s="12" t="s">
        <v>2551</v>
      </c>
      <c r="D2041" s="12">
        <v>8</v>
      </c>
      <c r="E2041" s="12" t="s">
        <v>2775</v>
      </c>
      <c r="F2041" s="20" t="str">
        <f t="shared" si="14"/>
        <v>Unknown</v>
      </c>
      <c r="G2041" s="12" t="s">
        <v>5090</v>
      </c>
      <c r="H2041" s="12" t="s">
        <v>5090</v>
      </c>
      <c r="I2041" s="12" t="s">
        <v>76</v>
      </c>
      <c r="K2041" s="12" t="s">
        <v>5090</v>
      </c>
      <c r="M2041" s="12" t="s">
        <v>5096</v>
      </c>
      <c r="Q2041" s="12">
        <v>1957</v>
      </c>
      <c r="R2041" s="12">
        <v>5</v>
      </c>
    </row>
    <row r="2042" spans="1:18" s="12" customFormat="1" ht="30" x14ac:dyDescent="0.25">
      <c r="A2042" s="12" t="s">
        <v>3000</v>
      </c>
      <c r="B2042" s="12" t="s">
        <v>3001</v>
      </c>
      <c r="C2042" s="12" t="s">
        <v>2954</v>
      </c>
      <c r="D2042" s="12">
        <v>9</v>
      </c>
      <c r="E2042" s="12" t="s">
        <v>2775</v>
      </c>
      <c r="F2042" s="20" t="str">
        <f t="shared" si="14"/>
        <v>Unknown</v>
      </c>
      <c r="G2042" s="12" t="s">
        <v>5090</v>
      </c>
      <c r="H2042" s="12" t="s">
        <v>5090</v>
      </c>
      <c r="I2042" s="12" t="s">
        <v>76</v>
      </c>
      <c r="K2042" s="12" t="s">
        <v>5090</v>
      </c>
      <c r="M2042" s="12" t="s">
        <v>5096</v>
      </c>
      <c r="Q2042" s="12">
        <v>1975</v>
      </c>
      <c r="R2042" s="12">
        <v>5</v>
      </c>
    </row>
    <row r="2043" spans="1:18" s="12" customFormat="1" ht="30" x14ac:dyDescent="0.25">
      <c r="A2043" s="12" t="s">
        <v>3002</v>
      </c>
      <c r="B2043" s="12" t="s">
        <v>3003</v>
      </c>
      <c r="C2043" s="12" t="s">
        <v>233</v>
      </c>
      <c r="D2043" s="12">
        <v>9</v>
      </c>
      <c r="E2043" s="12" t="s">
        <v>2775</v>
      </c>
      <c r="F2043" s="20" t="str">
        <f t="shared" si="14"/>
        <v>Unknown</v>
      </c>
      <c r="G2043" s="12" t="s">
        <v>5090</v>
      </c>
      <c r="H2043" s="12" t="s">
        <v>5090</v>
      </c>
      <c r="I2043" s="12" t="s">
        <v>76</v>
      </c>
      <c r="K2043" s="12" t="s">
        <v>5090</v>
      </c>
      <c r="M2043" s="12" t="s">
        <v>5096</v>
      </c>
      <c r="Q2043" s="12">
        <v>1940</v>
      </c>
      <c r="R2043" s="12">
        <v>5</v>
      </c>
    </row>
    <row r="2044" spans="1:18" s="12" customFormat="1" ht="30" x14ac:dyDescent="0.25">
      <c r="A2044" s="12" t="s">
        <v>3007</v>
      </c>
      <c r="B2044" s="12" t="s">
        <v>3008</v>
      </c>
      <c r="C2044" s="12" t="s">
        <v>218</v>
      </c>
      <c r="D2044" s="12">
        <v>8</v>
      </c>
      <c r="E2044" s="12" t="s">
        <v>3006</v>
      </c>
      <c r="F2044" s="20" t="str">
        <f t="shared" si="14"/>
        <v>Unknown</v>
      </c>
      <c r="G2044" s="12" t="s">
        <v>5090</v>
      </c>
      <c r="H2044" s="12" t="s">
        <v>5090</v>
      </c>
      <c r="I2044" s="12" t="s">
        <v>76</v>
      </c>
      <c r="K2044" s="12" t="s">
        <v>5090</v>
      </c>
      <c r="M2044" s="12" t="s">
        <v>5096</v>
      </c>
      <c r="Q2044" s="12">
        <v>1961</v>
      </c>
      <c r="R2044" s="12">
        <v>5</v>
      </c>
    </row>
    <row r="2045" spans="1:18" s="12" customFormat="1" ht="30" x14ac:dyDescent="0.25">
      <c r="A2045" s="12" t="s">
        <v>3036</v>
      </c>
      <c r="B2045" s="12" t="s">
        <v>3037</v>
      </c>
      <c r="C2045" s="12" t="s">
        <v>558</v>
      </c>
      <c r="D2045" s="12">
        <v>6</v>
      </c>
      <c r="E2045" s="12" t="s">
        <v>3038</v>
      </c>
      <c r="F2045" s="20" t="str">
        <f t="shared" si="14"/>
        <v>Unknown</v>
      </c>
      <c r="G2045" s="12" t="s">
        <v>5090</v>
      </c>
      <c r="H2045" s="12" t="s">
        <v>5090</v>
      </c>
      <c r="I2045" s="12" t="s">
        <v>76</v>
      </c>
      <c r="K2045" s="12" t="s">
        <v>5090</v>
      </c>
      <c r="M2045" s="12" t="s">
        <v>5092</v>
      </c>
      <c r="P2045" s="12" t="s">
        <v>5277</v>
      </c>
      <c r="R2045" s="12">
        <v>2</v>
      </c>
    </row>
    <row r="2046" spans="1:18" s="12" customFormat="1" ht="30" x14ac:dyDescent="0.25">
      <c r="A2046" s="12" t="s">
        <v>3039</v>
      </c>
      <c r="B2046" s="12" t="s">
        <v>3035</v>
      </c>
      <c r="C2046" s="12" t="s">
        <v>195</v>
      </c>
      <c r="D2046" s="12">
        <v>7</v>
      </c>
      <c r="E2046" s="12" t="s">
        <v>3038</v>
      </c>
      <c r="F2046" s="20" t="str">
        <f t="shared" si="14"/>
        <v>Unknown</v>
      </c>
      <c r="G2046" s="12" t="s">
        <v>5090</v>
      </c>
      <c r="H2046" s="12" t="s">
        <v>5090</v>
      </c>
      <c r="I2046" s="12" t="s">
        <v>76</v>
      </c>
      <c r="K2046" s="12" t="s">
        <v>5090</v>
      </c>
      <c r="M2046" s="12" t="s">
        <v>5092</v>
      </c>
      <c r="Q2046" s="12" t="s">
        <v>4934</v>
      </c>
      <c r="R2046" s="12">
        <v>2</v>
      </c>
    </row>
    <row r="2047" spans="1:18" s="12" customFormat="1" ht="30" x14ac:dyDescent="0.25">
      <c r="A2047" s="12" t="s">
        <v>3040</v>
      </c>
      <c r="B2047" s="12" t="s">
        <v>3041</v>
      </c>
      <c r="D2047" s="12">
        <v>7</v>
      </c>
      <c r="E2047" s="12" t="s">
        <v>3038</v>
      </c>
      <c r="F2047" s="20" t="str">
        <f t="shared" si="14"/>
        <v>Unknown</v>
      </c>
      <c r="G2047" s="12" t="s">
        <v>5090</v>
      </c>
      <c r="H2047" s="12" t="s">
        <v>5090</v>
      </c>
      <c r="I2047" s="12" t="s">
        <v>76</v>
      </c>
      <c r="K2047" s="12" t="s">
        <v>5090</v>
      </c>
      <c r="M2047" s="12" t="s">
        <v>5096</v>
      </c>
      <c r="Q2047" s="12">
        <v>1920</v>
      </c>
      <c r="R2047" s="12">
        <v>3</v>
      </c>
    </row>
    <row r="2048" spans="1:18" s="12" customFormat="1" ht="30" x14ac:dyDescent="0.25">
      <c r="A2048" s="12" t="s">
        <v>3042</v>
      </c>
      <c r="B2048" s="12" t="s">
        <v>3043</v>
      </c>
      <c r="C2048" s="12" t="s">
        <v>211</v>
      </c>
      <c r="D2048" s="12">
        <v>5</v>
      </c>
      <c r="E2048" s="12" t="s">
        <v>3038</v>
      </c>
      <c r="F2048" s="20" t="str">
        <f t="shared" si="14"/>
        <v>Unknown</v>
      </c>
      <c r="G2048" s="12" t="s">
        <v>5090</v>
      </c>
      <c r="H2048" s="12" t="s">
        <v>5090</v>
      </c>
      <c r="I2048" s="12" t="s">
        <v>76</v>
      </c>
      <c r="K2048" s="12" t="s">
        <v>5090</v>
      </c>
      <c r="M2048" s="12" t="s">
        <v>5092</v>
      </c>
      <c r="P2048" s="12" t="s">
        <v>5278</v>
      </c>
      <c r="Q2048" s="12" t="s">
        <v>5094</v>
      </c>
      <c r="R2048" s="12">
        <v>4</v>
      </c>
    </row>
    <row r="2049" spans="1:18" s="12" customFormat="1" ht="30" x14ac:dyDescent="0.25">
      <c r="A2049" s="12" t="s">
        <v>3044</v>
      </c>
      <c r="B2049" s="12" t="s">
        <v>3045</v>
      </c>
      <c r="C2049" s="12">
        <v>2</v>
      </c>
      <c r="D2049" s="12">
        <v>5</v>
      </c>
      <c r="E2049" s="12" t="s">
        <v>3038</v>
      </c>
      <c r="F2049" s="20" t="str">
        <f t="shared" si="14"/>
        <v>Unknown</v>
      </c>
      <c r="G2049" s="12" t="s">
        <v>5090</v>
      </c>
      <c r="H2049" s="12" t="s">
        <v>5090</v>
      </c>
      <c r="I2049" s="12" t="s">
        <v>76</v>
      </c>
      <c r="K2049" s="12" t="s">
        <v>5090</v>
      </c>
      <c r="M2049" s="12" t="s">
        <v>5096</v>
      </c>
      <c r="Q2049" s="12">
        <v>1937</v>
      </c>
      <c r="R2049" s="12">
        <v>4</v>
      </c>
    </row>
    <row r="2050" spans="1:18" s="12" customFormat="1" ht="30" x14ac:dyDescent="0.25">
      <c r="A2050" s="12" t="s">
        <v>3080</v>
      </c>
      <c r="B2050" s="12" t="s">
        <v>3081</v>
      </c>
      <c r="C2050" s="12">
        <v>11</v>
      </c>
      <c r="D2050" s="12">
        <v>3</v>
      </c>
      <c r="E2050" s="12" t="s">
        <v>3079</v>
      </c>
      <c r="F2050" s="20" t="str">
        <f t="shared" si="14"/>
        <v>Unknown</v>
      </c>
      <c r="G2050" s="12" t="s">
        <v>5090</v>
      </c>
      <c r="H2050" s="12" t="s">
        <v>5090</v>
      </c>
      <c r="I2050" s="12" t="s">
        <v>76</v>
      </c>
      <c r="K2050" s="12" t="s">
        <v>5090</v>
      </c>
      <c r="M2050" s="12" t="s">
        <v>5092</v>
      </c>
      <c r="P2050" s="12" t="s">
        <v>5290</v>
      </c>
      <c r="R2050" s="12">
        <v>2</v>
      </c>
    </row>
    <row r="2051" spans="1:18" s="12" customFormat="1" ht="30" x14ac:dyDescent="0.25">
      <c r="A2051" s="12" t="s">
        <v>3082</v>
      </c>
      <c r="B2051" s="12" t="s">
        <v>3083</v>
      </c>
      <c r="C2051" s="12" t="s">
        <v>222</v>
      </c>
      <c r="D2051" s="12">
        <v>3</v>
      </c>
      <c r="E2051" s="12" t="s">
        <v>3079</v>
      </c>
      <c r="F2051" s="20" t="str">
        <f t="shared" ref="F2051:F2114" si="15">IF(OR((G2051="Lead"),(H2051="Lead")),"Lead",IF(OR((G2051="GRR"),(H2051="GRR")),"GRR",IF(AND(OR((G2051="Non-Lead"),(G2051="Copper"),(G2051="Galvanized"),(G2051="Plastic"),(G2051="Ductile Iron"),(G2051="Cast Iron")),(OR((H2051="Non-Lead"),(H2051="Copper"),(H2051="Galvanized"),(H2051="Plastic"),(H2051="Ductile Iron"),(H2051="Cast Iron")))),"Non-lead",IF(OR(AND(OR(G2051="Non-lead",G2051="Copper",G2051="Galvanized",G2051="Plastic",G2051="Ductile Iron",G2051="Cast Iron",G2051="Unknown"),(H2051="Unknown")),(AND(OR(H2051="Non-lead",H2051="Copper",H2051="Galvanized",H2051="Plastic",H2051="Ductile Iron",H2051="Cast Iron"),(G2051="Unknown")))),"Unknown",""))))</f>
        <v>Unknown</v>
      </c>
      <c r="G2051" s="12" t="s">
        <v>5090</v>
      </c>
      <c r="H2051" s="12" t="s">
        <v>5090</v>
      </c>
      <c r="I2051" s="12" t="s">
        <v>76</v>
      </c>
      <c r="K2051" s="12" t="s">
        <v>5090</v>
      </c>
      <c r="M2051" s="12" t="s">
        <v>5096</v>
      </c>
      <c r="Q2051" s="12">
        <v>1935</v>
      </c>
      <c r="R2051" s="12">
        <v>3</v>
      </c>
    </row>
    <row r="2052" spans="1:18" s="12" customFormat="1" ht="30" x14ac:dyDescent="0.25">
      <c r="A2052" s="12" t="s">
        <v>3084</v>
      </c>
      <c r="B2052" s="12" t="s">
        <v>3085</v>
      </c>
      <c r="D2052" s="12">
        <v>3</v>
      </c>
      <c r="E2052" s="12" t="s">
        <v>3079</v>
      </c>
      <c r="F2052" s="20" t="str">
        <f t="shared" si="15"/>
        <v>Unknown</v>
      </c>
      <c r="G2052" s="12" t="s">
        <v>5090</v>
      </c>
      <c r="H2052" s="12" t="s">
        <v>5090</v>
      </c>
      <c r="I2052" s="12" t="s">
        <v>76</v>
      </c>
      <c r="K2052" s="12" t="s">
        <v>5090</v>
      </c>
      <c r="M2052" s="12" t="s">
        <v>5092</v>
      </c>
      <c r="P2052" s="12" t="s">
        <v>5291</v>
      </c>
      <c r="Q2052" s="12">
        <v>1970</v>
      </c>
      <c r="R2052" s="12">
        <v>99</v>
      </c>
    </row>
    <row r="2053" spans="1:18" s="12" customFormat="1" ht="30" x14ac:dyDescent="0.25">
      <c r="A2053" s="12" t="s">
        <v>3086</v>
      </c>
      <c r="B2053" s="12" t="s">
        <v>3087</v>
      </c>
      <c r="D2053" s="12">
        <v>3</v>
      </c>
      <c r="E2053" s="12" t="s">
        <v>3079</v>
      </c>
      <c r="F2053" s="20" t="str">
        <f t="shared" si="15"/>
        <v>Unknown</v>
      </c>
      <c r="G2053" s="12" t="s">
        <v>5090</v>
      </c>
      <c r="H2053" s="12" t="s">
        <v>5090</v>
      </c>
      <c r="I2053" s="12" t="s">
        <v>76</v>
      </c>
      <c r="K2053" s="12" t="s">
        <v>5090</v>
      </c>
      <c r="M2053" s="12" t="s">
        <v>5092</v>
      </c>
      <c r="P2053" s="12" t="s">
        <v>5292</v>
      </c>
      <c r="Q2053" s="12" t="s">
        <v>5094</v>
      </c>
      <c r="R2053" s="12">
        <v>99</v>
      </c>
    </row>
    <row r="2054" spans="1:18" s="12" customFormat="1" ht="30" x14ac:dyDescent="0.25">
      <c r="A2054" s="12" t="s">
        <v>3077</v>
      </c>
      <c r="B2054" s="12" t="s">
        <v>3078</v>
      </c>
      <c r="C2054" s="12" t="s">
        <v>991</v>
      </c>
      <c r="D2054" s="12">
        <v>2</v>
      </c>
      <c r="E2054" s="12" t="s">
        <v>3079</v>
      </c>
      <c r="F2054" s="20" t="str">
        <f t="shared" si="15"/>
        <v>Unknown</v>
      </c>
      <c r="G2054" s="12" t="s">
        <v>5090</v>
      </c>
      <c r="H2054" s="12" t="s">
        <v>5090</v>
      </c>
      <c r="I2054" s="12" t="s">
        <v>76</v>
      </c>
      <c r="K2054" s="12" t="s">
        <v>5090</v>
      </c>
      <c r="M2054" s="12" t="s">
        <v>5106</v>
      </c>
      <c r="P2054" s="12" t="s">
        <v>5149</v>
      </c>
      <c r="Q2054" s="12" t="s">
        <v>5293</v>
      </c>
      <c r="R2054" s="12">
        <v>3</v>
      </c>
    </row>
    <row r="2055" spans="1:18" s="12" customFormat="1" ht="30" x14ac:dyDescent="0.25">
      <c r="A2055" s="12" t="s">
        <v>3097</v>
      </c>
      <c r="B2055" s="12" t="s">
        <v>3098</v>
      </c>
      <c r="C2055" s="12" t="s">
        <v>558</v>
      </c>
      <c r="D2055" s="12">
        <v>5</v>
      </c>
      <c r="E2055" s="12" t="s">
        <v>3092</v>
      </c>
      <c r="F2055" s="20" t="str">
        <f t="shared" si="15"/>
        <v>Unknown</v>
      </c>
      <c r="G2055" s="12" t="s">
        <v>5090</v>
      </c>
      <c r="H2055" s="12" t="s">
        <v>5090</v>
      </c>
      <c r="I2055" s="12" t="s">
        <v>76</v>
      </c>
      <c r="K2055" s="12" t="s">
        <v>5090</v>
      </c>
      <c r="M2055" s="12" t="s">
        <v>5092</v>
      </c>
      <c r="P2055" s="12" t="s">
        <v>5295</v>
      </c>
      <c r="Q2055" s="12" t="s">
        <v>5094</v>
      </c>
      <c r="R2055" s="12">
        <v>4</v>
      </c>
    </row>
    <row r="2056" spans="1:18" s="12" customFormat="1" ht="30" x14ac:dyDescent="0.25">
      <c r="A2056" s="12" t="s">
        <v>3099</v>
      </c>
      <c r="B2056" s="12" t="s">
        <v>3098</v>
      </c>
      <c r="C2056" s="12" t="s">
        <v>558</v>
      </c>
      <c r="D2056" s="12">
        <v>5</v>
      </c>
      <c r="E2056" s="12" t="s">
        <v>3092</v>
      </c>
      <c r="F2056" s="20" t="str">
        <f t="shared" si="15"/>
        <v>Unknown</v>
      </c>
      <c r="G2056" s="12" t="s">
        <v>5090</v>
      </c>
      <c r="H2056" s="12" t="s">
        <v>5090</v>
      </c>
      <c r="I2056" s="12" t="s">
        <v>76</v>
      </c>
      <c r="K2056" s="12" t="s">
        <v>5090</v>
      </c>
      <c r="M2056" s="12" t="s">
        <v>5092</v>
      </c>
      <c r="P2056" s="12" t="s">
        <v>5295</v>
      </c>
      <c r="Q2056" s="12" t="s">
        <v>5094</v>
      </c>
      <c r="R2056" s="12">
        <v>4</v>
      </c>
    </row>
    <row r="2057" spans="1:18" s="12" customFormat="1" ht="30" x14ac:dyDescent="0.25">
      <c r="A2057" s="12" t="s">
        <v>3100</v>
      </c>
      <c r="B2057" s="12" t="s">
        <v>3101</v>
      </c>
      <c r="C2057" s="12">
        <v>8</v>
      </c>
      <c r="D2057" s="12">
        <v>5</v>
      </c>
      <c r="E2057" s="12" t="s">
        <v>3092</v>
      </c>
      <c r="F2057" s="20" t="str">
        <f t="shared" si="15"/>
        <v>Unknown</v>
      </c>
      <c r="G2057" s="12" t="s">
        <v>5090</v>
      </c>
      <c r="H2057" s="12" t="s">
        <v>5090</v>
      </c>
      <c r="I2057" s="12" t="s">
        <v>76</v>
      </c>
      <c r="K2057" s="12" t="s">
        <v>5090</v>
      </c>
      <c r="M2057" s="12" t="s">
        <v>5092</v>
      </c>
      <c r="P2057" s="12" t="s">
        <v>5295</v>
      </c>
      <c r="Q2057" s="12" t="s">
        <v>5094</v>
      </c>
      <c r="R2057" s="12">
        <v>4</v>
      </c>
    </row>
    <row r="2058" spans="1:18" s="12" customFormat="1" ht="30" x14ac:dyDescent="0.25">
      <c r="A2058" s="12" t="s">
        <v>3102</v>
      </c>
      <c r="B2058" s="12" t="s">
        <v>3103</v>
      </c>
      <c r="C2058" s="12" t="s">
        <v>512</v>
      </c>
      <c r="D2058" s="12">
        <v>5</v>
      </c>
      <c r="E2058" s="12" t="s">
        <v>3092</v>
      </c>
      <c r="F2058" s="20" t="str">
        <f t="shared" si="15"/>
        <v>Unknown</v>
      </c>
      <c r="G2058" s="12" t="s">
        <v>5090</v>
      </c>
      <c r="H2058" s="12" t="s">
        <v>5090</v>
      </c>
      <c r="I2058" s="12" t="s">
        <v>76</v>
      </c>
      <c r="K2058" s="12" t="s">
        <v>5090</v>
      </c>
      <c r="M2058" s="12" t="s">
        <v>5096</v>
      </c>
      <c r="Q2058" s="12">
        <v>1892</v>
      </c>
      <c r="R2058" s="12">
        <v>4</v>
      </c>
    </row>
    <row r="2059" spans="1:18" s="12" customFormat="1" ht="30" x14ac:dyDescent="0.25">
      <c r="A2059" s="12" t="s">
        <v>3251</v>
      </c>
      <c r="B2059" s="12" t="s">
        <v>3252</v>
      </c>
      <c r="C2059" s="12" t="s">
        <v>3253</v>
      </c>
      <c r="E2059" s="12" t="s">
        <v>3165</v>
      </c>
      <c r="F2059" s="20" t="str">
        <f t="shared" si="15"/>
        <v>Unknown</v>
      </c>
      <c r="G2059" s="12" t="s">
        <v>5090</v>
      </c>
      <c r="H2059" s="12" t="s">
        <v>5090</v>
      </c>
      <c r="I2059" s="12" t="s">
        <v>76</v>
      </c>
      <c r="Q2059" s="12">
        <v>1978</v>
      </c>
      <c r="R2059" s="12">
        <v>11</v>
      </c>
    </row>
    <row r="2060" spans="1:18" s="12" customFormat="1" ht="30" x14ac:dyDescent="0.25">
      <c r="A2060" s="12" t="s">
        <v>3434</v>
      </c>
      <c r="B2060" s="12" t="s">
        <v>3435</v>
      </c>
      <c r="C2060" s="12">
        <v>1</v>
      </c>
      <c r="D2060" s="12">
        <v>2</v>
      </c>
      <c r="E2060" s="12" t="s">
        <v>3341</v>
      </c>
      <c r="F2060" s="20" t="str">
        <f t="shared" si="15"/>
        <v>Unknown</v>
      </c>
      <c r="G2060" s="12" t="s">
        <v>5090</v>
      </c>
      <c r="H2060" s="12" t="s">
        <v>5090</v>
      </c>
      <c r="I2060" s="12" t="s">
        <v>76</v>
      </c>
      <c r="K2060" s="12" t="s">
        <v>5090</v>
      </c>
      <c r="M2060" s="12" t="s">
        <v>5096</v>
      </c>
      <c r="Q2060" s="12">
        <v>1949</v>
      </c>
      <c r="R2060" s="12">
        <v>6</v>
      </c>
    </row>
    <row r="2061" spans="1:18" s="12" customFormat="1" ht="30" x14ac:dyDescent="0.25">
      <c r="A2061" s="12" t="s">
        <v>3530</v>
      </c>
      <c r="B2061" s="12" t="s">
        <v>3531</v>
      </c>
      <c r="C2061" s="12">
        <v>10</v>
      </c>
      <c r="D2061" s="12">
        <v>5</v>
      </c>
      <c r="E2061" s="12" t="s">
        <v>3475</v>
      </c>
      <c r="F2061" s="20" t="str">
        <f t="shared" si="15"/>
        <v>Unknown</v>
      </c>
      <c r="G2061" s="12" t="s">
        <v>5090</v>
      </c>
      <c r="H2061" s="12" t="s">
        <v>5090</v>
      </c>
      <c r="I2061" s="12" t="s">
        <v>76</v>
      </c>
      <c r="K2061" s="12" t="s">
        <v>5090</v>
      </c>
      <c r="M2061" s="12" t="s">
        <v>5096</v>
      </c>
      <c r="Q2061" s="12">
        <v>1981</v>
      </c>
      <c r="R2061" s="12">
        <v>3</v>
      </c>
    </row>
    <row r="2062" spans="1:18" s="12" customFormat="1" ht="30" x14ac:dyDescent="0.25">
      <c r="A2062" s="12" t="s">
        <v>3532</v>
      </c>
      <c r="B2062" s="12" t="s">
        <v>3533</v>
      </c>
      <c r="C2062" s="12">
        <v>1</v>
      </c>
      <c r="D2062" s="12">
        <v>5</v>
      </c>
      <c r="E2062" s="12" t="s">
        <v>3475</v>
      </c>
      <c r="F2062" s="20" t="str">
        <f t="shared" si="15"/>
        <v>Unknown</v>
      </c>
      <c r="G2062" s="12" t="s">
        <v>5090</v>
      </c>
      <c r="H2062" s="12" t="s">
        <v>5090</v>
      </c>
      <c r="I2062" s="12" t="s">
        <v>76</v>
      </c>
      <c r="K2062" s="12" t="s">
        <v>5090</v>
      </c>
      <c r="M2062" s="12" t="s">
        <v>5096</v>
      </c>
      <c r="Q2062" s="12">
        <v>1980</v>
      </c>
      <c r="R2062" s="12">
        <v>3</v>
      </c>
    </row>
    <row r="2063" spans="1:18" s="12" customFormat="1" ht="30" x14ac:dyDescent="0.25">
      <c r="A2063" s="12" t="s">
        <v>3534</v>
      </c>
      <c r="B2063" s="12" t="s">
        <v>3535</v>
      </c>
      <c r="C2063" s="12">
        <v>1</v>
      </c>
      <c r="D2063" s="12">
        <v>8</v>
      </c>
      <c r="E2063" s="12" t="s">
        <v>3475</v>
      </c>
      <c r="F2063" s="20" t="str">
        <f t="shared" si="15"/>
        <v>Unknown</v>
      </c>
      <c r="G2063" s="12" t="s">
        <v>5090</v>
      </c>
      <c r="H2063" s="12" t="s">
        <v>5090</v>
      </c>
      <c r="I2063" s="12" t="s">
        <v>76</v>
      </c>
      <c r="K2063" s="12" t="s">
        <v>5090</v>
      </c>
      <c r="M2063" s="12" t="s">
        <v>5096</v>
      </c>
      <c r="Q2063" s="12">
        <v>1957</v>
      </c>
      <c r="R2063" s="12">
        <v>4</v>
      </c>
    </row>
    <row r="2064" spans="1:18" s="12" customFormat="1" ht="30" x14ac:dyDescent="0.25">
      <c r="A2064" s="12" t="s">
        <v>3536</v>
      </c>
      <c r="B2064" s="12" t="s">
        <v>3537</v>
      </c>
      <c r="C2064" s="12">
        <v>2</v>
      </c>
      <c r="D2064" s="12">
        <v>8</v>
      </c>
      <c r="E2064" s="12" t="s">
        <v>3475</v>
      </c>
      <c r="F2064" s="20" t="str">
        <f t="shared" si="15"/>
        <v>Unknown</v>
      </c>
      <c r="G2064" s="12" t="s">
        <v>5090</v>
      </c>
      <c r="H2064" s="12" t="s">
        <v>5090</v>
      </c>
      <c r="I2064" s="12" t="s">
        <v>76</v>
      </c>
      <c r="K2064" s="12" t="s">
        <v>5090</v>
      </c>
      <c r="M2064" s="12" t="s">
        <v>5096</v>
      </c>
      <c r="Q2064" s="12">
        <v>1959</v>
      </c>
      <c r="R2064" s="12">
        <v>4</v>
      </c>
    </row>
    <row r="2065" spans="1:18" s="12" customFormat="1" ht="30" x14ac:dyDescent="0.25">
      <c r="A2065" s="12" t="s">
        <v>3538</v>
      </c>
      <c r="B2065" s="12" t="s">
        <v>3539</v>
      </c>
      <c r="C2065" s="12">
        <v>2</v>
      </c>
      <c r="D2065" s="12">
        <v>2</v>
      </c>
      <c r="E2065" s="12" t="s">
        <v>3475</v>
      </c>
      <c r="F2065" s="20" t="str">
        <f t="shared" si="15"/>
        <v>Unknown</v>
      </c>
      <c r="G2065" s="12" t="s">
        <v>5090</v>
      </c>
      <c r="H2065" s="12" t="s">
        <v>5090</v>
      </c>
      <c r="I2065" s="12" t="s">
        <v>76</v>
      </c>
      <c r="K2065" s="12" t="s">
        <v>5090</v>
      </c>
      <c r="M2065" s="12" t="s">
        <v>5096</v>
      </c>
      <c r="Q2065" s="12">
        <v>1980</v>
      </c>
      <c r="R2065" s="12">
        <v>2</v>
      </c>
    </row>
    <row r="2066" spans="1:18" s="12" customFormat="1" ht="30" x14ac:dyDescent="0.25">
      <c r="A2066" s="12" t="s">
        <v>3540</v>
      </c>
      <c r="B2066" s="12" t="s">
        <v>3541</v>
      </c>
      <c r="C2066" s="12" t="s">
        <v>2085</v>
      </c>
      <c r="D2066" s="12">
        <v>2</v>
      </c>
      <c r="E2066" s="12" t="s">
        <v>3475</v>
      </c>
      <c r="F2066" s="20" t="str">
        <f t="shared" si="15"/>
        <v>Unknown</v>
      </c>
      <c r="G2066" s="12" t="s">
        <v>5090</v>
      </c>
      <c r="H2066" s="12" t="s">
        <v>5090</v>
      </c>
      <c r="I2066" s="12" t="s">
        <v>76</v>
      </c>
      <c r="K2066" s="12" t="s">
        <v>5090</v>
      </c>
      <c r="M2066" s="12" t="s">
        <v>5096</v>
      </c>
      <c r="Q2066" s="12">
        <v>1970</v>
      </c>
      <c r="R2066" s="12">
        <v>3</v>
      </c>
    </row>
    <row r="2067" spans="1:18" s="12" customFormat="1" ht="30" x14ac:dyDescent="0.25">
      <c r="A2067" s="12" t="s">
        <v>3542</v>
      </c>
      <c r="B2067" s="12" t="s">
        <v>3543</v>
      </c>
      <c r="C2067" s="12" t="s">
        <v>322</v>
      </c>
      <c r="D2067" s="12">
        <v>2</v>
      </c>
      <c r="E2067" s="12" t="s">
        <v>3475</v>
      </c>
      <c r="F2067" s="20" t="str">
        <f t="shared" si="15"/>
        <v>Unknown</v>
      </c>
      <c r="G2067" s="12" t="s">
        <v>5090</v>
      </c>
      <c r="H2067" s="12" t="s">
        <v>5090</v>
      </c>
      <c r="I2067" s="12" t="s">
        <v>76</v>
      </c>
      <c r="K2067" s="12" t="s">
        <v>5090</v>
      </c>
      <c r="M2067" s="12" t="s">
        <v>5096</v>
      </c>
      <c r="Q2067" s="12">
        <v>1950</v>
      </c>
      <c r="R2067" s="12">
        <v>2</v>
      </c>
    </row>
    <row r="2068" spans="1:18" s="12" customFormat="1" ht="30" x14ac:dyDescent="0.25">
      <c r="A2068" s="12" t="s">
        <v>3546</v>
      </c>
      <c r="B2068" s="12" t="s">
        <v>3547</v>
      </c>
      <c r="C2068" s="12" t="s">
        <v>101</v>
      </c>
      <c r="D2068" s="12">
        <v>2</v>
      </c>
      <c r="E2068" s="12" t="s">
        <v>3475</v>
      </c>
      <c r="F2068" s="20" t="str">
        <f t="shared" si="15"/>
        <v>Unknown</v>
      </c>
      <c r="G2068" s="12" t="s">
        <v>5090</v>
      </c>
      <c r="H2068" s="12" t="s">
        <v>5090</v>
      </c>
      <c r="I2068" s="12" t="s">
        <v>76</v>
      </c>
      <c r="K2068" s="12" t="s">
        <v>5090</v>
      </c>
      <c r="M2068" s="12" t="s">
        <v>5096</v>
      </c>
      <c r="Q2068" s="12">
        <v>1930</v>
      </c>
      <c r="R2068" s="12">
        <v>2</v>
      </c>
    </row>
    <row r="2069" spans="1:18" s="12" customFormat="1" ht="45" x14ac:dyDescent="0.25">
      <c r="A2069" s="12" t="s">
        <v>3548</v>
      </c>
      <c r="B2069" s="12" t="s">
        <v>3549</v>
      </c>
      <c r="C2069" s="12" t="s">
        <v>3550</v>
      </c>
      <c r="D2069" s="12">
        <v>2</v>
      </c>
      <c r="E2069" s="12" t="s">
        <v>3475</v>
      </c>
      <c r="F2069" s="20" t="str">
        <f t="shared" si="15"/>
        <v>Unknown</v>
      </c>
      <c r="G2069" s="12" t="s">
        <v>5090</v>
      </c>
      <c r="H2069" s="12" t="s">
        <v>5090</v>
      </c>
      <c r="I2069" s="12" t="s">
        <v>76</v>
      </c>
      <c r="K2069" s="12" t="s">
        <v>5090</v>
      </c>
      <c r="M2069" s="12" t="s">
        <v>5096</v>
      </c>
      <c r="Q2069" s="12">
        <v>1956</v>
      </c>
      <c r="R2069" s="12">
        <v>3</v>
      </c>
    </row>
    <row r="2070" spans="1:18" s="12" customFormat="1" ht="30" x14ac:dyDescent="0.25">
      <c r="A2070" s="12" t="s">
        <v>3551</v>
      </c>
      <c r="B2070" s="12" t="s">
        <v>3552</v>
      </c>
      <c r="C2070" s="12" t="s">
        <v>3553</v>
      </c>
      <c r="D2070" s="12">
        <v>2</v>
      </c>
      <c r="E2070" s="12" t="s">
        <v>3475</v>
      </c>
      <c r="F2070" s="20" t="str">
        <f t="shared" si="15"/>
        <v>Unknown</v>
      </c>
      <c r="G2070" s="12" t="s">
        <v>5090</v>
      </c>
      <c r="H2070" s="12" t="s">
        <v>5090</v>
      </c>
      <c r="I2070" s="12" t="s">
        <v>76</v>
      </c>
      <c r="K2070" s="12" t="s">
        <v>5090</v>
      </c>
      <c r="M2070" s="12" t="s">
        <v>5096</v>
      </c>
      <c r="Q2070" s="12">
        <v>1960</v>
      </c>
      <c r="R2070" s="12">
        <v>2</v>
      </c>
    </row>
    <row r="2071" spans="1:18" s="12" customFormat="1" ht="30" x14ac:dyDescent="0.25">
      <c r="A2071" s="12" t="s">
        <v>3554</v>
      </c>
      <c r="B2071" s="12" t="s">
        <v>3555</v>
      </c>
      <c r="C2071" s="12" t="s">
        <v>259</v>
      </c>
      <c r="D2071" s="12">
        <v>2</v>
      </c>
      <c r="E2071" s="12" t="s">
        <v>3475</v>
      </c>
      <c r="F2071" s="20" t="str">
        <f t="shared" si="15"/>
        <v>Unknown</v>
      </c>
      <c r="G2071" s="12" t="s">
        <v>5090</v>
      </c>
      <c r="H2071" s="12" t="s">
        <v>5090</v>
      </c>
      <c r="I2071" s="12" t="s">
        <v>76</v>
      </c>
      <c r="K2071" s="12" t="s">
        <v>5090</v>
      </c>
      <c r="M2071" s="12" t="s">
        <v>5096</v>
      </c>
      <c r="Q2071" s="12">
        <v>1959</v>
      </c>
      <c r="R2071" s="12">
        <v>3</v>
      </c>
    </row>
    <row r="2072" spans="1:18" s="12" customFormat="1" ht="30" x14ac:dyDescent="0.25">
      <c r="A2072" s="12" t="s">
        <v>3556</v>
      </c>
      <c r="B2072" s="12" t="s">
        <v>3557</v>
      </c>
      <c r="C2072" s="12">
        <v>7</v>
      </c>
      <c r="D2072" s="12">
        <v>2</v>
      </c>
      <c r="E2072" s="12" t="s">
        <v>3475</v>
      </c>
      <c r="F2072" s="20" t="str">
        <f t="shared" si="15"/>
        <v>Unknown</v>
      </c>
      <c r="G2072" s="12" t="s">
        <v>5090</v>
      </c>
      <c r="H2072" s="12" t="s">
        <v>5090</v>
      </c>
      <c r="I2072" s="12" t="s">
        <v>76</v>
      </c>
      <c r="K2072" s="12" t="s">
        <v>5090</v>
      </c>
      <c r="M2072" s="12" t="s">
        <v>5096</v>
      </c>
      <c r="Q2072" s="12">
        <v>1948</v>
      </c>
      <c r="R2072" s="12">
        <v>2</v>
      </c>
    </row>
    <row r="2073" spans="1:18" s="12" customFormat="1" ht="30" x14ac:dyDescent="0.25">
      <c r="A2073" s="12" t="s">
        <v>3558</v>
      </c>
      <c r="B2073" s="12" t="s">
        <v>3559</v>
      </c>
      <c r="C2073" s="12" t="s">
        <v>262</v>
      </c>
      <c r="D2073" s="12">
        <v>5</v>
      </c>
      <c r="E2073" s="12" t="s">
        <v>3475</v>
      </c>
      <c r="F2073" s="20" t="str">
        <f t="shared" si="15"/>
        <v>Unknown</v>
      </c>
      <c r="G2073" s="12" t="s">
        <v>5090</v>
      </c>
      <c r="H2073" s="12" t="s">
        <v>5090</v>
      </c>
      <c r="I2073" s="12" t="s">
        <v>76</v>
      </c>
      <c r="K2073" s="12" t="s">
        <v>5090</v>
      </c>
      <c r="M2073" s="12" t="s">
        <v>5096</v>
      </c>
      <c r="Q2073" s="12">
        <v>1981</v>
      </c>
      <c r="R2073" s="12">
        <v>3</v>
      </c>
    </row>
    <row r="2074" spans="1:18" s="12" customFormat="1" ht="30" x14ac:dyDescent="0.25">
      <c r="A2074" s="12" t="s">
        <v>3562</v>
      </c>
      <c r="B2074" s="12" t="s">
        <v>3563</v>
      </c>
      <c r="C2074" s="12" t="s">
        <v>3564</v>
      </c>
      <c r="D2074" s="12">
        <v>5</v>
      </c>
      <c r="E2074" s="12" t="s">
        <v>3475</v>
      </c>
      <c r="F2074" s="20" t="str">
        <f t="shared" si="15"/>
        <v>Unknown</v>
      </c>
      <c r="G2074" s="12" t="s">
        <v>5090</v>
      </c>
      <c r="H2074" s="12" t="s">
        <v>5090</v>
      </c>
      <c r="I2074" s="12" t="s">
        <v>76</v>
      </c>
      <c r="K2074" s="12" t="s">
        <v>5090</v>
      </c>
      <c r="M2074" s="12" t="s">
        <v>5096</v>
      </c>
      <c r="Q2074" s="12">
        <v>1979</v>
      </c>
      <c r="R2074" s="12">
        <v>3</v>
      </c>
    </row>
    <row r="2075" spans="1:18" s="12" customFormat="1" ht="30" x14ac:dyDescent="0.25">
      <c r="A2075" s="12" t="s">
        <v>3565</v>
      </c>
      <c r="B2075" s="12" t="s">
        <v>3566</v>
      </c>
      <c r="C2075" s="12" t="s">
        <v>413</v>
      </c>
      <c r="D2075" s="12">
        <v>8</v>
      </c>
      <c r="E2075" s="12" t="s">
        <v>3475</v>
      </c>
      <c r="F2075" s="20" t="str">
        <f t="shared" si="15"/>
        <v>Unknown</v>
      </c>
      <c r="G2075" s="12" t="s">
        <v>5090</v>
      </c>
      <c r="H2075" s="12" t="s">
        <v>5090</v>
      </c>
      <c r="I2075" s="12" t="s">
        <v>76</v>
      </c>
      <c r="K2075" s="12" t="s">
        <v>5090</v>
      </c>
      <c r="M2075" s="12" t="s">
        <v>5096</v>
      </c>
      <c r="Q2075" s="12">
        <v>1922</v>
      </c>
      <c r="R2075" s="12">
        <v>4</v>
      </c>
    </row>
    <row r="2076" spans="1:18" s="12" customFormat="1" ht="30" x14ac:dyDescent="0.25">
      <c r="A2076" s="12" t="s">
        <v>3571</v>
      </c>
      <c r="B2076" s="12" t="s">
        <v>3572</v>
      </c>
      <c r="C2076" s="12" t="s">
        <v>259</v>
      </c>
      <c r="D2076" s="12">
        <v>5</v>
      </c>
      <c r="E2076" s="12" t="s">
        <v>3475</v>
      </c>
      <c r="F2076" s="20" t="str">
        <f t="shared" si="15"/>
        <v>Unknown</v>
      </c>
      <c r="G2076" s="12" t="s">
        <v>5090</v>
      </c>
      <c r="H2076" s="12" t="s">
        <v>5090</v>
      </c>
      <c r="I2076" s="12" t="s">
        <v>76</v>
      </c>
      <c r="K2076" s="12" t="s">
        <v>5090</v>
      </c>
      <c r="M2076" s="12" t="s">
        <v>5096</v>
      </c>
      <c r="Q2076" s="12">
        <v>1978</v>
      </c>
      <c r="R2076" s="12">
        <v>3</v>
      </c>
    </row>
    <row r="2077" spans="1:18" s="12" customFormat="1" ht="30" x14ac:dyDescent="0.25">
      <c r="A2077" s="12" t="s">
        <v>3573</v>
      </c>
      <c r="B2077" s="12" t="s">
        <v>3574</v>
      </c>
      <c r="C2077" s="12" t="s">
        <v>317</v>
      </c>
      <c r="D2077" s="12">
        <v>7</v>
      </c>
      <c r="E2077" s="12" t="s">
        <v>3475</v>
      </c>
      <c r="F2077" s="20" t="str">
        <f t="shared" si="15"/>
        <v>Unknown</v>
      </c>
      <c r="G2077" s="12" t="s">
        <v>5090</v>
      </c>
      <c r="H2077" s="12" t="s">
        <v>5090</v>
      </c>
      <c r="I2077" s="12" t="s">
        <v>76</v>
      </c>
      <c r="K2077" s="12" t="s">
        <v>5090</v>
      </c>
      <c r="M2077" s="12" t="s">
        <v>5096</v>
      </c>
      <c r="Q2077" s="12">
        <v>1947</v>
      </c>
      <c r="R2077" s="12">
        <v>4</v>
      </c>
    </row>
    <row r="2078" spans="1:18" s="12" customFormat="1" ht="30" x14ac:dyDescent="0.25">
      <c r="A2078" s="12" t="s">
        <v>3575</v>
      </c>
      <c r="B2078" s="12" t="s">
        <v>3576</v>
      </c>
      <c r="C2078" s="12">
        <v>9</v>
      </c>
      <c r="D2078" s="12">
        <v>1</v>
      </c>
      <c r="E2078" s="12" t="s">
        <v>3475</v>
      </c>
      <c r="F2078" s="20" t="str">
        <f t="shared" si="15"/>
        <v>Unknown</v>
      </c>
      <c r="G2078" s="12" t="s">
        <v>5090</v>
      </c>
      <c r="H2078" s="12" t="s">
        <v>5090</v>
      </c>
      <c r="I2078" s="12" t="s">
        <v>76</v>
      </c>
      <c r="K2078" s="12" t="s">
        <v>5090</v>
      </c>
      <c r="M2078" s="12" t="s">
        <v>5096</v>
      </c>
      <c r="Q2078" s="12">
        <v>1975</v>
      </c>
      <c r="R2078" s="12">
        <v>3</v>
      </c>
    </row>
    <row r="2079" spans="1:18" s="12" customFormat="1" ht="30" x14ac:dyDescent="0.25">
      <c r="A2079" s="12" t="s">
        <v>3577</v>
      </c>
      <c r="B2079" s="12" t="s">
        <v>3578</v>
      </c>
      <c r="C2079" s="12" t="s">
        <v>3579</v>
      </c>
      <c r="D2079" s="12">
        <v>7</v>
      </c>
      <c r="E2079" s="12" t="s">
        <v>3475</v>
      </c>
      <c r="F2079" s="20" t="str">
        <f t="shared" si="15"/>
        <v>Unknown</v>
      </c>
      <c r="G2079" s="12" t="s">
        <v>5090</v>
      </c>
      <c r="H2079" s="12" t="s">
        <v>5090</v>
      </c>
      <c r="I2079" s="12" t="s">
        <v>76</v>
      </c>
      <c r="K2079" s="12" t="s">
        <v>5090</v>
      </c>
      <c r="M2079" s="12" t="s">
        <v>5096</v>
      </c>
      <c r="Q2079" s="12">
        <v>1930</v>
      </c>
      <c r="R2079" s="12">
        <v>4</v>
      </c>
    </row>
    <row r="2080" spans="1:18" s="12" customFormat="1" ht="30" x14ac:dyDescent="0.25">
      <c r="A2080" s="12" t="s">
        <v>3580</v>
      </c>
      <c r="B2080" s="12" t="s">
        <v>3581</v>
      </c>
      <c r="C2080" s="12">
        <v>10</v>
      </c>
      <c r="D2080" s="12">
        <v>1</v>
      </c>
      <c r="E2080" s="12" t="s">
        <v>3475</v>
      </c>
      <c r="F2080" s="20" t="str">
        <f t="shared" si="15"/>
        <v>Unknown</v>
      </c>
      <c r="G2080" s="12" t="s">
        <v>5090</v>
      </c>
      <c r="H2080" s="12" t="s">
        <v>5090</v>
      </c>
      <c r="I2080" s="12" t="s">
        <v>76</v>
      </c>
      <c r="K2080" s="12" t="s">
        <v>5090</v>
      </c>
      <c r="M2080" s="12" t="s">
        <v>5096</v>
      </c>
      <c r="Q2080" s="12">
        <v>1930</v>
      </c>
      <c r="R2080" s="12">
        <v>3</v>
      </c>
    </row>
    <row r="2081" spans="1:18" s="12" customFormat="1" ht="30" x14ac:dyDescent="0.25">
      <c r="A2081" s="12" t="s">
        <v>3582</v>
      </c>
      <c r="B2081" s="12" t="s">
        <v>3583</v>
      </c>
      <c r="C2081" s="12">
        <v>12</v>
      </c>
      <c r="D2081" s="12">
        <v>1</v>
      </c>
      <c r="E2081" s="12" t="s">
        <v>3475</v>
      </c>
      <c r="F2081" s="20" t="str">
        <f t="shared" si="15"/>
        <v>Unknown</v>
      </c>
      <c r="G2081" s="12" t="s">
        <v>5090</v>
      </c>
      <c r="H2081" s="12" t="s">
        <v>5090</v>
      </c>
      <c r="I2081" s="12" t="s">
        <v>76</v>
      </c>
      <c r="K2081" s="12" t="s">
        <v>5090</v>
      </c>
      <c r="M2081" s="12" t="s">
        <v>5096</v>
      </c>
      <c r="Q2081" s="12">
        <v>1958</v>
      </c>
      <c r="R2081" s="12">
        <v>3</v>
      </c>
    </row>
    <row r="2082" spans="1:18" s="12" customFormat="1" ht="30" x14ac:dyDescent="0.25">
      <c r="A2082" s="12" t="s">
        <v>3584</v>
      </c>
      <c r="B2082" s="12" t="s">
        <v>3585</v>
      </c>
      <c r="C2082" s="12">
        <v>5</v>
      </c>
      <c r="D2082" s="12">
        <v>1</v>
      </c>
      <c r="E2082" s="12" t="s">
        <v>3475</v>
      </c>
      <c r="F2082" s="20" t="str">
        <f t="shared" si="15"/>
        <v>Unknown</v>
      </c>
      <c r="G2082" s="12" t="s">
        <v>5090</v>
      </c>
      <c r="H2082" s="12" t="s">
        <v>5090</v>
      </c>
      <c r="I2082" s="12" t="s">
        <v>76</v>
      </c>
      <c r="K2082" s="12" t="s">
        <v>5090</v>
      </c>
      <c r="M2082" s="12" t="s">
        <v>5096</v>
      </c>
      <c r="Q2082" s="12">
        <v>1982</v>
      </c>
      <c r="R2082" s="12">
        <v>2</v>
      </c>
    </row>
    <row r="2083" spans="1:18" s="12" customFormat="1" ht="30" x14ac:dyDescent="0.25">
      <c r="A2083" s="12" t="s">
        <v>3586</v>
      </c>
      <c r="B2083" s="12" t="s">
        <v>3587</v>
      </c>
      <c r="C2083" s="12" t="s">
        <v>596</v>
      </c>
      <c r="D2083" s="12">
        <v>1</v>
      </c>
      <c r="E2083" s="12" t="s">
        <v>3475</v>
      </c>
      <c r="F2083" s="20" t="str">
        <f t="shared" si="15"/>
        <v>Unknown</v>
      </c>
      <c r="G2083" s="12" t="s">
        <v>5090</v>
      </c>
      <c r="H2083" s="12" t="s">
        <v>5090</v>
      </c>
      <c r="I2083" s="12" t="s">
        <v>76</v>
      </c>
      <c r="K2083" s="12" t="s">
        <v>5090</v>
      </c>
      <c r="M2083" s="12" t="s">
        <v>5096</v>
      </c>
      <c r="Q2083" s="12">
        <v>1961</v>
      </c>
      <c r="R2083" s="12">
        <v>3</v>
      </c>
    </row>
    <row r="2084" spans="1:18" s="12" customFormat="1" ht="30" x14ac:dyDescent="0.25">
      <c r="A2084" s="12" t="s">
        <v>3588</v>
      </c>
      <c r="B2084" s="12" t="s">
        <v>3589</v>
      </c>
      <c r="C2084" s="12" t="s">
        <v>619</v>
      </c>
      <c r="D2084" s="12">
        <v>7</v>
      </c>
      <c r="E2084" s="12" t="s">
        <v>3475</v>
      </c>
      <c r="F2084" s="20" t="str">
        <f t="shared" si="15"/>
        <v>Unknown</v>
      </c>
      <c r="G2084" s="12" t="s">
        <v>5090</v>
      </c>
      <c r="H2084" s="12" t="s">
        <v>5090</v>
      </c>
      <c r="I2084" s="12" t="s">
        <v>76</v>
      </c>
      <c r="K2084" s="12" t="s">
        <v>5090</v>
      </c>
      <c r="M2084" s="12" t="s">
        <v>5096</v>
      </c>
      <c r="Q2084" s="12">
        <v>1947</v>
      </c>
      <c r="R2084" s="12">
        <v>4</v>
      </c>
    </row>
    <row r="2085" spans="1:18" s="12" customFormat="1" ht="30" x14ac:dyDescent="0.25">
      <c r="A2085" s="12" t="s">
        <v>3594</v>
      </c>
      <c r="B2085" s="12" t="s">
        <v>3595</v>
      </c>
      <c r="C2085" s="12">
        <v>16</v>
      </c>
      <c r="D2085" s="12">
        <v>1</v>
      </c>
      <c r="E2085" s="12" t="s">
        <v>3475</v>
      </c>
      <c r="F2085" s="20" t="str">
        <f t="shared" si="15"/>
        <v>Unknown</v>
      </c>
      <c r="G2085" s="12" t="s">
        <v>5090</v>
      </c>
      <c r="H2085" s="12" t="s">
        <v>5090</v>
      </c>
      <c r="I2085" s="12" t="s">
        <v>76</v>
      </c>
      <c r="K2085" s="12" t="s">
        <v>5090</v>
      </c>
      <c r="M2085" s="12" t="s">
        <v>5096</v>
      </c>
      <c r="Q2085" s="12">
        <v>1975</v>
      </c>
      <c r="R2085" s="12">
        <v>3</v>
      </c>
    </row>
    <row r="2086" spans="1:18" s="12" customFormat="1" ht="30" x14ac:dyDescent="0.25">
      <c r="A2086" s="12" t="s">
        <v>3596</v>
      </c>
      <c r="B2086" s="12" t="s">
        <v>3597</v>
      </c>
      <c r="C2086" s="12" t="s">
        <v>317</v>
      </c>
      <c r="D2086" s="12">
        <v>3</v>
      </c>
      <c r="E2086" s="12" t="s">
        <v>3475</v>
      </c>
      <c r="F2086" s="20" t="str">
        <f t="shared" si="15"/>
        <v>Unknown</v>
      </c>
      <c r="G2086" s="12" t="s">
        <v>5090</v>
      </c>
      <c r="H2086" s="12" t="s">
        <v>5090</v>
      </c>
      <c r="I2086" s="12" t="s">
        <v>76</v>
      </c>
      <c r="K2086" s="12" t="s">
        <v>5090</v>
      </c>
      <c r="M2086" s="12" t="s">
        <v>5096</v>
      </c>
      <c r="Q2086" s="12">
        <v>1979</v>
      </c>
      <c r="R2086" s="12">
        <v>2</v>
      </c>
    </row>
    <row r="2087" spans="1:18" s="12" customFormat="1" ht="30" x14ac:dyDescent="0.25">
      <c r="A2087" s="12" t="s">
        <v>3598</v>
      </c>
      <c r="B2087" s="12" t="s">
        <v>3599</v>
      </c>
      <c r="C2087" s="12">
        <v>16</v>
      </c>
      <c r="D2087" s="12">
        <v>5</v>
      </c>
      <c r="E2087" s="12" t="s">
        <v>3475</v>
      </c>
      <c r="F2087" s="20" t="str">
        <f t="shared" si="15"/>
        <v>Unknown</v>
      </c>
      <c r="G2087" s="12" t="s">
        <v>5090</v>
      </c>
      <c r="H2087" s="12" t="s">
        <v>5090</v>
      </c>
      <c r="I2087" s="12" t="s">
        <v>76</v>
      </c>
      <c r="K2087" s="12" t="s">
        <v>5090</v>
      </c>
      <c r="M2087" s="12" t="s">
        <v>5096</v>
      </c>
      <c r="Q2087" s="12">
        <v>1974</v>
      </c>
      <c r="R2087" s="12">
        <v>3</v>
      </c>
    </row>
    <row r="2088" spans="1:18" s="12" customFormat="1" ht="30" x14ac:dyDescent="0.25">
      <c r="A2088" s="12" t="s">
        <v>3600</v>
      </c>
      <c r="B2088" s="12" t="s">
        <v>3516</v>
      </c>
      <c r="C2088" s="12" t="s">
        <v>256</v>
      </c>
      <c r="D2088" s="12">
        <v>7</v>
      </c>
      <c r="E2088" s="12" t="s">
        <v>3475</v>
      </c>
      <c r="F2088" s="20" t="str">
        <f t="shared" si="15"/>
        <v>Unknown</v>
      </c>
      <c r="G2088" s="12" t="s">
        <v>5090</v>
      </c>
      <c r="H2088" s="12" t="s">
        <v>5090</v>
      </c>
      <c r="I2088" s="12" t="s">
        <v>76</v>
      </c>
      <c r="K2088" s="12" t="s">
        <v>5090</v>
      </c>
      <c r="M2088" s="12" t="s">
        <v>5096</v>
      </c>
      <c r="P2088" s="12" t="s">
        <v>5317</v>
      </c>
      <c r="Q2088" s="12">
        <v>1973</v>
      </c>
      <c r="R2088" s="12">
        <v>5</v>
      </c>
    </row>
    <row r="2089" spans="1:18" s="12" customFormat="1" ht="30" x14ac:dyDescent="0.25">
      <c r="A2089" s="12" t="s">
        <v>3601</v>
      </c>
      <c r="B2089" s="12" t="s">
        <v>3602</v>
      </c>
      <c r="C2089" s="12" t="s">
        <v>295</v>
      </c>
      <c r="D2089" s="12">
        <v>7</v>
      </c>
      <c r="E2089" s="12" t="s">
        <v>3475</v>
      </c>
      <c r="F2089" s="20" t="str">
        <f t="shared" si="15"/>
        <v>Unknown</v>
      </c>
      <c r="G2089" s="12" t="s">
        <v>5090</v>
      </c>
      <c r="H2089" s="12" t="s">
        <v>5090</v>
      </c>
      <c r="I2089" s="12" t="s">
        <v>76</v>
      </c>
      <c r="K2089" s="12" t="s">
        <v>5090</v>
      </c>
      <c r="M2089" s="12" t="s">
        <v>5096</v>
      </c>
      <c r="Q2089" s="12">
        <v>1977</v>
      </c>
      <c r="R2089" s="12">
        <v>5</v>
      </c>
    </row>
    <row r="2090" spans="1:18" s="12" customFormat="1" ht="30" x14ac:dyDescent="0.25">
      <c r="A2090" s="12" t="s">
        <v>3603</v>
      </c>
      <c r="B2090" s="12" t="s">
        <v>3604</v>
      </c>
      <c r="C2090" s="12">
        <v>6</v>
      </c>
      <c r="D2090" s="12">
        <v>3</v>
      </c>
      <c r="E2090" s="12" t="s">
        <v>3475</v>
      </c>
      <c r="F2090" s="20" t="str">
        <f t="shared" si="15"/>
        <v>Unknown</v>
      </c>
      <c r="G2090" s="12" t="s">
        <v>5090</v>
      </c>
      <c r="H2090" s="12" t="s">
        <v>5090</v>
      </c>
      <c r="I2090" s="12" t="s">
        <v>76</v>
      </c>
      <c r="K2090" s="12" t="s">
        <v>5090</v>
      </c>
      <c r="M2090" s="12" t="s">
        <v>5096</v>
      </c>
      <c r="Q2090" s="12">
        <v>1912</v>
      </c>
      <c r="R2090" s="12">
        <v>2</v>
      </c>
    </row>
    <row r="2091" spans="1:18" s="12" customFormat="1" ht="30" x14ac:dyDescent="0.25">
      <c r="A2091" s="12" t="s">
        <v>3605</v>
      </c>
      <c r="B2091" s="12" t="s">
        <v>3606</v>
      </c>
      <c r="C2091" s="12">
        <v>5</v>
      </c>
      <c r="D2091" s="12">
        <v>3</v>
      </c>
      <c r="E2091" s="12" t="s">
        <v>3475</v>
      </c>
      <c r="F2091" s="20" t="str">
        <f t="shared" si="15"/>
        <v>Unknown</v>
      </c>
      <c r="G2091" s="12" t="s">
        <v>5090</v>
      </c>
      <c r="H2091" s="12" t="s">
        <v>5090</v>
      </c>
      <c r="I2091" s="12" t="s">
        <v>76</v>
      </c>
      <c r="K2091" s="12" t="s">
        <v>5090</v>
      </c>
      <c r="M2091" s="12" t="s">
        <v>5096</v>
      </c>
      <c r="Q2091" s="12">
        <v>1917</v>
      </c>
      <c r="R2091" s="12">
        <v>2</v>
      </c>
    </row>
    <row r="2092" spans="1:18" s="12" customFormat="1" ht="30" x14ac:dyDescent="0.25">
      <c r="A2092" s="12" t="s">
        <v>3607</v>
      </c>
      <c r="B2092" s="12" t="s">
        <v>3608</v>
      </c>
      <c r="C2092" s="12">
        <v>4</v>
      </c>
      <c r="D2092" s="12">
        <v>3</v>
      </c>
      <c r="E2092" s="12" t="s">
        <v>3475</v>
      </c>
      <c r="F2092" s="20" t="str">
        <f t="shared" si="15"/>
        <v>Unknown</v>
      </c>
      <c r="G2092" s="12" t="s">
        <v>5090</v>
      </c>
      <c r="H2092" s="12" t="s">
        <v>5090</v>
      </c>
      <c r="I2092" s="12" t="s">
        <v>76</v>
      </c>
      <c r="K2092" s="12" t="s">
        <v>5090</v>
      </c>
      <c r="M2092" s="12" t="s">
        <v>5096</v>
      </c>
      <c r="Q2092" s="12">
        <v>1972</v>
      </c>
      <c r="R2092" s="12">
        <v>2</v>
      </c>
    </row>
    <row r="2093" spans="1:18" s="12" customFormat="1" ht="30" x14ac:dyDescent="0.25">
      <c r="A2093" s="12" t="s">
        <v>3609</v>
      </c>
      <c r="B2093" s="12" t="s">
        <v>3610</v>
      </c>
      <c r="C2093" s="12" t="s">
        <v>101</v>
      </c>
      <c r="D2093" s="12">
        <v>6</v>
      </c>
      <c r="E2093" s="12" t="s">
        <v>3475</v>
      </c>
      <c r="F2093" s="20" t="str">
        <f t="shared" si="15"/>
        <v>Unknown</v>
      </c>
      <c r="G2093" s="12" t="s">
        <v>5090</v>
      </c>
      <c r="H2093" s="12" t="s">
        <v>5090</v>
      </c>
      <c r="I2093" s="12" t="s">
        <v>76</v>
      </c>
      <c r="K2093" s="12" t="s">
        <v>5090</v>
      </c>
      <c r="M2093" s="12" t="s">
        <v>5096</v>
      </c>
      <c r="Q2093" s="12">
        <v>1975</v>
      </c>
      <c r="R2093" s="12">
        <v>3</v>
      </c>
    </row>
    <row r="2094" spans="1:18" s="12" customFormat="1" ht="30" x14ac:dyDescent="0.25">
      <c r="A2094" s="12" t="s">
        <v>3611</v>
      </c>
      <c r="B2094" s="12" t="s">
        <v>3612</v>
      </c>
      <c r="C2094" s="12" t="s">
        <v>201</v>
      </c>
      <c r="D2094" s="12">
        <v>9</v>
      </c>
      <c r="E2094" s="12" t="s">
        <v>3475</v>
      </c>
      <c r="F2094" s="20" t="str">
        <f t="shared" si="15"/>
        <v>Unknown</v>
      </c>
      <c r="G2094" s="12" t="s">
        <v>5090</v>
      </c>
      <c r="H2094" s="12" t="s">
        <v>5090</v>
      </c>
      <c r="I2094" s="12" t="s">
        <v>76</v>
      </c>
      <c r="K2094" s="12" t="s">
        <v>5090</v>
      </c>
      <c r="M2094" s="12" t="s">
        <v>5096</v>
      </c>
      <c r="Q2094" s="12">
        <v>1960</v>
      </c>
      <c r="R2094" s="12">
        <v>4</v>
      </c>
    </row>
    <row r="2095" spans="1:18" s="12" customFormat="1" ht="30" x14ac:dyDescent="0.25">
      <c r="A2095" s="12" t="s">
        <v>3613</v>
      </c>
      <c r="B2095" s="12" t="s">
        <v>3614</v>
      </c>
      <c r="C2095" s="12">
        <v>9</v>
      </c>
      <c r="D2095" s="12">
        <v>3</v>
      </c>
      <c r="E2095" s="12" t="s">
        <v>3475</v>
      </c>
      <c r="F2095" s="20" t="str">
        <f t="shared" si="15"/>
        <v>Unknown</v>
      </c>
      <c r="G2095" s="12" t="s">
        <v>5090</v>
      </c>
      <c r="H2095" s="12" t="s">
        <v>5090</v>
      </c>
      <c r="I2095" s="12" t="s">
        <v>76</v>
      </c>
      <c r="K2095" s="12" t="s">
        <v>5090</v>
      </c>
      <c r="M2095" s="12" t="s">
        <v>5096</v>
      </c>
      <c r="Q2095" s="12">
        <v>1970</v>
      </c>
      <c r="R2095" s="12">
        <v>3</v>
      </c>
    </row>
    <row r="2096" spans="1:18" s="12" customFormat="1" ht="30" x14ac:dyDescent="0.25">
      <c r="A2096" s="12" t="s">
        <v>3615</v>
      </c>
      <c r="B2096" s="12" t="s">
        <v>3616</v>
      </c>
      <c r="C2096" s="12">
        <v>9</v>
      </c>
      <c r="D2096" s="12">
        <v>6</v>
      </c>
      <c r="E2096" s="12" t="s">
        <v>3475</v>
      </c>
      <c r="F2096" s="20" t="str">
        <f t="shared" si="15"/>
        <v>Unknown</v>
      </c>
      <c r="G2096" s="12" t="s">
        <v>5090</v>
      </c>
      <c r="H2096" s="12" t="s">
        <v>5090</v>
      </c>
      <c r="I2096" s="12" t="s">
        <v>76</v>
      </c>
      <c r="K2096" s="12" t="s">
        <v>5090</v>
      </c>
      <c r="M2096" s="12" t="s">
        <v>5096</v>
      </c>
      <c r="Q2096" s="12">
        <v>1975</v>
      </c>
      <c r="R2096" s="12">
        <v>3</v>
      </c>
    </row>
    <row r="2097" spans="1:18" s="12" customFormat="1" ht="30" x14ac:dyDescent="0.25">
      <c r="A2097" s="12" t="s">
        <v>3619</v>
      </c>
      <c r="B2097" s="12" t="s">
        <v>3620</v>
      </c>
      <c r="C2097" s="12" t="s">
        <v>322</v>
      </c>
      <c r="D2097" s="12">
        <v>6</v>
      </c>
      <c r="E2097" s="12" t="s">
        <v>3475</v>
      </c>
      <c r="F2097" s="20" t="str">
        <f t="shared" si="15"/>
        <v>Unknown</v>
      </c>
      <c r="G2097" s="12" t="s">
        <v>5090</v>
      </c>
      <c r="H2097" s="12" t="s">
        <v>5090</v>
      </c>
      <c r="I2097" s="12" t="s">
        <v>76</v>
      </c>
      <c r="K2097" s="12" t="s">
        <v>5090</v>
      </c>
      <c r="M2097" s="12" t="s">
        <v>5096</v>
      </c>
      <c r="Q2097" s="12">
        <v>1975</v>
      </c>
      <c r="R2097" s="12">
        <v>3</v>
      </c>
    </row>
    <row r="2098" spans="1:18" s="12" customFormat="1" ht="30" x14ac:dyDescent="0.25">
      <c r="A2098" s="12" t="s">
        <v>3621</v>
      </c>
      <c r="B2098" s="12" t="s">
        <v>3622</v>
      </c>
      <c r="C2098" s="12" t="s">
        <v>317</v>
      </c>
      <c r="D2098" s="12">
        <v>3</v>
      </c>
      <c r="E2098" s="12" t="s">
        <v>3475</v>
      </c>
      <c r="F2098" s="20" t="str">
        <f t="shared" si="15"/>
        <v>Unknown</v>
      </c>
      <c r="G2098" s="12" t="s">
        <v>5090</v>
      </c>
      <c r="H2098" s="12" t="s">
        <v>5090</v>
      </c>
      <c r="I2098" s="12" t="s">
        <v>76</v>
      </c>
      <c r="K2098" s="12" t="s">
        <v>5090</v>
      </c>
      <c r="M2098" s="12" t="s">
        <v>5096</v>
      </c>
      <c r="Q2098" s="12">
        <v>1946</v>
      </c>
      <c r="R2098" s="12">
        <v>2</v>
      </c>
    </row>
    <row r="2099" spans="1:18" s="12" customFormat="1" ht="30" x14ac:dyDescent="0.25">
      <c r="A2099" s="12" t="s">
        <v>3623</v>
      </c>
      <c r="B2099" s="12" t="s">
        <v>3624</v>
      </c>
      <c r="C2099" s="12">
        <v>10</v>
      </c>
      <c r="D2099" s="12">
        <v>3</v>
      </c>
      <c r="E2099" s="12" t="s">
        <v>3475</v>
      </c>
      <c r="F2099" s="20" t="str">
        <f t="shared" si="15"/>
        <v>Unknown</v>
      </c>
      <c r="G2099" s="12" t="s">
        <v>5090</v>
      </c>
      <c r="H2099" s="12" t="s">
        <v>5090</v>
      </c>
      <c r="I2099" s="12" t="s">
        <v>76</v>
      </c>
      <c r="K2099" s="12" t="s">
        <v>5090</v>
      </c>
      <c r="M2099" s="12" t="s">
        <v>5096</v>
      </c>
      <c r="Q2099" s="12">
        <v>1925</v>
      </c>
      <c r="R2099" s="12">
        <v>3</v>
      </c>
    </row>
    <row r="2100" spans="1:18" s="12" customFormat="1" ht="30" x14ac:dyDescent="0.25">
      <c r="A2100" s="12" t="s">
        <v>3625</v>
      </c>
      <c r="B2100" s="12" t="s">
        <v>3626</v>
      </c>
      <c r="C2100" s="12" t="s">
        <v>295</v>
      </c>
      <c r="D2100" s="12">
        <v>6</v>
      </c>
      <c r="E2100" s="12" t="s">
        <v>3475</v>
      </c>
      <c r="F2100" s="20" t="str">
        <f t="shared" si="15"/>
        <v>Unknown</v>
      </c>
      <c r="G2100" s="12" t="s">
        <v>5090</v>
      </c>
      <c r="H2100" s="12" t="s">
        <v>5090</v>
      </c>
      <c r="I2100" s="12" t="s">
        <v>76</v>
      </c>
      <c r="K2100" s="12" t="s">
        <v>5090</v>
      </c>
      <c r="M2100" s="12" t="s">
        <v>5096</v>
      </c>
      <c r="Q2100" s="12">
        <v>1917</v>
      </c>
      <c r="R2100" s="12">
        <v>3</v>
      </c>
    </row>
    <row r="2101" spans="1:18" s="12" customFormat="1" ht="30" x14ac:dyDescent="0.25">
      <c r="A2101" s="12" t="s">
        <v>3627</v>
      </c>
      <c r="B2101" s="12" t="s">
        <v>3628</v>
      </c>
      <c r="C2101" s="12">
        <v>3</v>
      </c>
      <c r="D2101" s="12">
        <v>9</v>
      </c>
      <c r="E2101" s="12" t="s">
        <v>3475</v>
      </c>
      <c r="F2101" s="20" t="str">
        <f t="shared" si="15"/>
        <v>Unknown</v>
      </c>
      <c r="G2101" s="12" t="s">
        <v>5090</v>
      </c>
      <c r="H2101" s="12" t="s">
        <v>5090</v>
      </c>
      <c r="I2101" s="12" t="s">
        <v>76</v>
      </c>
      <c r="K2101" s="12" t="s">
        <v>5090</v>
      </c>
      <c r="M2101" s="12" t="s">
        <v>5096</v>
      </c>
      <c r="P2101" s="12" t="s">
        <v>5318</v>
      </c>
      <c r="Q2101" s="12">
        <v>1958</v>
      </c>
      <c r="R2101" s="12">
        <v>4</v>
      </c>
    </row>
    <row r="2102" spans="1:18" s="12" customFormat="1" ht="30" x14ac:dyDescent="0.25">
      <c r="A2102" s="12" t="s">
        <v>3627</v>
      </c>
      <c r="B2102" s="12" t="s">
        <v>3628</v>
      </c>
      <c r="C2102" s="12">
        <v>3</v>
      </c>
      <c r="D2102" s="12">
        <v>9</v>
      </c>
      <c r="E2102" s="12" t="s">
        <v>3475</v>
      </c>
      <c r="F2102" s="20" t="str">
        <f t="shared" si="15"/>
        <v>Unknown</v>
      </c>
      <c r="G2102" s="12" t="s">
        <v>5090</v>
      </c>
      <c r="H2102" s="12" t="s">
        <v>5090</v>
      </c>
      <c r="I2102" s="12" t="s">
        <v>76</v>
      </c>
      <c r="K2102" s="12" t="s">
        <v>5090</v>
      </c>
      <c r="M2102" s="12" t="s">
        <v>5096</v>
      </c>
      <c r="P2102" s="12" t="s">
        <v>5318</v>
      </c>
      <c r="Q2102" s="12">
        <v>1958</v>
      </c>
      <c r="R2102" s="12">
        <v>4</v>
      </c>
    </row>
    <row r="2103" spans="1:18" s="12" customFormat="1" ht="30" x14ac:dyDescent="0.25">
      <c r="A2103" s="12" t="s">
        <v>3629</v>
      </c>
      <c r="B2103" s="12" t="s">
        <v>3630</v>
      </c>
      <c r="C2103" s="12">
        <v>11</v>
      </c>
      <c r="D2103" s="12">
        <v>6</v>
      </c>
      <c r="E2103" s="12" t="s">
        <v>3475</v>
      </c>
      <c r="F2103" s="20" t="str">
        <f t="shared" si="15"/>
        <v>Unknown</v>
      </c>
      <c r="G2103" s="12" t="s">
        <v>5090</v>
      </c>
      <c r="H2103" s="12" t="s">
        <v>5090</v>
      </c>
      <c r="I2103" s="12" t="s">
        <v>76</v>
      </c>
      <c r="K2103" s="12" t="s">
        <v>5090</v>
      </c>
      <c r="M2103" s="12" t="s">
        <v>5096</v>
      </c>
      <c r="Q2103" s="12">
        <v>1977</v>
      </c>
      <c r="R2103" s="12">
        <v>3</v>
      </c>
    </row>
    <row r="2104" spans="1:18" s="12" customFormat="1" ht="30" x14ac:dyDescent="0.25">
      <c r="A2104" s="12" t="s">
        <v>3631</v>
      </c>
      <c r="B2104" s="12" t="s">
        <v>3632</v>
      </c>
      <c r="C2104" s="12">
        <v>2</v>
      </c>
      <c r="D2104" s="12">
        <v>9</v>
      </c>
      <c r="E2104" s="12" t="s">
        <v>3475</v>
      </c>
      <c r="F2104" s="20" t="str">
        <f t="shared" si="15"/>
        <v>Unknown</v>
      </c>
      <c r="G2104" s="12" t="s">
        <v>5090</v>
      </c>
      <c r="H2104" s="12" t="s">
        <v>5090</v>
      </c>
      <c r="I2104" s="12" t="s">
        <v>76</v>
      </c>
      <c r="K2104" s="12" t="s">
        <v>5090</v>
      </c>
      <c r="M2104" s="12" t="s">
        <v>5096</v>
      </c>
      <c r="Q2104" s="12">
        <v>1922</v>
      </c>
      <c r="R2104" s="12">
        <v>4</v>
      </c>
    </row>
    <row r="2105" spans="1:18" s="12" customFormat="1" ht="30" x14ac:dyDescent="0.25">
      <c r="A2105" s="12" t="s">
        <v>3633</v>
      </c>
      <c r="B2105" s="12" t="s">
        <v>3634</v>
      </c>
      <c r="C2105" s="12">
        <v>1</v>
      </c>
      <c r="D2105" s="12">
        <v>9</v>
      </c>
      <c r="E2105" s="12" t="s">
        <v>3475</v>
      </c>
      <c r="F2105" s="20" t="str">
        <f t="shared" si="15"/>
        <v>Unknown</v>
      </c>
      <c r="G2105" s="12" t="s">
        <v>5090</v>
      </c>
      <c r="H2105" s="12" t="s">
        <v>5090</v>
      </c>
      <c r="I2105" s="12" t="s">
        <v>76</v>
      </c>
      <c r="K2105" s="12" t="s">
        <v>5090</v>
      </c>
      <c r="M2105" s="12" t="s">
        <v>5096</v>
      </c>
      <c r="Q2105" s="12">
        <v>1920</v>
      </c>
      <c r="R2105" s="12">
        <v>4</v>
      </c>
    </row>
    <row r="2106" spans="1:18" s="12" customFormat="1" ht="30" x14ac:dyDescent="0.25">
      <c r="A2106" s="12" t="s">
        <v>3635</v>
      </c>
      <c r="B2106" s="12" t="s">
        <v>3636</v>
      </c>
      <c r="C2106" s="12">
        <v>11</v>
      </c>
      <c r="D2106" s="12">
        <v>3</v>
      </c>
      <c r="E2106" s="12" t="s">
        <v>3475</v>
      </c>
      <c r="F2106" s="20" t="str">
        <f t="shared" si="15"/>
        <v>Unknown</v>
      </c>
      <c r="G2106" s="12" t="s">
        <v>5090</v>
      </c>
      <c r="H2106" s="12" t="s">
        <v>5090</v>
      </c>
      <c r="I2106" s="12" t="s">
        <v>76</v>
      </c>
      <c r="K2106" s="12" t="s">
        <v>5090</v>
      </c>
      <c r="M2106" s="12" t="s">
        <v>5096</v>
      </c>
      <c r="Q2106" s="12">
        <v>1980</v>
      </c>
      <c r="R2106" s="12">
        <v>3</v>
      </c>
    </row>
    <row r="2107" spans="1:18" s="12" customFormat="1" ht="30" x14ac:dyDescent="0.25">
      <c r="A2107" s="12" t="s">
        <v>3637</v>
      </c>
      <c r="B2107" s="12" t="s">
        <v>3638</v>
      </c>
      <c r="C2107" s="12">
        <v>12</v>
      </c>
      <c r="D2107" s="12">
        <v>3</v>
      </c>
      <c r="E2107" s="12" t="s">
        <v>3475</v>
      </c>
      <c r="F2107" s="20" t="str">
        <f t="shared" si="15"/>
        <v>Unknown</v>
      </c>
      <c r="G2107" s="12" t="s">
        <v>5090</v>
      </c>
      <c r="H2107" s="12" t="s">
        <v>5090</v>
      </c>
      <c r="I2107" s="12" t="s">
        <v>76</v>
      </c>
      <c r="K2107" s="12" t="s">
        <v>5090</v>
      </c>
      <c r="M2107" s="12" t="s">
        <v>5096</v>
      </c>
      <c r="Q2107" s="12">
        <v>1920</v>
      </c>
      <c r="R2107" s="12">
        <v>3</v>
      </c>
    </row>
    <row r="2108" spans="1:18" s="12" customFormat="1" ht="30" x14ac:dyDescent="0.25">
      <c r="A2108" s="12" t="s">
        <v>3639</v>
      </c>
      <c r="B2108" s="12" t="s">
        <v>3640</v>
      </c>
      <c r="C2108" s="12" t="s">
        <v>404</v>
      </c>
      <c r="D2108" s="12">
        <v>8</v>
      </c>
      <c r="E2108" s="12" t="s">
        <v>3475</v>
      </c>
      <c r="F2108" s="20" t="str">
        <f t="shared" si="15"/>
        <v>Unknown</v>
      </c>
      <c r="G2108" s="12" t="s">
        <v>5090</v>
      </c>
      <c r="H2108" s="12" t="s">
        <v>5090</v>
      </c>
      <c r="I2108" s="12" t="s">
        <v>76</v>
      </c>
      <c r="K2108" s="12" t="s">
        <v>5090</v>
      </c>
      <c r="M2108" s="12" t="s">
        <v>5096</v>
      </c>
      <c r="Q2108" s="12">
        <v>1900</v>
      </c>
      <c r="R2108" s="12">
        <v>5</v>
      </c>
    </row>
    <row r="2109" spans="1:18" s="12" customFormat="1" ht="30" x14ac:dyDescent="0.25">
      <c r="A2109" s="12" t="s">
        <v>3641</v>
      </c>
      <c r="B2109" s="12" t="s">
        <v>3642</v>
      </c>
      <c r="C2109" s="12" t="s">
        <v>317</v>
      </c>
      <c r="D2109" s="12">
        <v>7</v>
      </c>
      <c r="E2109" s="12" t="s">
        <v>3475</v>
      </c>
      <c r="F2109" s="20" t="str">
        <f t="shared" si="15"/>
        <v>Unknown</v>
      </c>
      <c r="G2109" s="12" t="s">
        <v>5090</v>
      </c>
      <c r="H2109" s="12" t="s">
        <v>5090</v>
      </c>
      <c r="I2109" s="12" t="s">
        <v>76</v>
      </c>
      <c r="K2109" s="12" t="s">
        <v>5090</v>
      </c>
      <c r="M2109" s="12" t="s">
        <v>5096</v>
      </c>
      <c r="Q2109" s="12">
        <v>1942</v>
      </c>
      <c r="R2109" s="12">
        <v>4</v>
      </c>
    </row>
    <row r="2110" spans="1:18" s="12" customFormat="1" ht="30" x14ac:dyDescent="0.25">
      <c r="A2110" s="12" t="s">
        <v>3643</v>
      </c>
      <c r="B2110" s="12" t="s">
        <v>3644</v>
      </c>
      <c r="C2110" s="12" t="s">
        <v>3645</v>
      </c>
      <c r="D2110" s="12">
        <v>4</v>
      </c>
      <c r="E2110" s="12" t="s">
        <v>3475</v>
      </c>
      <c r="F2110" s="20" t="str">
        <f t="shared" si="15"/>
        <v>Unknown</v>
      </c>
      <c r="G2110" s="12" t="s">
        <v>5090</v>
      </c>
      <c r="H2110" s="12" t="s">
        <v>5090</v>
      </c>
      <c r="I2110" s="12" t="s">
        <v>76</v>
      </c>
      <c r="K2110" s="12" t="s">
        <v>5090</v>
      </c>
      <c r="M2110" s="12" t="s">
        <v>5096</v>
      </c>
      <c r="Q2110" s="12">
        <v>1900</v>
      </c>
      <c r="R2110" s="12">
        <v>3</v>
      </c>
    </row>
    <row r="2111" spans="1:18" s="12" customFormat="1" ht="30" x14ac:dyDescent="0.25">
      <c r="A2111" s="12" t="s">
        <v>3646</v>
      </c>
      <c r="B2111" s="12" t="s">
        <v>3647</v>
      </c>
      <c r="C2111" s="12" t="s">
        <v>308</v>
      </c>
      <c r="D2111" s="12">
        <v>5</v>
      </c>
      <c r="E2111" s="12" t="s">
        <v>3475</v>
      </c>
      <c r="F2111" s="20" t="str">
        <f t="shared" si="15"/>
        <v>Unknown</v>
      </c>
      <c r="G2111" s="12" t="s">
        <v>5090</v>
      </c>
      <c r="H2111" s="12" t="s">
        <v>5090</v>
      </c>
      <c r="I2111" s="12" t="s">
        <v>76</v>
      </c>
      <c r="K2111" s="12" t="s">
        <v>5090</v>
      </c>
      <c r="M2111" s="12" t="s">
        <v>5096</v>
      </c>
      <c r="Q2111" s="12">
        <v>1900</v>
      </c>
      <c r="R2111" s="12">
        <v>3</v>
      </c>
    </row>
    <row r="2112" spans="1:18" s="12" customFormat="1" ht="30" x14ac:dyDescent="0.25">
      <c r="A2112" s="12" t="s">
        <v>3648</v>
      </c>
      <c r="B2112" s="12" t="s">
        <v>3649</v>
      </c>
      <c r="C2112" s="12">
        <v>16</v>
      </c>
      <c r="D2112" s="12">
        <v>2</v>
      </c>
      <c r="E2112" s="12" t="s">
        <v>3475</v>
      </c>
      <c r="F2112" s="20" t="str">
        <f t="shared" si="15"/>
        <v>Unknown</v>
      </c>
      <c r="G2112" s="12" t="s">
        <v>5090</v>
      </c>
      <c r="H2112" s="12" t="s">
        <v>5090</v>
      </c>
      <c r="I2112" s="12" t="s">
        <v>76</v>
      </c>
      <c r="K2112" s="12" t="s">
        <v>5090</v>
      </c>
      <c r="M2112" s="12" t="s">
        <v>5096</v>
      </c>
      <c r="Q2112" s="12">
        <v>1940</v>
      </c>
      <c r="R2112" s="12">
        <v>3</v>
      </c>
    </row>
    <row r="2113" spans="1:18" s="12" customFormat="1" ht="30" x14ac:dyDescent="0.25">
      <c r="A2113" s="12" t="s">
        <v>3650</v>
      </c>
      <c r="B2113" s="12" t="s">
        <v>3651</v>
      </c>
      <c r="C2113" s="12" t="s">
        <v>211</v>
      </c>
      <c r="D2113" s="12">
        <v>5</v>
      </c>
      <c r="E2113" s="12" t="s">
        <v>3475</v>
      </c>
      <c r="F2113" s="20" t="str">
        <f t="shared" si="15"/>
        <v>Unknown</v>
      </c>
      <c r="G2113" s="12" t="s">
        <v>5090</v>
      </c>
      <c r="H2113" s="12" t="s">
        <v>5090</v>
      </c>
      <c r="I2113" s="12" t="s">
        <v>76</v>
      </c>
      <c r="K2113" s="12" t="s">
        <v>5090</v>
      </c>
      <c r="M2113" s="12" t="s">
        <v>5096</v>
      </c>
      <c r="Q2113" s="12">
        <v>1940</v>
      </c>
      <c r="R2113" s="12">
        <v>3</v>
      </c>
    </row>
    <row r="2114" spans="1:18" s="12" customFormat="1" ht="30" x14ac:dyDescent="0.25">
      <c r="A2114" s="12" t="s">
        <v>3652</v>
      </c>
      <c r="B2114" s="12" t="s">
        <v>3653</v>
      </c>
      <c r="C2114" s="12">
        <v>4</v>
      </c>
      <c r="D2114" s="12">
        <v>5</v>
      </c>
      <c r="E2114" s="12" t="s">
        <v>3475</v>
      </c>
      <c r="F2114" s="20" t="str">
        <f t="shared" si="15"/>
        <v>Unknown</v>
      </c>
      <c r="G2114" s="12" t="s">
        <v>5090</v>
      </c>
      <c r="H2114" s="12" t="s">
        <v>5090</v>
      </c>
      <c r="I2114" s="12" t="s">
        <v>76</v>
      </c>
      <c r="K2114" s="12" t="s">
        <v>5090</v>
      </c>
      <c r="M2114" s="12" t="s">
        <v>5096</v>
      </c>
      <c r="Q2114" s="12">
        <v>1941</v>
      </c>
      <c r="R2114" s="12">
        <v>3</v>
      </c>
    </row>
    <row r="2115" spans="1:18" s="12" customFormat="1" ht="30" x14ac:dyDescent="0.25">
      <c r="A2115" s="12" t="s">
        <v>3654</v>
      </c>
      <c r="B2115" s="12" t="s">
        <v>3655</v>
      </c>
      <c r="C2115" s="12">
        <v>3</v>
      </c>
      <c r="D2115" s="12">
        <v>8</v>
      </c>
      <c r="E2115" s="12" t="s">
        <v>3475</v>
      </c>
      <c r="F2115" s="20" t="str">
        <f t="shared" ref="F2115:F2178" si="16">IF(OR((G2115="Lead"),(H2115="Lead")),"Lead",IF(OR((G2115="GRR"),(H2115="GRR")),"GRR",IF(AND(OR((G2115="Non-Lead"),(G2115="Copper"),(G2115="Galvanized"),(G2115="Plastic"),(G2115="Ductile Iron"),(G2115="Cast Iron")),(OR((H2115="Non-Lead"),(H2115="Copper"),(H2115="Galvanized"),(H2115="Plastic"),(H2115="Ductile Iron"),(H2115="Cast Iron")))),"Non-lead",IF(OR(AND(OR(G2115="Non-lead",G2115="Copper",G2115="Galvanized",G2115="Plastic",G2115="Ductile Iron",G2115="Cast Iron",G2115="Unknown"),(H2115="Unknown")),(AND(OR(H2115="Non-lead",H2115="Copper",H2115="Galvanized",H2115="Plastic",H2115="Ductile Iron",H2115="Cast Iron"),(G2115="Unknown")))),"Unknown",""))))</f>
        <v>Unknown</v>
      </c>
      <c r="G2115" s="12" t="s">
        <v>5090</v>
      </c>
      <c r="H2115" s="12" t="s">
        <v>5090</v>
      </c>
      <c r="I2115" s="12" t="s">
        <v>76</v>
      </c>
      <c r="K2115" s="12" t="s">
        <v>5090</v>
      </c>
      <c r="M2115" s="12" t="s">
        <v>5096</v>
      </c>
      <c r="Q2115" s="12">
        <v>1943</v>
      </c>
      <c r="R2115" s="12">
        <v>4</v>
      </c>
    </row>
    <row r="2116" spans="1:18" s="12" customFormat="1" ht="30" x14ac:dyDescent="0.25">
      <c r="A2116" s="12" t="s">
        <v>3656</v>
      </c>
      <c r="B2116" s="12" t="s">
        <v>3657</v>
      </c>
      <c r="C2116" s="12" t="s">
        <v>211</v>
      </c>
      <c r="D2116" s="12">
        <v>3</v>
      </c>
      <c r="E2116" s="12" t="s">
        <v>3475</v>
      </c>
      <c r="F2116" s="20" t="str">
        <f t="shared" si="16"/>
        <v>Unknown</v>
      </c>
      <c r="G2116" s="12" t="s">
        <v>5090</v>
      </c>
      <c r="H2116" s="12" t="s">
        <v>5090</v>
      </c>
      <c r="I2116" s="12" t="s">
        <v>76</v>
      </c>
      <c r="K2116" s="12" t="s">
        <v>5090</v>
      </c>
      <c r="M2116" s="12" t="s">
        <v>5096</v>
      </c>
      <c r="Q2116" s="12">
        <v>1900</v>
      </c>
      <c r="R2116" s="12">
        <v>2</v>
      </c>
    </row>
    <row r="2117" spans="1:18" s="12" customFormat="1" ht="30" x14ac:dyDescent="0.25">
      <c r="A2117" s="12" t="s">
        <v>3658</v>
      </c>
      <c r="B2117" s="12" t="s">
        <v>3659</v>
      </c>
      <c r="C2117" s="12" t="s">
        <v>3660</v>
      </c>
      <c r="D2117" s="12">
        <v>1</v>
      </c>
      <c r="E2117" s="12" t="s">
        <v>3475</v>
      </c>
      <c r="F2117" s="20" t="str">
        <f t="shared" si="16"/>
        <v>Unknown</v>
      </c>
      <c r="G2117" s="12" t="s">
        <v>5090</v>
      </c>
      <c r="H2117" s="12" t="s">
        <v>5090</v>
      </c>
      <c r="I2117" s="12" t="s">
        <v>76</v>
      </c>
      <c r="K2117" s="12" t="s">
        <v>5090</v>
      </c>
      <c r="M2117" s="12" t="s">
        <v>5096</v>
      </c>
      <c r="Q2117" s="12">
        <v>1900</v>
      </c>
      <c r="R2117" s="12">
        <v>2</v>
      </c>
    </row>
    <row r="2118" spans="1:18" s="12" customFormat="1" ht="30" x14ac:dyDescent="0.25">
      <c r="A2118" s="12" t="s">
        <v>3661</v>
      </c>
      <c r="B2118" s="12" t="s">
        <v>3662</v>
      </c>
      <c r="C2118" s="12" t="s">
        <v>3579</v>
      </c>
      <c r="D2118" s="12">
        <v>1</v>
      </c>
      <c r="E2118" s="12" t="s">
        <v>3475</v>
      </c>
      <c r="F2118" s="20" t="str">
        <f t="shared" si="16"/>
        <v>Unknown</v>
      </c>
      <c r="G2118" s="12" t="s">
        <v>5090</v>
      </c>
      <c r="H2118" s="12" t="s">
        <v>5090</v>
      </c>
      <c r="I2118" s="12" t="s">
        <v>76</v>
      </c>
      <c r="K2118" s="12" t="s">
        <v>5090</v>
      </c>
      <c r="M2118" s="12" t="s">
        <v>5096</v>
      </c>
      <c r="Q2118" s="12">
        <v>1900</v>
      </c>
      <c r="R2118" s="12">
        <v>2</v>
      </c>
    </row>
    <row r="2119" spans="1:18" s="12" customFormat="1" ht="30" x14ac:dyDescent="0.25">
      <c r="A2119" s="12" t="s">
        <v>3663</v>
      </c>
      <c r="B2119" s="12" t="s">
        <v>3664</v>
      </c>
      <c r="C2119" s="12" t="s">
        <v>101</v>
      </c>
      <c r="D2119" s="12">
        <v>3</v>
      </c>
      <c r="E2119" s="12" t="s">
        <v>3475</v>
      </c>
      <c r="F2119" s="20" t="str">
        <f t="shared" si="16"/>
        <v>Unknown</v>
      </c>
      <c r="G2119" s="12" t="s">
        <v>5090</v>
      </c>
      <c r="H2119" s="12" t="s">
        <v>5090</v>
      </c>
      <c r="I2119" s="12" t="s">
        <v>76</v>
      </c>
      <c r="K2119" s="12" t="s">
        <v>5090</v>
      </c>
      <c r="M2119" s="12" t="s">
        <v>5096</v>
      </c>
      <c r="Q2119" s="12">
        <v>1900</v>
      </c>
      <c r="R2119" s="12">
        <v>2</v>
      </c>
    </row>
    <row r="2120" spans="1:18" s="12" customFormat="1" ht="30" x14ac:dyDescent="0.25">
      <c r="A2120" s="12" t="s">
        <v>3665</v>
      </c>
      <c r="B2120" s="12" t="s">
        <v>3666</v>
      </c>
      <c r="C2120" s="12">
        <v>1</v>
      </c>
      <c r="D2120" s="12">
        <v>2</v>
      </c>
      <c r="E2120" s="12" t="s">
        <v>3475</v>
      </c>
      <c r="F2120" s="20" t="str">
        <f t="shared" si="16"/>
        <v>Unknown</v>
      </c>
      <c r="G2120" s="12" t="s">
        <v>5090</v>
      </c>
      <c r="H2120" s="12" t="s">
        <v>5090</v>
      </c>
      <c r="I2120" s="12" t="s">
        <v>76</v>
      </c>
      <c r="K2120" s="12" t="s">
        <v>5090</v>
      </c>
      <c r="M2120" s="12" t="s">
        <v>5096</v>
      </c>
      <c r="Q2120" s="12">
        <v>1901</v>
      </c>
      <c r="R2120" s="12">
        <v>2</v>
      </c>
    </row>
    <row r="2121" spans="1:18" s="12" customFormat="1" ht="30" x14ac:dyDescent="0.25">
      <c r="A2121" s="12" t="s">
        <v>3667</v>
      </c>
      <c r="B2121" s="12" t="s">
        <v>3543</v>
      </c>
      <c r="C2121" s="12" t="s">
        <v>322</v>
      </c>
      <c r="D2121" s="12">
        <v>2</v>
      </c>
      <c r="E2121" s="12" t="s">
        <v>3475</v>
      </c>
      <c r="F2121" s="20" t="str">
        <f t="shared" si="16"/>
        <v>Unknown</v>
      </c>
      <c r="G2121" s="12" t="s">
        <v>5090</v>
      </c>
      <c r="H2121" s="12" t="s">
        <v>5090</v>
      </c>
      <c r="I2121" s="12" t="s">
        <v>76</v>
      </c>
      <c r="K2121" s="12" t="s">
        <v>5090</v>
      </c>
      <c r="M2121" s="12" t="s">
        <v>5096</v>
      </c>
      <c r="Q2121" s="12">
        <v>1944</v>
      </c>
      <c r="R2121" s="12">
        <v>2</v>
      </c>
    </row>
    <row r="2122" spans="1:18" s="12" customFormat="1" ht="30" x14ac:dyDescent="0.25">
      <c r="A2122" s="12" t="s">
        <v>3794</v>
      </c>
      <c r="B2122" s="12" t="s">
        <v>3795</v>
      </c>
      <c r="C2122" s="12">
        <v>1</v>
      </c>
      <c r="D2122" s="12">
        <v>1</v>
      </c>
      <c r="E2122" s="12" t="s">
        <v>3774</v>
      </c>
      <c r="F2122" s="20" t="str">
        <f t="shared" si="16"/>
        <v>Unknown</v>
      </c>
      <c r="G2122" s="12" t="s">
        <v>5090</v>
      </c>
      <c r="H2122" s="12" t="s">
        <v>5090</v>
      </c>
      <c r="I2122" s="12" t="s">
        <v>76</v>
      </c>
      <c r="K2122" s="12" t="s">
        <v>5090</v>
      </c>
      <c r="M2122" s="12" t="s">
        <v>5096</v>
      </c>
      <c r="Q2122" s="12">
        <v>1918</v>
      </c>
      <c r="R2122" s="12">
        <v>1</v>
      </c>
    </row>
    <row r="2123" spans="1:18" s="12" customFormat="1" ht="30" x14ac:dyDescent="0.25">
      <c r="A2123" s="12" t="s">
        <v>3796</v>
      </c>
      <c r="B2123" s="12" t="s">
        <v>3797</v>
      </c>
      <c r="C2123" s="12">
        <v>2</v>
      </c>
      <c r="D2123" s="12">
        <v>1</v>
      </c>
      <c r="E2123" s="12" t="s">
        <v>3774</v>
      </c>
      <c r="F2123" s="20" t="str">
        <f t="shared" si="16"/>
        <v>Unknown</v>
      </c>
      <c r="G2123" s="12" t="s">
        <v>5090</v>
      </c>
      <c r="H2123" s="12" t="s">
        <v>5090</v>
      </c>
      <c r="I2123" s="12" t="s">
        <v>76</v>
      </c>
      <c r="K2123" s="12" t="s">
        <v>5090</v>
      </c>
      <c r="M2123" s="12" t="s">
        <v>5096</v>
      </c>
      <c r="Q2123" s="12">
        <v>1920</v>
      </c>
      <c r="R2123" s="12">
        <v>1</v>
      </c>
    </row>
    <row r="2124" spans="1:18" s="12" customFormat="1" ht="30" x14ac:dyDescent="0.25">
      <c r="A2124" s="12" t="s">
        <v>3798</v>
      </c>
      <c r="B2124" s="12" t="s">
        <v>3799</v>
      </c>
      <c r="C2124" s="12">
        <v>3</v>
      </c>
      <c r="D2124" s="12">
        <v>1</v>
      </c>
      <c r="E2124" s="12" t="s">
        <v>3774</v>
      </c>
      <c r="F2124" s="20" t="str">
        <f t="shared" si="16"/>
        <v>Unknown</v>
      </c>
      <c r="G2124" s="12" t="s">
        <v>5090</v>
      </c>
      <c r="H2124" s="12" t="s">
        <v>5090</v>
      </c>
      <c r="I2124" s="12" t="s">
        <v>76</v>
      </c>
      <c r="K2124" s="12" t="s">
        <v>5090</v>
      </c>
      <c r="M2124" s="12" t="s">
        <v>5096</v>
      </c>
      <c r="Q2124" s="12">
        <v>1918</v>
      </c>
      <c r="R2124" s="12">
        <v>1</v>
      </c>
    </row>
    <row r="2125" spans="1:18" s="12" customFormat="1" ht="30" x14ac:dyDescent="0.25">
      <c r="A2125" s="12" t="s">
        <v>3800</v>
      </c>
      <c r="B2125" s="12" t="s">
        <v>3801</v>
      </c>
      <c r="C2125" s="12">
        <v>4</v>
      </c>
      <c r="D2125" s="12">
        <v>1</v>
      </c>
      <c r="E2125" s="12" t="s">
        <v>3774</v>
      </c>
      <c r="F2125" s="20" t="str">
        <f t="shared" si="16"/>
        <v>Unknown</v>
      </c>
      <c r="G2125" s="12" t="s">
        <v>5090</v>
      </c>
      <c r="H2125" s="12" t="s">
        <v>5090</v>
      </c>
      <c r="I2125" s="12" t="s">
        <v>76</v>
      </c>
      <c r="K2125" s="12" t="s">
        <v>5090</v>
      </c>
      <c r="M2125" s="12" t="s">
        <v>5096</v>
      </c>
      <c r="Q2125" s="12">
        <v>1918</v>
      </c>
      <c r="R2125" s="12">
        <v>1</v>
      </c>
    </row>
    <row r="2126" spans="1:18" s="12" customFormat="1" ht="30" x14ac:dyDescent="0.25">
      <c r="A2126" s="12" t="s">
        <v>3802</v>
      </c>
      <c r="B2126" s="12" t="s">
        <v>3803</v>
      </c>
      <c r="C2126" s="12">
        <v>5</v>
      </c>
      <c r="D2126" s="12">
        <v>1</v>
      </c>
      <c r="E2126" s="12" t="s">
        <v>3774</v>
      </c>
      <c r="F2126" s="20" t="str">
        <f t="shared" si="16"/>
        <v>Unknown</v>
      </c>
      <c r="G2126" s="12" t="s">
        <v>5090</v>
      </c>
      <c r="H2126" s="12" t="s">
        <v>5090</v>
      </c>
      <c r="I2126" s="12" t="s">
        <v>76</v>
      </c>
      <c r="K2126" s="12" t="s">
        <v>5090</v>
      </c>
      <c r="M2126" s="12" t="s">
        <v>5096</v>
      </c>
      <c r="Q2126" s="12">
        <v>1910</v>
      </c>
      <c r="R2126" s="12">
        <v>1</v>
      </c>
    </row>
    <row r="2127" spans="1:18" s="12" customFormat="1" ht="30" x14ac:dyDescent="0.25">
      <c r="A2127" s="12" t="s">
        <v>3804</v>
      </c>
      <c r="B2127" s="12" t="s">
        <v>3805</v>
      </c>
      <c r="C2127" s="12">
        <v>6</v>
      </c>
      <c r="D2127" s="12">
        <v>1</v>
      </c>
      <c r="E2127" s="12" t="s">
        <v>3774</v>
      </c>
      <c r="F2127" s="20" t="str">
        <f t="shared" si="16"/>
        <v>Unknown</v>
      </c>
      <c r="G2127" s="12" t="s">
        <v>5090</v>
      </c>
      <c r="H2127" s="12" t="s">
        <v>5090</v>
      </c>
      <c r="I2127" s="12" t="s">
        <v>76</v>
      </c>
      <c r="K2127" s="12" t="s">
        <v>5090</v>
      </c>
      <c r="M2127" s="12" t="s">
        <v>5096</v>
      </c>
      <c r="Q2127" s="12">
        <v>1911</v>
      </c>
      <c r="R2127" s="12">
        <v>1</v>
      </c>
    </row>
    <row r="2128" spans="1:18" s="12" customFormat="1" ht="30" x14ac:dyDescent="0.25">
      <c r="A2128" s="12" t="s">
        <v>3806</v>
      </c>
      <c r="B2128" s="12" t="s">
        <v>3807</v>
      </c>
      <c r="C2128" s="12" t="s">
        <v>274</v>
      </c>
      <c r="D2128" s="12">
        <v>1</v>
      </c>
      <c r="E2128" s="12" t="s">
        <v>3774</v>
      </c>
      <c r="F2128" s="20" t="str">
        <f t="shared" si="16"/>
        <v>Unknown</v>
      </c>
      <c r="G2128" s="12" t="s">
        <v>5090</v>
      </c>
      <c r="H2128" s="12" t="s">
        <v>5090</v>
      </c>
      <c r="I2128" s="12" t="s">
        <v>76</v>
      </c>
      <c r="K2128" s="12" t="s">
        <v>5090</v>
      </c>
      <c r="M2128" s="12" t="s">
        <v>5096</v>
      </c>
      <c r="Q2128" s="12">
        <v>1920</v>
      </c>
      <c r="R2128" s="12">
        <v>1</v>
      </c>
    </row>
    <row r="2129" spans="1:18" s="12" customFormat="1" ht="30" x14ac:dyDescent="0.25">
      <c r="A2129" s="12" t="s">
        <v>3808</v>
      </c>
      <c r="B2129" s="12" t="s">
        <v>3809</v>
      </c>
      <c r="C2129" s="12">
        <v>9</v>
      </c>
      <c r="D2129" s="12">
        <v>1</v>
      </c>
      <c r="E2129" s="12" t="s">
        <v>3774</v>
      </c>
      <c r="F2129" s="20" t="str">
        <f t="shared" si="16"/>
        <v>Unknown</v>
      </c>
      <c r="G2129" s="12" t="s">
        <v>5090</v>
      </c>
      <c r="H2129" s="12" t="s">
        <v>5090</v>
      </c>
      <c r="I2129" s="12" t="s">
        <v>76</v>
      </c>
      <c r="K2129" s="12" t="s">
        <v>5090</v>
      </c>
      <c r="M2129" s="12" t="s">
        <v>5096</v>
      </c>
      <c r="Q2129" s="12">
        <v>1960</v>
      </c>
      <c r="R2129" s="12">
        <v>1</v>
      </c>
    </row>
    <row r="2130" spans="1:18" s="12" customFormat="1" ht="30" x14ac:dyDescent="0.25">
      <c r="A2130" s="12" t="s">
        <v>3810</v>
      </c>
      <c r="B2130" s="12" t="s">
        <v>3811</v>
      </c>
      <c r="C2130" s="12" t="s">
        <v>285</v>
      </c>
      <c r="D2130" s="12">
        <v>1</v>
      </c>
      <c r="E2130" s="12" t="s">
        <v>3774</v>
      </c>
      <c r="F2130" s="20" t="str">
        <f t="shared" si="16"/>
        <v>Unknown</v>
      </c>
      <c r="G2130" s="12" t="s">
        <v>5090</v>
      </c>
      <c r="H2130" s="12" t="s">
        <v>5090</v>
      </c>
      <c r="I2130" s="12" t="s">
        <v>76</v>
      </c>
      <c r="K2130" s="12" t="s">
        <v>5090</v>
      </c>
      <c r="M2130" s="12" t="s">
        <v>5096</v>
      </c>
      <c r="Q2130" s="12">
        <v>1920</v>
      </c>
      <c r="R2130" s="12">
        <v>2</v>
      </c>
    </row>
    <row r="2131" spans="1:18" s="12" customFormat="1" ht="30" x14ac:dyDescent="0.25">
      <c r="A2131" s="12" t="s">
        <v>3812</v>
      </c>
      <c r="B2131" s="12" t="s">
        <v>3813</v>
      </c>
      <c r="C2131" s="12">
        <v>10</v>
      </c>
      <c r="D2131" s="12">
        <v>1</v>
      </c>
      <c r="E2131" s="12" t="s">
        <v>3774</v>
      </c>
      <c r="F2131" s="20" t="str">
        <f t="shared" si="16"/>
        <v>Unknown</v>
      </c>
      <c r="G2131" s="12" t="s">
        <v>5090</v>
      </c>
      <c r="H2131" s="12" t="s">
        <v>5090</v>
      </c>
      <c r="I2131" s="12" t="s">
        <v>76</v>
      </c>
      <c r="K2131" s="12" t="s">
        <v>5090</v>
      </c>
      <c r="M2131" s="12" t="s">
        <v>5096</v>
      </c>
      <c r="Q2131" s="12">
        <v>1985</v>
      </c>
      <c r="R2131" s="12">
        <v>1</v>
      </c>
    </row>
    <row r="2132" spans="1:18" s="12" customFormat="1" ht="30" x14ac:dyDescent="0.25">
      <c r="A2132" s="12" t="s">
        <v>3814</v>
      </c>
      <c r="B2132" s="12" t="s">
        <v>3815</v>
      </c>
      <c r="C2132" s="12" t="s">
        <v>413</v>
      </c>
      <c r="D2132" s="12">
        <v>2</v>
      </c>
      <c r="E2132" s="12" t="s">
        <v>3774</v>
      </c>
      <c r="F2132" s="20" t="str">
        <f t="shared" si="16"/>
        <v>Unknown</v>
      </c>
      <c r="G2132" s="12" t="s">
        <v>5090</v>
      </c>
      <c r="H2132" s="12" t="s">
        <v>5090</v>
      </c>
      <c r="I2132" s="12" t="s">
        <v>76</v>
      </c>
      <c r="K2132" s="12" t="s">
        <v>5090</v>
      </c>
      <c r="M2132" s="12" t="s">
        <v>5096</v>
      </c>
      <c r="Q2132" s="12">
        <v>1939</v>
      </c>
      <c r="R2132" s="12">
        <v>1</v>
      </c>
    </row>
    <row r="2133" spans="1:18" s="12" customFormat="1" ht="30" x14ac:dyDescent="0.25">
      <c r="A2133" s="12" t="s">
        <v>3816</v>
      </c>
      <c r="B2133" s="12" t="s">
        <v>3817</v>
      </c>
      <c r="C2133" s="12" t="s">
        <v>262</v>
      </c>
      <c r="D2133" s="12">
        <v>2</v>
      </c>
      <c r="E2133" s="12" t="s">
        <v>3774</v>
      </c>
      <c r="F2133" s="20" t="str">
        <f t="shared" si="16"/>
        <v>Unknown</v>
      </c>
      <c r="G2133" s="12" t="s">
        <v>5090</v>
      </c>
      <c r="H2133" s="12" t="s">
        <v>5090</v>
      </c>
      <c r="I2133" s="12" t="s">
        <v>76</v>
      </c>
      <c r="K2133" s="12" t="s">
        <v>5090</v>
      </c>
      <c r="M2133" s="12" t="s">
        <v>5096</v>
      </c>
      <c r="Q2133" s="12">
        <v>1920</v>
      </c>
      <c r="R2133" s="12">
        <v>1</v>
      </c>
    </row>
    <row r="2134" spans="1:18" s="12" customFormat="1" ht="30" x14ac:dyDescent="0.25">
      <c r="A2134" s="12" t="s">
        <v>3818</v>
      </c>
      <c r="B2134" s="12" t="s">
        <v>3819</v>
      </c>
      <c r="C2134" s="12">
        <v>11</v>
      </c>
      <c r="D2134" s="12">
        <v>1</v>
      </c>
      <c r="E2134" s="12" t="s">
        <v>3774</v>
      </c>
      <c r="F2134" s="20" t="str">
        <f t="shared" si="16"/>
        <v>Unknown</v>
      </c>
      <c r="G2134" s="12" t="s">
        <v>5090</v>
      </c>
      <c r="H2134" s="12" t="s">
        <v>5090</v>
      </c>
      <c r="I2134" s="12" t="s">
        <v>76</v>
      </c>
      <c r="K2134" s="12" t="s">
        <v>5090</v>
      </c>
      <c r="M2134" s="12" t="s">
        <v>5096</v>
      </c>
      <c r="Q2134" s="12">
        <v>1900</v>
      </c>
      <c r="R2134" s="12">
        <v>1</v>
      </c>
    </row>
    <row r="2135" spans="1:18" s="12" customFormat="1" ht="30" x14ac:dyDescent="0.25">
      <c r="A2135" s="12" t="s">
        <v>3820</v>
      </c>
      <c r="B2135" s="12" t="s">
        <v>3821</v>
      </c>
      <c r="C2135" s="12">
        <v>17</v>
      </c>
      <c r="D2135" s="12">
        <v>1</v>
      </c>
      <c r="E2135" s="12" t="s">
        <v>3774</v>
      </c>
      <c r="F2135" s="20" t="str">
        <f t="shared" si="16"/>
        <v>Unknown</v>
      </c>
      <c r="G2135" s="12" t="s">
        <v>5090</v>
      </c>
      <c r="H2135" s="12" t="s">
        <v>5090</v>
      </c>
      <c r="I2135" s="12" t="s">
        <v>76</v>
      </c>
      <c r="K2135" s="12" t="s">
        <v>5090</v>
      </c>
      <c r="M2135" s="12" t="s">
        <v>5096</v>
      </c>
      <c r="Q2135" s="12">
        <v>1900</v>
      </c>
      <c r="R2135" s="12">
        <v>2</v>
      </c>
    </row>
    <row r="2136" spans="1:18" s="12" customFormat="1" ht="30" x14ac:dyDescent="0.25">
      <c r="A2136" s="12" t="s">
        <v>3822</v>
      </c>
      <c r="B2136" s="12" t="s">
        <v>3823</v>
      </c>
      <c r="C2136" s="12">
        <v>16</v>
      </c>
      <c r="D2136" s="12">
        <v>1</v>
      </c>
      <c r="E2136" s="12" t="s">
        <v>3774</v>
      </c>
      <c r="F2136" s="20" t="str">
        <f t="shared" si="16"/>
        <v>Unknown</v>
      </c>
      <c r="G2136" s="12" t="s">
        <v>5090</v>
      </c>
      <c r="H2136" s="12" t="s">
        <v>5090</v>
      </c>
      <c r="I2136" s="12" t="s">
        <v>76</v>
      </c>
      <c r="K2136" s="12" t="s">
        <v>5090</v>
      </c>
      <c r="M2136" s="12" t="s">
        <v>5096</v>
      </c>
      <c r="Q2136" s="12">
        <v>1901</v>
      </c>
      <c r="R2136" s="12">
        <v>2</v>
      </c>
    </row>
    <row r="2137" spans="1:18" s="12" customFormat="1" ht="30" x14ac:dyDescent="0.25">
      <c r="A2137" s="12" t="s">
        <v>3824</v>
      </c>
      <c r="B2137" s="12" t="s">
        <v>3825</v>
      </c>
      <c r="C2137" s="12" t="s">
        <v>1092</v>
      </c>
      <c r="D2137" s="12">
        <v>1</v>
      </c>
      <c r="E2137" s="12" t="s">
        <v>3774</v>
      </c>
      <c r="F2137" s="20" t="str">
        <f t="shared" si="16"/>
        <v>Unknown</v>
      </c>
      <c r="G2137" s="12" t="s">
        <v>5090</v>
      </c>
      <c r="H2137" s="12" t="s">
        <v>5090</v>
      </c>
      <c r="I2137" s="12" t="s">
        <v>76</v>
      </c>
      <c r="K2137" s="12" t="s">
        <v>5090</v>
      </c>
      <c r="M2137" s="12" t="s">
        <v>5096</v>
      </c>
      <c r="Q2137" s="12">
        <v>1906</v>
      </c>
      <c r="R2137" s="12">
        <v>2</v>
      </c>
    </row>
    <row r="2138" spans="1:18" s="12" customFormat="1" ht="30" x14ac:dyDescent="0.25">
      <c r="A2138" s="12" t="s">
        <v>3826</v>
      </c>
      <c r="B2138" s="12" t="s">
        <v>3827</v>
      </c>
      <c r="C2138" s="12" t="s">
        <v>259</v>
      </c>
      <c r="D2138" s="12">
        <v>1</v>
      </c>
      <c r="E2138" s="12" t="s">
        <v>3774</v>
      </c>
      <c r="F2138" s="20" t="str">
        <f t="shared" si="16"/>
        <v>Unknown</v>
      </c>
      <c r="G2138" s="12" t="s">
        <v>5090</v>
      </c>
      <c r="H2138" s="12" t="s">
        <v>5090</v>
      </c>
      <c r="I2138" s="12" t="s">
        <v>76</v>
      </c>
      <c r="K2138" s="12" t="s">
        <v>5090</v>
      </c>
      <c r="M2138" s="12" t="s">
        <v>5096</v>
      </c>
      <c r="Q2138" s="12">
        <v>1906</v>
      </c>
      <c r="R2138" s="12">
        <v>2</v>
      </c>
    </row>
    <row r="2139" spans="1:18" s="12" customFormat="1" ht="30" x14ac:dyDescent="0.25">
      <c r="A2139" s="12" t="s">
        <v>3834</v>
      </c>
      <c r="B2139" s="12" t="s">
        <v>3835</v>
      </c>
      <c r="C2139" s="12">
        <v>1</v>
      </c>
      <c r="D2139" s="12">
        <v>1</v>
      </c>
      <c r="E2139" s="12" t="s">
        <v>3836</v>
      </c>
      <c r="F2139" s="20" t="str">
        <f t="shared" si="16"/>
        <v>Unknown</v>
      </c>
      <c r="G2139" s="12" t="s">
        <v>5090</v>
      </c>
      <c r="H2139" s="12" t="s">
        <v>5090</v>
      </c>
      <c r="I2139" s="12" t="s">
        <v>76</v>
      </c>
      <c r="K2139" s="12" t="s">
        <v>5090</v>
      </c>
      <c r="M2139" s="12" t="s">
        <v>5096</v>
      </c>
      <c r="Q2139" s="12">
        <v>1982</v>
      </c>
      <c r="R2139" s="12">
        <v>9</v>
      </c>
    </row>
    <row r="2140" spans="1:18" s="12" customFormat="1" ht="30" x14ac:dyDescent="0.25">
      <c r="A2140" s="12" t="s">
        <v>3837</v>
      </c>
      <c r="B2140" s="12" t="s">
        <v>3838</v>
      </c>
      <c r="C2140" s="12">
        <v>2</v>
      </c>
      <c r="D2140" s="12">
        <v>1</v>
      </c>
      <c r="E2140" s="12" t="s">
        <v>3836</v>
      </c>
      <c r="F2140" s="20" t="str">
        <f t="shared" si="16"/>
        <v>Unknown</v>
      </c>
      <c r="G2140" s="12" t="s">
        <v>5090</v>
      </c>
      <c r="H2140" s="12" t="s">
        <v>5090</v>
      </c>
      <c r="I2140" s="12" t="s">
        <v>76</v>
      </c>
      <c r="K2140" s="12" t="s">
        <v>5090</v>
      </c>
      <c r="M2140" s="12" t="s">
        <v>5096</v>
      </c>
      <c r="Q2140" s="12">
        <v>1983</v>
      </c>
      <c r="R2140" s="12">
        <v>9</v>
      </c>
    </row>
    <row r="2141" spans="1:18" s="12" customFormat="1" ht="30" x14ac:dyDescent="0.25">
      <c r="A2141" s="12" t="s">
        <v>3839</v>
      </c>
      <c r="B2141" s="12" t="s">
        <v>3840</v>
      </c>
      <c r="C2141" s="12">
        <v>4</v>
      </c>
      <c r="D2141" s="12">
        <v>1</v>
      </c>
      <c r="E2141" s="12" t="s">
        <v>3836</v>
      </c>
      <c r="F2141" s="20" t="str">
        <f t="shared" si="16"/>
        <v>Unknown</v>
      </c>
      <c r="G2141" s="12" t="s">
        <v>5090</v>
      </c>
      <c r="H2141" s="12" t="s">
        <v>5090</v>
      </c>
      <c r="I2141" s="12" t="s">
        <v>76</v>
      </c>
      <c r="K2141" s="12" t="s">
        <v>5090</v>
      </c>
      <c r="M2141" s="12" t="s">
        <v>5096</v>
      </c>
      <c r="Q2141" s="12">
        <v>1983</v>
      </c>
      <c r="R2141" s="12">
        <v>9</v>
      </c>
    </row>
    <row r="2142" spans="1:18" s="12" customFormat="1" ht="30" x14ac:dyDescent="0.25">
      <c r="A2142" s="12" t="s">
        <v>3994</v>
      </c>
      <c r="B2142" s="12" t="s">
        <v>3995</v>
      </c>
      <c r="C2142" s="12">
        <v>13</v>
      </c>
      <c r="D2142" s="12">
        <v>4</v>
      </c>
      <c r="E2142" s="12" t="s">
        <v>3944</v>
      </c>
      <c r="F2142" s="20" t="str">
        <f t="shared" si="16"/>
        <v>Unknown</v>
      </c>
      <c r="G2142" s="12" t="s">
        <v>5090</v>
      </c>
      <c r="H2142" s="12" t="s">
        <v>5090</v>
      </c>
      <c r="I2142" s="12" t="s">
        <v>76</v>
      </c>
      <c r="K2142" s="12" t="s">
        <v>5090</v>
      </c>
      <c r="M2142" s="12" t="s">
        <v>5096</v>
      </c>
      <c r="Q2142" s="12">
        <v>1985</v>
      </c>
      <c r="R2142" s="12">
        <v>3</v>
      </c>
    </row>
    <row r="2143" spans="1:18" s="12" customFormat="1" ht="30" x14ac:dyDescent="0.25">
      <c r="A2143" s="12" t="s">
        <v>3996</v>
      </c>
      <c r="B2143" s="12" t="s">
        <v>3997</v>
      </c>
      <c r="C2143" s="12">
        <v>16</v>
      </c>
      <c r="D2143" s="12">
        <v>5</v>
      </c>
      <c r="E2143" s="12" t="s">
        <v>3944</v>
      </c>
      <c r="F2143" s="20" t="str">
        <f t="shared" si="16"/>
        <v>Unknown</v>
      </c>
      <c r="G2143" s="12" t="s">
        <v>5090</v>
      </c>
      <c r="H2143" s="12" t="s">
        <v>5090</v>
      </c>
      <c r="I2143" s="12" t="s">
        <v>76</v>
      </c>
      <c r="K2143" s="12" t="s">
        <v>5090</v>
      </c>
      <c r="M2143" s="12" t="s">
        <v>5096</v>
      </c>
      <c r="Q2143" s="12">
        <v>1970</v>
      </c>
      <c r="R2143" s="12">
        <v>3</v>
      </c>
    </row>
    <row r="2144" spans="1:18" s="12" customFormat="1" ht="30" x14ac:dyDescent="0.25">
      <c r="A2144" s="12" t="s">
        <v>3998</v>
      </c>
      <c r="B2144" s="12" t="s">
        <v>3999</v>
      </c>
      <c r="C2144" s="12" t="s">
        <v>317</v>
      </c>
      <c r="D2144" s="12">
        <v>4</v>
      </c>
      <c r="E2144" s="12" t="s">
        <v>3944</v>
      </c>
      <c r="F2144" s="20" t="str">
        <f t="shared" si="16"/>
        <v>Unknown</v>
      </c>
      <c r="G2144" s="12" t="s">
        <v>5090</v>
      </c>
      <c r="H2144" s="12" t="s">
        <v>5090</v>
      </c>
      <c r="I2144" s="12" t="s">
        <v>76</v>
      </c>
      <c r="K2144" s="12" t="s">
        <v>5090</v>
      </c>
      <c r="M2144" s="12" t="s">
        <v>5092</v>
      </c>
      <c r="Q2144" s="12">
        <v>1910</v>
      </c>
      <c r="R2144" s="12">
        <v>3</v>
      </c>
    </row>
    <row r="2145" spans="1:18" s="12" customFormat="1" ht="30" x14ac:dyDescent="0.25">
      <c r="A2145" s="12" t="s">
        <v>4000</v>
      </c>
      <c r="B2145" s="12" t="s">
        <v>4001</v>
      </c>
      <c r="C2145" s="12" t="s">
        <v>265</v>
      </c>
      <c r="D2145" s="12">
        <v>7</v>
      </c>
      <c r="E2145" s="12" t="s">
        <v>3944</v>
      </c>
      <c r="F2145" s="20" t="str">
        <f t="shared" si="16"/>
        <v>Unknown</v>
      </c>
      <c r="G2145" s="12" t="s">
        <v>5090</v>
      </c>
      <c r="H2145" s="12" t="s">
        <v>5090</v>
      </c>
      <c r="I2145" s="12" t="s">
        <v>76</v>
      </c>
      <c r="K2145" s="12" t="s">
        <v>5090</v>
      </c>
      <c r="M2145" s="12" t="s">
        <v>5096</v>
      </c>
      <c r="P2145" s="12" t="s">
        <v>5318</v>
      </c>
      <c r="Q2145" s="12">
        <v>1920</v>
      </c>
      <c r="R2145" s="12">
        <v>4</v>
      </c>
    </row>
    <row r="2146" spans="1:18" s="12" customFormat="1" ht="30" x14ac:dyDescent="0.25">
      <c r="A2146" s="12" t="s">
        <v>4000</v>
      </c>
      <c r="B2146" s="12" t="s">
        <v>4001</v>
      </c>
      <c r="C2146" s="12" t="s">
        <v>265</v>
      </c>
      <c r="D2146" s="12">
        <v>7</v>
      </c>
      <c r="E2146" s="12" t="s">
        <v>3944</v>
      </c>
      <c r="F2146" s="20" t="str">
        <f t="shared" si="16"/>
        <v>Unknown</v>
      </c>
      <c r="G2146" s="12" t="s">
        <v>5090</v>
      </c>
      <c r="H2146" s="12" t="s">
        <v>5090</v>
      </c>
      <c r="I2146" s="12" t="s">
        <v>76</v>
      </c>
      <c r="K2146" s="12" t="s">
        <v>5090</v>
      </c>
      <c r="M2146" s="12" t="s">
        <v>5096</v>
      </c>
      <c r="P2146" s="12" t="s">
        <v>5318</v>
      </c>
      <c r="Q2146" s="12">
        <v>1920</v>
      </c>
      <c r="R2146" s="12">
        <v>4</v>
      </c>
    </row>
    <row r="2147" spans="1:18" s="12" customFormat="1" ht="30" x14ac:dyDescent="0.25">
      <c r="A2147" s="12" t="s">
        <v>4002</v>
      </c>
      <c r="B2147" s="12" t="s">
        <v>4003</v>
      </c>
      <c r="C2147" s="12" t="s">
        <v>262</v>
      </c>
      <c r="D2147" s="12">
        <v>7</v>
      </c>
      <c r="E2147" s="12" t="s">
        <v>3944</v>
      </c>
      <c r="F2147" s="20" t="str">
        <f t="shared" si="16"/>
        <v>Unknown</v>
      </c>
      <c r="G2147" s="12" t="s">
        <v>5090</v>
      </c>
      <c r="H2147" s="12" t="s">
        <v>5090</v>
      </c>
      <c r="I2147" s="12" t="s">
        <v>76</v>
      </c>
      <c r="K2147" s="12" t="s">
        <v>5090</v>
      </c>
      <c r="M2147" s="12" t="s">
        <v>5096</v>
      </c>
      <c r="Q2147" s="12">
        <v>1968</v>
      </c>
      <c r="R2147" s="12">
        <v>4</v>
      </c>
    </row>
    <row r="2148" spans="1:18" s="12" customFormat="1" ht="30" x14ac:dyDescent="0.25">
      <c r="A2148" s="12" t="s">
        <v>4006</v>
      </c>
      <c r="B2148" s="12" t="s">
        <v>4007</v>
      </c>
      <c r="C2148" s="12" t="s">
        <v>317</v>
      </c>
      <c r="D2148" s="12">
        <v>8</v>
      </c>
      <c r="E2148" s="12" t="s">
        <v>3944</v>
      </c>
      <c r="F2148" s="20" t="str">
        <f t="shared" si="16"/>
        <v>Unknown</v>
      </c>
      <c r="G2148" s="12" t="s">
        <v>5090</v>
      </c>
      <c r="H2148" s="12" t="s">
        <v>5090</v>
      </c>
      <c r="I2148" s="12" t="s">
        <v>76</v>
      </c>
      <c r="K2148" s="12" t="s">
        <v>5090</v>
      </c>
      <c r="M2148" s="12" t="s">
        <v>5096</v>
      </c>
      <c r="Q2148" s="12">
        <v>1971</v>
      </c>
      <c r="R2148" s="12">
        <v>4</v>
      </c>
    </row>
    <row r="2149" spans="1:18" s="12" customFormat="1" ht="30" x14ac:dyDescent="0.25">
      <c r="A2149" s="12" t="s">
        <v>4008</v>
      </c>
      <c r="B2149" s="12" t="s">
        <v>4009</v>
      </c>
      <c r="C2149" s="12" t="s">
        <v>317</v>
      </c>
      <c r="D2149" s="12">
        <v>8</v>
      </c>
      <c r="E2149" s="12" t="s">
        <v>3944</v>
      </c>
      <c r="F2149" s="20" t="str">
        <f t="shared" si="16"/>
        <v>Unknown</v>
      </c>
      <c r="G2149" s="12" t="s">
        <v>5090</v>
      </c>
      <c r="H2149" s="12" t="s">
        <v>5090</v>
      </c>
      <c r="I2149" s="12" t="s">
        <v>76</v>
      </c>
      <c r="K2149" s="12" t="s">
        <v>5090</v>
      </c>
      <c r="M2149" s="12" t="s">
        <v>5096</v>
      </c>
      <c r="Q2149" s="12">
        <v>1971</v>
      </c>
      <c r="R2149" s="12">
        <v>4</v>
      </c>
    </row>
    <row r="2150" spans="1:18" s="12" customFormat="1" ht="45" x14ac:dyDescent="0.25">
      <c r="A2150" s="12" t="s">
        <v>4012</v>
      </c>
      <c r="B2150" s="12" t="s">
        <v>4013</v>
      </c>
      <c r="C2150" s="12" t="s">
        <v>1843</v>
      </c>
      <c r="D2150" s="12">
        <v>1</v>
      </c>
      <c r="E2150" s="12" t="s">
        <v>3944</v>
      </c>
      <c r="F2150" s="20" t="str">
        <f t="shared" si="16"/>
        <v>Unknown</v>
      </c>
      <c r="G2150" s="12" t="s">
        <v>5090</v>
      </c>
      <c r="H2150" s="12" t="s">
        <v>5090</v>
      </c>
      <c r="I2150" s="12" t="s">
        <v>76</v>
      </c>
      <c r="K2150" s="12" t="s">
        <v>5090</v>
      </c>
      <c r="M2150" s="12" t="s">
        <v>5096</v>
      </c>
      <c r="Q2150" s="12">
        <v>1956</v>
      </c>
      <c r="R2150" s="12">
        <v>2</v>
      </c>
    </row>
    <row r="2151" spans="1:18" s="12" customFormat="1" ht="30" x14ac:dyDescent="0.25">
      <c r="A2151" s="12" t="s">
        <v>4016</v>
      </c>
      <c r="B2151" s="12" t="s">
        <v>4017</v>
      </c>
      <c r="C2151" s="12">
        <v>20</v>
      </c>
      <c r="D2151" s="12">
        <v>1</v>
      </c>
      <c r="E2151" s="12" t="s">
        <v>3944</v>
      </c>
      <c r="F2151" s="20" t="str">
        <f t="shared" si="16"/>
        <v>Unknown</v>
      </c>
      <c r="G2151" s="12" t="s">
        <v>5090</v>
      </c>
      <c r="H2151" s="12" t="s">
        <v>5090</v>
      </c>
      <c r="I2151" s="12" t="s">
        <v>76</v>
      </c>
      <c r="K2151" s="12" t="s">
        <v>5090</v>
      </c>
      <c r="M2151" s="12" t="s">
        <v>5096</v>
      </c>
      <c r="Q2151" s="12">
        <v>1910</v>
      </c>
      <c r="R2151" s="12">
        <v>2</v>
      </c>
    </row>
    <row r="2152" spans="1:18" s="12" customFormat="1" ht="30" x14ac:dyDescent="0.25">
      <c r="A2152" s="12" t="s">
        <v>4018</v>
      </c>
      <c r="B2152" s="12" t="s">
        <v>4019</v>
      </c>
      <c r="C2152" s="12">
        <v>5</v>
      </c>
      <c r="D2152" s="12">
        <v>1</v>
      </c>
      <c r="E2152" s="12" t="s">
        <v>3944</v>
      </c>
      <c r="F2152" s="20" t="str">
        <f t="shared" si="16"/>
        <v>Unknown</v>
      </c>
      <c r="G2152" s="12" t="s">
        <v>5090</v>
      </c>
      <c r="H2152" s="12" t="s">
        <v>5090</v>
      </c>
      <c r="I2152" s="12" t="s">
        <v>76</v>
      </c>
      <c r="K2152" s="12" t="s">
        <v>5090</v>
      </c>
      <c r="M2152" s="12" t="s">
        <v>5096</v>
      </c>
      <c r="Q2152" s="12">
        <v>1910</v>
      </c>
      <c r="R2152" s="12">
        <v>3</v>
      </c>
    </row>
    <row r="2153" spans="1:18" s="12" customFormat="1" ht="30" x14ac:dyDescent="0.25">
      <c r="A2153" s="12" t="s">
        <v>4022</v>
      </c>
      <c r="B2153" s="12" t="s">
        <v>4023</v>
      </c>
      <c r="C2153" s="12">
        <v>20</v>
      </c>
      <c r="D2153" s="12">
        <v>4</v>
      </c>
      <c r="E2153" s="12" t="s">
        <v>3944</v>
      </c>
      <c r="F2153" s="20" t="str">
        <f t="shared" si="16"/>
        <v>Unknown</v>
      </c>
      <c r="G2153" s="12" t="s">
        <v>5090</v>
      </c>
      <c r="H2153" s="12" t="s">
        <v>5090</v>
      </c>
      <c r="I2153" s="12" t="s">
        <v>76</v>
      </c>
      <c r="K2153" s="12" t="s">
        <v>5090</v>
      </c>
      <c r="M2153" s="12" t="s">
        <v>5096</v>
      </c>
      <c r="Q2153" s="12">
        <v>1970</v>
      </c>
      <c r="R2153" s="12">
        <v>3</v>
      </c>
    </row>
    <row r="2154" spans="1:18" s="12" customFormat="1" ht="30" x14ac:dyDescent="0.25">
      <c r="A2154" s="12" t="s">
        <v>4028</v>
      </c>
      <c r="B2154" s="12" t="s">
        <v>4029</v>
      </c>
      <c r="C2154" s="12">
        <v>6</v>
      </c>
      <c r="D2154" s="12">
        <v>1</v>
      </c>
      <c r="E2154" s="12" t="s">
        <v>3944</v>
      </c>
      <c r="F2154" s="20" t="str">
        <f t="shared" si="16"/>
        <v>Unknown</v>
      </c>
      <c r="G2154" s="12" t="s">
        <v>5090</v>
      </c>
      <c r="H2154" s="12" t="s">
        <v>5090</v>
      </c>
      <c r="I2154" s="12" t="s">
        <v>76</v>
      </c>
      <c r="K2154" s="12" t="s">
        <v>5090</v>
      </c>
      <c r="M2154" s="12" t="s">
        <v>5096</v>
      </c>
      <c r="Q2154" s="12">
        <v>1920</v>
      </c>
      <c r="R2154" s="12">
        <v>3</v>
      </c>
    </row>
    <row r="2155" spans="1:18" s="12" customFormat="1" ht="30" x14ac:dyDescent="0.25">
      <c r="A2155" s="12" t="s">
        <v>4030</v>
      </c>
      <c r="B2155" s="12" t="s">
        <v>4031</v>
      </c>
      <c r="C2155" s="12">
        <v>7</v>
      </c>
      <c r="D2155" s="12">
        <v>1</v>
      </c>
      <c r="E2155" s="12" t="s">
        <v>3944</v>
      </c>
      <c r="F2155" s="20" t="str">
        <f t="shared" si="16"/>
        <v>Unknown</v>
      </c>
      <c r="G2155" s="12" t="s">
        <v>5090</v>
      </c>
      <c r="H2155" s="12" t="s">
        <v>5090</v>
      </c>
      <c r="I2155" s="12" t="s">
        <v>76</v>
      </c>
      <c r="K2155" s="12" t="s">
        <v>5090</v>
      </c>
      <c r="M2155" s="12" t="s">
        <v>5096</v>
      </c>
      <c r="Q2155" s="12">
        <v>1920</v>
      </c>
      <c r="R2155" s="12">
        <v>3</v>
      </c>
    </row>
    <row r="2156" spans="1:18" s="12" customFormat="1" ht="30" x14ac:dyDescent="0.25">
      <c r="A2156" s="12" t="s">
        <v>4034</v>
      </c>
      <c r="B2156" s="12" t="s">
        <v>4035</v>
      </c>
      <c r="C2156" s="12">
        <v>17</v>
      </c>
      <c r="D2156" s="12">
        <v>4</v>
      </c>
      <c r="E2156" s="12" t="s">
        <v>3944</v>
      </c>
      <c r="F2156" s="20" t="str">
        <f t="shared" si="16"/>
        <v>Unknown</v>
      </c>
      <c r="G2156" s="12" t="s">
        <v>5090</v>
      </c>
      <c r="H2156" s="12" t="s">
        <v>5090</v>
      </c>
      <c r="I2156" s="12" t="s">
        <v>76</v>
      </c>
      <c r="K2156" s="12" t="s">
        <v>5090</v>
      </c>
      <c r="M2156" s="12" t="s">
        <v>5096</v>
      </c>
      <c r="Q2156" s="12">
        <v>1910</v>
      </c>
      <c r="R2156" s="12">
        <v>3</v>
      </c>
    </row>
    <row r="2157" spans="1:18" s="12" customFormat="1" ht="30" x14ac:dyDescent="0.25">
      <c r="A2157" s="12" t="s">
        <v>4036</v>
      </c>
      <c r="B2157" s="12" t="s">
        <v>4037</v>
      </c>
      <c r="C2157" s="12" t="s">
        <v>503</v>
      </c>
      <c r="D2157" s="12">
        <v>1</v>
      </c>
      <c r="E2157" s="12" t="s">
        <v>3944</v>
      </c>
      <c r="F2157" s="20" t="str">
        <f t="shared" si="16"/>
        <v>Unknown</v>
      </c>
      <c r="G2157" s="12" t="s">
        <v>5090</v>
      </c>
      <c r="H2157" s="12" t="s">
        <v>5090</v>
      </c>
      <c r="I2157" s="12" t="s">
        <v>76</v>
      </c>
      <c r="K2157" s="12" t="s">
        <v>5090</v>
      </c>
      <c r="M2157" s="12" t="s">
        <v>5096</v>
      </c>
      <c r="Q2157" s="12">
        <v>1920</v>
      </c>
      <c r="R2157" s="12">
        <v>3</v>
      </c>
    </row>
    <row r="2158" spans="1:18" s="12" customFormat="1" ht="30" x14ac:dyDescent="0.25">
      <c r="A2158" s="12" t="s">
        <v>4042</v>
      </c>
      <c r="B2158" s="12" t="s">
        <v>4043</v>
      </c>
      <c r="C2158" s="12">
        <v>16</v>
      </c>
      <c r="D2158" s="12">
        <v>4</v>
      </c>
      <c r="E2158" s="12" t="s">
        <v>3944</v>
      </c>
      <c r="F2158" s="20" t="str">
        <f t="shared" si="16"/>
        <v>Unknown</v>
      </c>
      <c r="G2158" s="12" t="s">
        <v>5090</v>
      </c>
      <c r="H2158" s="12" t="s">
        <v>5090</v>
      </c>
      <c r="I2158" s="12" t="s">
        <v>76</v>
      </c>
      <c r="K2158" s="12" t="s">
        <v>5090</v>
      </c>
      <c r="M2158" s="12" t="s">
        <v>5096</v>
      </c>
      <c r="Q2158" s="12">
        <v>1981</v>
      </c>
      <c r="R2158" s="12">
        <v>3</v>
      </c>
    </row>
    <row r="2159" spans="1:18" s="12" customFormat="1" ht="30" x14ac:dyDescent="0.25">
      <c r="A2159" s="12" t="s">
        <v>4044</v>
      </c>
      <c r="B2159" s="12" t="s">
        <v>4045</v>
      </c>
      <c r="C2159" s="12">
        <v>10</v>
      </c>
      <c r="D2159" s="12">
        <v>1</v>
      </c>
      <c r="E2159" s="12" t="s">
        <v>3944</v>
      </c>
      <c r="F2159" s="20" t="str">
        <f t="shared" si="16"/>
        <v>Unknown</v>
      </c>
      <c r="G2159" s="12" t="s">
        <v>5090</v>
      </c>
      <c r="H2159" s="12" t="s">
        <v>5090</v>
      </c>
      <c r="I2159" s="12" t="s">
        <v>76</v>
      </c>
      <c r="K2159" s="12" t="s">
        <v>5090</v>
      </c>
      <c r="M2159" s="12" t="s">
        <v>5096</v>
      </c>
      <c r="Q2159" s="12">
        <v>1910</v>
      </c>
      <c r="R2159" s="12">
        <v>3</v>
      </c>
    </row>
    <row r="2160" spans="1:18" s="12" customFormat="1" ht="60" x14ac:dyDescent="0.25">
      <c r="A2160" s="12" t="s">
        <v>4046</v>
      </c>
      <c r="B2160" s="12" t="s">
        <v>4047</v>
      </c>
      <c r="C2160" s="12" t="s">
        <v>4048</v>
      </c>
      <c r="D2160" s="12">
        <v>1</v>
      </c>
      <c r="E2160" s="12" t="s">
        <v>3944</v>
      </c>
      <c r="F2160" s="20" t="str">
        <f t="shared" si="16"/>
        <v>Unknown</v>
      </c>
      <c r="G2160" s="12" t="s">
        <v>5090</v>
      </c>
      <c r="H2160" s="12" t="s">
        <v>5090</v>
      </c>
      <c r="I2160" s="12" t="s">
        <v>76</v>
      </c>
      <c r="K2160" s="12" t="s">
        <v>5090</v>
      </c>
      <c r="M2160" s="12" t="s">
        <v>5092</v>
      </c>
      <c r="R2160" s="12">
        <v>2</v>
      </c>
    </row>
    <row r="2161" spans="1:18" s="12" customFormat="1" ht="30" x14ac:dyDescent="0.25">
      <c r="A2161" s="12" t="s">
        <v>4049</v>
      </c>
      <c r="B2161" s="12" t="s">
        <v>4050</v>
      </c>
      <c r="C2161" s="12">
        <v>15</v>
      </c>
      <c r="D2161" s="12">
        <v>4</v>
      </c>
      <c r="E2161" s="12" t="s">
        <v>3944</v>
      </c>
      <c r="F2161" s="20" t="str">
        <f t="shared" si="16"/>
        <v>Unknown</v>
      </c>
      <c r="G2161" s="12" t="s">
        <v>5090</v>
      </c>
      <c r="H2161" s="12" t="s">
        <v>5090</v>
      </c>
      <c r="I2161" s="12" t="s">
        <v>76</v>
      </c>
      <c r="K2161" s="12" t="s">
        <v>5090</v>
      </c>
      <c r="M2161" s="12" t="s">
        <v>5096</v>
      </c>
      <c r="Q2161" s="12">
        <v>1960</v>
      </c>
      <c r="R2161" s="12">
        <v>3</v>
      </c>
    </row>
    <row r="2162" spans="1:18" s="12" customFormat="1" ht="30" x14ac:dyDescent="0.25">
      <c r="A2162" s="12" t="s">
        <v>4061</v>
      </c>
      <c r="B2162" s="12" t="s">
        <v>4062</v>
      </c>
      <c r="C2162" s="12" t="s">
        <v>262</v>
      </c>
      <c r="D2162" s="12">
        <v>1</v>
      </c>
      <c r="E2162" s="12" t="s">
        <v>3944</v>
      </c>
      <c r="F2162" s="20" t="str">
        <f t="shared" si="16"/>
        <v>Unknown</v>
      </c>
      <c r="G2162" s="12" t="s">
        <v>5090</v>
      </c>
      <c r="H2162" s="12" t="s">
        <v>5090</v>
      </c>
      <c r="I2162" s="12" t="s">
        <v>76</v>
      </c>
      <c r="K2162" s="12" t="s">
        <v>5090</v>
      </c>
      <c r="M2162" s="12" t="s">
        <v>5096</v>
      </c>
      <c r="Q2162" s="12">
        <v>1963</v>
      </c>
      <c r="R2162" s="12">
        <v>3</v>
      </c>
    </row>
    <row r="2163" spans="1:18" s="12" customFormat="1" ht="30" x14ac:dyDescent="0.25">
      <c r="A2163" s="12" t="s">
        <v>4067</v>
      </c>
      <c r="B2163" s="12" t="s">
        <v>4068</v>
      </c>
      <c r="C2163" s="12">
        <v>16</v>
      </c>
      <c r="D2163" s="12">
        <v>8</v>
      </c>
      <c r="E2163" s="12" t="s">
        <v>3944</v>
      </c>
      <c r="F2163" s="20" t="str">
        <f t="shared" si="16"/>
        <v>Unknown</v>
      </c>
      <c r="G2163" s="12" t="s">
        <v>5090</v>
      </c>
      <c r="H2163" s="12" t="s">
        <v>5090</v>
      </c>
      <c r="I2163" s="12" t="s">
        <v>76</v>
      </c>
      <c r="K2163" s="12" t="s">
        <v>5090</v>
      </c>
      <c r="M2163" s="12" t="s">
        <v>5096</v>
      </c>
      <c r="Q2163" s="12">
        <v>1947</v>
      </c>
      <c r="R2163" s="12">
        <v>4</v>
      </c>
    </row>
    <row r="2164" spans="1:18" s="12" customFormat="1" ht="30" x14ac:dyDescent="0.25">
      <c r="A2164" s="12" t="s">
        <v>4069</v>
      </c>
      <c r="B2164" s="12" t="s">
        <v>4070</v>
      </c>
      <c r="C2164" s="12">
        <v>16</v>
      </c>
      <c r="D2164" s="12">
        <v>5</v>
      </c>
      <c r="E2164" s="12" t="s">
        <v>3944</v>
      </c>
      <c r="F2164" s="20" t="str">
        <f t="shared" si="16"/>
        <v>Unknown</v>
      </c>
      <c r="G2164" s="12" t="s">
        <v>5090</v>
      </c>
      <c r="H2164" s="12" t="s">
        <v>5090</v>
      </c>
      <c r="I2164" s="12" t="s">
        <v>76</v>
      </c>
      <c r="K2164" s="12" t="s">
        <v>5090</v>
      </c>
      <c r="M2164" s="12" t="s">
        <v>5096</v>
      </c>
      <c r="Q2164" s="12">
        <v>1958</v>
      </c>
      <c r="R2164" s="12">
        <v>3</v>
      </c>
    </row>
    <row r="2165" spans="1:18" s="12" customFormat="1" ht="30" x14ac:dyDescent="0.25">
      <c r="A2165" s="12" t="s">
        <v>4071</v>
      </c>
      <c r="B2165" s="12" t="s">
        <v>4072</v>
      </c>
      <c r="C2165" s="12">
        <v>15</v>
      </c>
      <c r="D2165" s="12">
        <v>5</v>
      </c>
      <c r="E2165" s="12" t="s">
        <v>3944</v>
      </c>
      <c r="F2165" s="20" t="str">
        <f t="shared" si="16"/>
        <v>Unknown</v>
      </c>
      <c r="G2165" s="12" t="s">
        <v>5090</v>
      </c>
      <c r="H2165" s="12" t="s">
        <v>5090</v>
      </c>
      <c r="I2165" s="12" t="s">
        <v>76</v>
      </c>
      <c r="K2165" s="12" t="s">
        <v>5090</v>
      </c>
      <c r="M2165" s="12" t="s">
        <v>5096</v>
      </c>
      <c r="Q2165" s="12">
        <v>1936</v>
      </c>
      <c r="R2165" s="12">
        <v>3</v>
      </c>
    </row>
    <row r="2166" spans="1:18" s="12" customFormat="1" ht="30" x14ac:dyDescent="0.25">
      <c r="A2166" s="12" t="s">
        <v>4073</v>
      </c>
      <c r="B2166" s="12" t="s">
        <v>4074</v>
      </c>
      <c r="C2166" s="12">
        <v>14</v>
      </c>
      <c r="D2166" s="12">
        <v>5</v>
      </c>
      <c r="E2166" s="12" t="s">
        <v>3944</v>
      </c>
      <c r="F2166" s="20" t="str">
        <f t="shared" si="16"/>
        <v>Unknown</v>
      </c>
      <c r="G2166" s="12" t="s">
        <v>5090</v>
      </c>
      <c r="H2166" s="12" t="s">
        <v>5090</v>
      </c>
      <c r="I2166" s="12" t="s">
        <v>76</v>
      </c>
      <c r="K2166" s="12" t="s">
        <v>5090</v>
      </c>
      <c r="M2166" s="12" t="s">
        <v>5101</v>
      </c>
      <c r="Q2166" s="12">
        <v>1977</v>
      </c>
      <c r="R2166" s="12">
        <v>3</v>
      </c>
    </row>
    <row r="2167" spans="1:18" s="12" customFormat="1" ht="30" x14ac:dyDescent="0.25">
      <c r="A2167" s="12" t="s">
        <v>4075</v>
      </c>
      <c r="B2167" s="12" t="s">
        <v>4074</v>
      </c>
      <c r="C2167" s="12">
        <v>14</v>
      </c>
      <c r="D2167" s="12">
        <v>5</v>
      </c>
      <c r="E2167" s="12" t="s">
        <v>3944</v>
      </c>
      <c r="F2167" s="20" t="str">
        <f t="shared" si="16"/>
        <v>Unknown</v>
      </c>
      <c r="G2167" s="12" t="s">
        <v>5090</v>
      </c>
      <c r="H2167" s="12" t="s">
        <v>5090</v>
      </c>
      <c r="I2167" s="12" t="s">
        <v>76</v>
      </c>
      <c r="K2167" s="12" t="s">
        <v>5090</v>
      </c>
      <c r="M2167" s="12" t="s">
        <v>5101</v>
      </c>
      <c r="Q2167" s="12">
        <v>1977</v>
      </c>
      <c r="R2167" s="12">
        <v>3</v>
      </c>
    </row>
    <row r="2168" spans="1:18" s="12" customFormat="1" ht="30" x14ac:dyDescent="0.25">
      <c r="A2168" s="12" t="s">
        <v>4076</v>
      </c>
      <c r="B2168" s="12" t="s">
        <v>4077</v>
      </c>
      <c r="C2168" s="12">
        <v>14</v>
      </c>
      <c r="D2168" s="12">
        <v>8</v>
      </c>
      <c r="E2168" s="12" t="s">
        <v>3944</v>
      </c>
      <c r="F2168" s="20" t="str">
        <f t="shared" si="16"/>
        <v>Unknown</v>
      </c>
      <c r="G2168" s="12" t="s">
        <v>5090</v>
      </c>
      <c r="H2168" s="12" t="s">
        <v>5090</v>
      </c>
      <c r="I2168" s="12" t="s">
        <v>76</v>
      </c>
      <c r="K2168" s="12" t="s">
        <v>5090</v>
      </c>
      <c r="M2168" s="12" t="s">
        <v>5096</v>
      </c>
      <c r="Q2168" s="12">
        <v>1980</v>
      </c>
      <c r="R2168" s="12">
        <v>4</v>
      </c>
    </row>
    <row r="2169" spans="1:18" s="12" customFormat="1" ht="30" x14ac:dyDescent="0.25">
      <c r="A2169" s="12" t="s">
        <v>4078</v>
      </c>
      <c r="B2169" s="12" t="s">
        <v>4079</v>
      </c>
      <c r="C2169" s="12">
        <v>3</v>
      </c>
      <c r="D2169" s="12">
        <v>5</v>
      </c>
      <c r="E2169" s="12" t="s">
        <v>3944</v>
      </c>
      <c r="F2169" s="20" t="str">
        <f t="shared" si="16"/>
        <v>Unknown</v>
      </c>
      <c r="G2169" s="12" t="s">
        <v>5090</v>
      </c>
      <c r="H2169" s="12" t="s">
        <v>5090</v>
      </c>
      <c r="I2169" s="12" t="s">
        <v>76</v>
      </c>
      <c r="K2169" s="12" t="s">
        <v>5090</v>
      </c>
      <c r="M2169" s="12" t="s">
        <v>5096</v>
      </c>
      <c r="Q2169" s="12">
        <v>1948</v>
      </c>
      <c r="R2169" s="12">
        <v>3</v>
      </c>
    </row>
    <row r="2170" spans="1:18" s="12" customFormat="1" ht="30" x14ac:dyDescent="0.25">
      <c r="A2170" s="12" t="s">
        <v>4080</v>
      </c>
      <c r="B2170" s="12" t="s">
        <v>4081</v>
      </c>
      <c r="C2170" s="12">
        <v>13</v>
      </c>
      <c r="D2170" s="12">
        <v>5</v>
      </c>
      <c r="E2170" s="12" t="s">
        <v>3944</v>
      </c>
      <c r="F2170" s="20" t="str">
        <f t="shared" si="16"/>
        <v>Unknown</v>
      </c>
      <c r="G2170" s="12" t="s">
        <v>5090</v>
      </c>
      <c r="H2170" s="12" t="s">
        <v>5090</v>
      </c>
      <c r="I2170" s="12" t="s">
        <v>76</v>
      </c>
      <c r="K2170" s="12" t="s">
        <v>5090</v>
      </c>
      <c r="M2170" s="12" t="s">
        <v>5096</v>
      </c>
      <c r="Q2170" s="12">
        <v>1977</v>
      </c>
      <c r="R2170" s="12">
        <v>3</v>
      </c>
    </row>
    <row r="2171" spans="1:18" s="12" customFormat="1" ht="30" x14ac:dyDescent="0.25">
      <c r="A2171" s="12" t="s">
        <v>4082</v>
      </c>
      <c r="B2171" s="12" t="s">
        <v>4083</v>
      </c>
      <c r="C2171" s="12">
        <v>13</v>
      </c>
      <c r="D2171" s="12">
        <v>2</v>
      </c>
      <c r="E2171" s="12" t="s">
        <v>3944</v>
      </c>
      <c r="F2171" s="20" t="str">
        <f t="shared" si="16"/>
        <v>Unknown</v>
      </c>
      <c r="G2171" s="12" t="s">
        <v>5090</v>
      </c>
      <c r="H2171" s="12" t="s">
        <v>5090</v>
      </c>
      <c r="I2171" s="12" t="s">
        <v>76</v>
      </c>
      <c r="K2171" s="12" t="s">
        <v>5090</v>
      </c>
      <c r="M2171" s="12" t="s">
        <v>5096</v>
      </c>
      <c r="Q2171" s="12">
        <v>1910</v>
      </c>
      <c r="R2171" s="12">
        <v>2</v>
      </c>
    </row>
    <row r="2172" spans="1:18" s="12" customFormat="1" ht="30" x14ac:dyDescent="0.25">
      <c r="A2172" s="12" t="s">
        <v>4086</v>
      </c>
      <c r="B2172" s="12" t="s">
        <v>4087</v>
      </c>
      <c r="C2172" s="12">
        <v>13</v>
      </c>
      <c r="D2172" s="12">
        <v>8</v>
      </c>
      <c r="E2172" s="12" t="s">
        <v>3944</v>
      </c>
      <c r="F2172" s="20" t="str">
        <f t="shared" si="16"/>
        <v>Unknown</v>
      </c>
      <c r="G2172" s="12" t="s">
        <v>5090</v>
      </c>
      <c r="H2172" s="12" t="s">
        <v>5090</v>
      </c>
      <c r="I2172" s="12" t="s">
        <v>76</v>
      </c>
      <c r="K2172" s="12" t="s">
        <v>5090</v>
      </c>
      <c r="M2172" s="12" t="s">
        <v>5096</v>
      </c>
      <c r="Q2172" s="12">
        <v>1980</v>
      </c>
      <c r="R2172" s="12">
        <v>4</v>
      </c>
    </row>
    <row r="2173" spans="1:18" s="12" customFormat="1" ht="30" x14ac:dyDescent="0.25">
      <c r="A2173" s="12" t="s">
        <v>4088</v>
      </c>
      <c r="B2173" s="12" t="s">
        <v>4089</v>
      </c>
      <c r="C2173" s="12">
        <v>12</v>
      </c>
      <c r="D2173" s="12">
        <v>5</v>
      </c>
      <c r="E2173" s="12" t="s">
        <v>3944</v>
      </c>
      <c r="F2173" s="20" t="str">
        <f t="shared" si="16"/>
        <v>Unknown</v>
      </c>
      <c r="G2173" s="12" t="s">
        <v>5090</v>
      </c>
      <c r="H2173" s="12" t="s">
        <v>5090</v>
      </c>
      <c r="I2173" s="12" t="s">
        <v>76</v>
      </c>
      <c r="K2173" s="12" t="s">
        <v>5090</v>
      </c>
      <c r="M2173" s="12" t="s">
        <v>5096</v>
      </c>
      <c r="Q2173" s="12">
        <v>1977</v>
      </c>
      <c r="R2173" s="12">
        <v>3</v>
      </c>
    </row>
    <row r="2174" spans="1:18" s="12" customFormat="1" ht="30" x14ac:dyDescent="0.25">
      <c r="A2174" s="12" t="s">
        <v>4092</v>
      </c>
      <c r="B2174" s="12" t="s">
        <v>4093</v>
      </c>
      <c r="D2174" s="12">
        <v>2</v>
      </c>
      <c r="E2174" s="12" t="s">
        <v>3944</v>
      </c>
      <c r="F2174" s="20" t="str">
        <f t="shared" si="16"/>
        <v>Unknown</v>
      </c>
      <c r="G2174" s="12" t="s">
        <v>5090</v>
      </c>
      <c r="H2174" s="12" t="s">
        <v>5090</v>
      </c>
      <c r="I2174" s="12" t="s">
        <v>76</v>
      </c>
      <c r="K2174" s="12" t="s">
        <v>5090</v>
      </c>
      <c r="M2174" s="12" t="s">
        <v>5096</v>
      </c>
      <c r="Q2174" s="12">
        <v>1920</v>
      </c>
      <c r="R2174" s="12">
        <v>2</v>
      </c>
    </row>
    <row r="2175" spans="1:18" s="12" customFormat="1" ht="30" x14ac:dyDescent="0.25">
      <c r="A2175" s="12" t="s">
        <v>4094</v>
      </c>
      <c r="B2175" s="12" t="s">
        <v>4095</v>
      </c>
      <c r="C2175" s="12" t="s">
        <v>189</v>
      </c>
      <c r="D2175" s="12">
        <v>8</v>
      </c>
      <c r="E2175" s="12" t="s">
        <v>3944</v>
      </c>
      <c r="F2175" s="20" t="str">
        <f t="shared" si="16"/>
        <v>Unknown</v>
      </c>
      <c r="G2175" s="12" t="s">
        <v>5090</v>
      </c>
      <c r="H2175" s="12" t="s">
        <v>5090</v>
      </c>
      <c r="I2175" s="12" t="s">
        <v>76</v>
      </c>
      <c r="K2175" s="12" t="s">
        <v>5090</v>
      </c>
      <c r="M2175" s="12" t="s">
        <v>5096</v>
      </c>
      <c r="Q2175" s="12">
        <v>1978</v>
      </c>
      <c r="R2175" s="12">
        <v>4</v>
      </c>
    </row>
    <row r="2176" spans="1:18" s="12" customFormat="1" ht="30" x14ac:dyDescent="0.25">
      <c r="A2176" s="12" t="s">
        <v>4096</v>
      </c>
      <c r="B2176" s="12" t="s">
        <v>4097</v>
      </c>
      <c r="C2176" s="12" t="s">
        <v>4098</v>
      </c>
      <c r="D2176" s="12">
        <v>2</v>
      </c>
      <c r="E2176" s="12" t="s">
        <v>3944</v>
      </c>
      <c r="F2176" s="20" t="str">
        <f t="shared" si="16"/>
        <v>Unknown</v>
      </c>
      <c r="G2176" s="12" t="s">
        <v>5090</v>
      </c>
      <c r="H2176" s="12" t="s">
        <v>5090</v>
      </c>
      <c r="I2176" s="12" t="s">
        <v>76</v>
      </c>
      <c r="K2176" s="12" t="s">
        <v>5090</v>
      </c>
      <c r="M2176" s="12" t="s">
        <v>5096</v>
      </c>
      <c r="Q2176" s="12">
        <v>1920</v>
      </c>
      <c r="R2176" s="12">
        <v>2</v>
      </c>
    </row>
    <row r="2177" spans="1:18" s="12" customFormat="1" ht="30" x14ac:dyDescent="0.25">
      <c r="A2177" s="12" t="s">
        <v>4099</v>
      </c>
      <c r="B2177" s="12" t="s">
        <v>4100</v>
      </c>
      <c r="C2177" s="12">
        <v>5</v>
      </c>
      <c r="D2177" s="12">
        <v>5</v>
      </c>
      <c r="E2177" s="12" t="s">
        <v>3944</v>
      </c>
      <c r="F2177" s="20" t="str">
        <f t="shared" si="16"/>
        <v>Unknown</v>
      </c>
      <c r="G2177" s="12" t="s">
        <v>5090</v>
      </c>
      <c r="H2177" s="12" t="s">
        <v>5090</v>
      </c>
      <c r="I2177" s="12" t="s">
        <v>76</v>
      </c>
      <c r="K2177" s="12" t="s">
        <v>5090</v>
      </c>
      <c r="M2177" s="12" t="s">
        <v>5096</v>
      </c>
      <c r="R2177" s="12">
        <v>3</v>
      </c>
    </row>
    <row r="2178" spans="1:18" s="12" customFormat="1" ht="30" x14ac:dyDescent="0.25">
      <c r="A2178" s="12" t="s">
        <v>4103</v>
      </c>
      <c r="B2178" s="12" t="s">
        <v>4100</v>
      </c>
      <c r="C2178" s="12">
        <v>6</v>
      </c>
      <c r="D2178" s="12">
        <v>5</v>
      </c>
      <c r="E2178" s="12" t="s">
        <v>3944</v>
      </c>
      <c r="F2178" s="20" t="str">
        <f t="shared" si="16"/>
        <v>Unknown</v>
      </c>
      <c r="G2178" s="12" t="s">
        <v>5090</v>
      </c>
      <c r="H2178" s="12" t="s">
        <v>5090</v>
      </c>
      <c r="I2178" s="12" t="s">
        <v>76</v>
      </c>
      <c r="K2178" s="12" t="s">
        <v>5090</v>
      </c>
      <c r="M2178" s="12" t="s">
        <v>5096</v>
      </c>
      <c r="Q2178" s="12">
        <v>1915</v>
      </c>
      <c r="R2178" s="12">
        <v>3</v>
      </c>
    </row>
    <row r="2179" spans="1:18" s="12" customFormat="1" ht="30" x14ac:dyDescent="0.25">
      <c r="A2179" s="12" t="s">
        <v>4104</v>
      </c>
      <c r="B2179" s="12" t="s">
        <v>4105</v>
      </c>
      <c r="C2179" s="12">
        <v>5</v>
      </c>
      <c r="D2179" s="12">
        <v>2</v>
      </c>
      <c r="E2179" s="12" t="s">
        <v>3944</v>
      </c>
      <c r="F2179" s="20" t="str">
        <f t="shared" ref="F2179:F2242" si="17">IF(OR((G2179="Lead"),(H2179="Lead")),"Lead",IF(OR((G2179="GRR"),(H2179="GRR")),"GRR",IF(AND(OR((G2179="Non-Lead"),(G2179="Copper"),(G2179="Galvanized"),(G2179="Plastic"),(G2179="Ductile Iron"),(G2179="Cast Iron")),(OR((H2179="Non-Lead"),(H2179="Copper"),(H2179="Galvanized"),(H2179="Plastic"),(H2179="Ductile Iron"),(H2179="Cast Iron")))),"Non-lead",IF(OR(AND(OR(G2179="Non-lead",G2179="Copper",G2179="Galvanized",G2179="Plastic",G2179="Ductile Iron",G2179="Cast Iron",G2179="Unknown"),(H2179="Unknown")),(AND(OR(H2179="Non-lead",H2179="Copper",H2179="Galvanized",H2179="Plastic",H2179="Ductile Iron",H2179="Cast Iron"),(G2179="Unknown")))),"Unknown",""))))</f>
        <v>Unknown</v>
      </c>
      <c r="G2179" s="12" t="s">
        <v>5090</v>
      </c>
      <c r="H2179" s="12" t="s">
        <v>5090</v>
      </c>
      <c r="I2179" s="12" t="s">
        <v>76</v>
      </c>
      <c r="K2179" s="12" t="s">
        <v>5090</v>
      </c>
      <c r="M2179" s="12" t="s">
        <v>5096</v>
      </c>
      <c r="Q2179" s="12">
        <v>1978</v>
      </c>
      <c r="R2179" s="12">
        <v>3</v>
      </c>
    </row>
    <row r="2180" spans="1:18" s="12" customFormat="1" ht="30" x14ac:dyDescent="0.25">
      <c r="A2180" s="12" t="s">
        <v>4106</v>
      </c>
      <c r="B2180" s="12" t="s">
        <v>4107</v>
      </c>
      <c r="C2180" s="12">
        <v>6</v>
      </c>
      <c r="D2180" s="12">
        <v>2</v>
      </c>
      <c r="E2180" s="12" t="s">
        <v>3944</v>
      </c>
      <c r="F2180" s="20" t="str">
        <f t="shared" si="17"/>
        <v>Unknown</v>
      </c>
      <c r="G2180" s="12" t="s">
        <v>5090</v>
      </c>
      <c r="H2180" s="12" t="s">
        <v>5090</v>
      </c>
      <c r="I2180" s="12" t="s">
        <v>76</v>
      </c>
      <c r="K2180" s="12" t="s">
        <v>5090</v>
      </c>
      <c r="M2180" s="12" t="s">
        <v>5096</v>
      </c>
      <c r="Q2180" s="12">
        <v>1910</v>
      </c>
      <c r="R2180" s="12">
        <v>3</v>
      </c>
    </row>
    <row r="2181" spans="1:18" s="12" customFormat="1" ht="30" x14ac:dyDescent="0.25">
      <c r="A2181" s="12" t="s">
        <v>4108</v>
      </c>
      <c r="B2181" s="12" t="s">
        <v>4100</v>
      </c>
      <c r="C2181" s="12" t="s">
        <v>413</v>
      </c>
      <c r="D2181" s="12">
        <v>5</v>
      </c>
      <c r="E2181" s="12" t="s">
        <v>3944</v>
      </c>
      <c r="F2181" s="20" t="str">
        <f t="shared" si="17"/>
        <v>Unknown</v>
      </c>
      <c r="G2181" s="12" t="s">
        <v>5090</v>
      </c>
      <c r="H2181" s="12" t="s">
        <v>5090</v>
      </c>
      <c r="I2181" s="12" t="s">
        <v>76</v>
      </c>
      <c r="K2181" s="12" t="s">
        <v>5090</v>
      </c>
      <c r="M2181" s="12" t="s">
        <v>5096</v>
      </c>
      <c r="Q2181" s="12">
        <v>1950</v>
      </c>
      <c r="R2181" s="12">
        <v>3</v>
      </c>
    </row>
    <row r="2182" spans="1:18" s="12" customFormat="1" ht="30" x14ac:dyDescent="0.25">
      <c r="A2182" s="12" t="s">
        <v>4109</v>
      </c>
      <c r="B2182" s="12" t="s">
        <v>4110</v>
      </c>
      <c r="C2182" s="12">
        <v>6</v>
      </c>
      <c r="D2182" s="12">
        <v>6</v>
      </c>
      <c r="E2182" s="12" t="s">
        <v>3944</v>
      </c>
      <c r="F2182" s="20" t="str">
        <f t="shared" si="17"/>
        <v>Unknown</v>
      </c>
      <c r="G2182" s="12" t="s">
        <v>5090</v>
      </c>
      <c r="H2182" s="12" t="s">
        <v>5090</v>
      </c>
      <c r="I2182" s="12" t="s">
        <v>76</v>
      </c>
      <c r="K2182" s="12" t="s">
        <v>5090</v>
      </c>
      <c r="M2182" s="12" t="s">
        <v>5096</v>
      </c>
      <c r="Q2182" s="12">
        <v>1930</v>
      </c>
      <c r="R2182" s="12">
        <v>3</v>
      </c>
    </row>
    <row r="2183" spans="1:18" s="12" customFormat="1" ht="30" x14ac:dyDescent="0.25">
      <c r="A2183" s="12" t="s">
        <v>4111</v>
      </c>
      <c r="B2183" s="12" t="s">
        <v>4112</v>
      </c>
      <c r="C2183" s="12">
        <v>6</v>
      </c>
      <c r="D2183" s="12">
        <v>6</v>
      </c>
      <c r="E2183" s="12" t="s">
        <v>3944</v>
      </c>
      <c r="F2183" s="20" t="str">
        <f t="shared" si="17"/>
        <v>Unknown</v>
      </c>
      <c r="G2183" s="12" t="s">
        <v>5090</v>
      </c>
      <c r="H2183" s="12" t="s">
        <v>5090</v>
      </c>
      <c r="I2183" s="12" t="s">
        <v>76</v>
      </c>
      <c r="K2183" s="12" t="s">
        <v>5090</v>
      </c>
      <c r="M2183" s="12" t="s">
        <v>5096</v>
      </c>
      <c r="Q2183" s="12">
        <v>1974</v>
      </c>
      <c r="R2183" s="12">
        <v>3</v>
      </c>
    </row>
    <row r="2184" spans="1:18" s="12" customFormat="1" ht="30" x14ac:dyDescent="0.25">
      <c r="A2184" s="12" t="s">
        <v>4113</v>
      </c>
      <c r="B2184" s="12" t="s">
        <v>4114</v>
      </c>
      <c r="C2184" s="12">
        <v>1</v>
      </c>
      <c r="D2184" s="12">
        <v>3</v>
      </c>
      <c r="E2184" s="12" t="s">
        <v>3944</v>
      </c>
      <c r="F2184" s="20" t="str">
        <f t="shared" si="17"/>
        <v>Unknown</v>
      </c>
      <c r="G2184" s="12" t="s">
        <v>5090</v>
      </c>
      <c r="H2184" s="12" t="s">
        <v>5090</v>
      </c>
      <c r="I2184" s="12" t="s">
        <v>76</v>
      </c>
      <c r="K2184" s="12" t="s">
        <v>5090</v>
      </c>
      <c r="M2184" s="12" t="s">
        <v>5096</v>
      </c>
      <c r="Q2184" s="12">
        <v>1915</v>
      </c>
      <c r="R2184" s="12">
        <v>3</v>
      </c>
    </row>
    <row r="2185" spans="1:18" s="12" customFormat="1" ht="30" x14ac:dyDescent="0.25">
      <c r="A2185" s="12" t="s">
        <v>4115</v>
      </c>
      <c r="B2185" s="12" t="s">
        <v>4116</v>
      </c>
      <c r="C2185" s="12">
        <v>2</v>
      </c>
      <c r="D2185" s="12">
        <v>3</v>
      </c>
      <c r="E2185" s="12" t="s">
        <v>3944</v>
      </c>
      <c r="F2185" s="20" t="str">
        <f t="shared" si="17"/>
        <v>Unknown</v>
      </c>
      <c r="G2185" s="12" t="s">
        <v>5090</v>
      </c>
      <c r="H2185" s="12" t="s">
        <v>5090</v>
      </c>
      <c r="I2185" s="12" t="s">
        <v>76</v>
      </c>
      <c r="K2185" s="12" t="s">
        <v>5090</v>
      </c>
      <c r="M2185" s="12" t="s">
        <v>5096</v>
      </c>
      <c r="Q2185" s="12">
        <v>1977</v>
      </c>
      <c r="R2185" s="12">
        <v>3</v>
      </c>
    </row>
    <row r="2186" spans="1:18" s="12" customFormat="1" ht="30" x14ac:dyDescent="0.25">
      <c r="A2186" s="12" t="s">
        <v>4117</v>
      </c>
      <c r="B2186" s="12" t="s">
        <v>4118</v>
      </c>
      <c r="C2186" s="12">
        <v>5</v>
      </c>
      <c r="D2186" s="12">
        <v>9</v>
      </c>
      <c r="E2186" s="12" t="s">
        <v>3944</v>
      </c>
      <c r="F2186" s="20" t="str">
        <f t="shared" si="17"/>
        <v>Unknown</v>
      </c>
      <c r="G2186" s="12" t="s">
        <v>5090</v>
      </c>
      <c r="H2186" s="12" t="s">
        <v>5090</v>
      </c>
      <c r="I2186" s="12" t="s">
        <v>76</v>
      </c>
      <c r="K2186" s="12" t="s">
        <v>5090</v>
      </c>
      <c r="M2186" s="12" t="s">
        <v>5096</v>
      </c>
      <c r="Q2186" s="12">
        <v>1974</v>
      </c>
      <c r="R2186" s="12">
        <v>4</v>
      </c>
    </row>
    <row r="2187" spans="1:18" s="12" customFormat="1" ht="30" x14ac:dyDescent="0.25">
      <c r="A2187" s="12" t="s">
        <v>4119</v>
      </c>
      <c r="B2187" s="12" t="s">
        <v>4120</v>
      </c>
      <c r="C2187" s="12">
        <v>4</v>
      </c>
      <c r="D2187" s="12">
        <v>6</v>
      </c>
      <c r="E2187" s="12" t="s">
        <v>3944</v>
      </c>
      <c r="F2187" s="20" t="str">
        <f t="shared" si="17"/>
        <v>Unknown</v>
      </c>
      <c r="G2187" s="12" t="s">
        <v>5090</v>
      </c>
      <c r="H2187" s="12" t="s">
        <v>5090</v>
      </c>
      <c r="I2187" s="12" t="s">
        <v>76</v>
      </c>
      <c r="K2187" s="12" t="s">
        <v>5090</v>
      </c>
      <c r="M2187" s="12" t="s">
        <v>5096</v>
      </c>
      <c r="Q2187" s="12">
        <v>1920</v>
      </c>
      <c r="R2187" s="12">
        <v>3</v>
      </c>
    </row>
    <row r="2188" spans="1:18" s="12" customFormat="1" ht="30" x14ac:dyDescent="0.25">
      <c r="A2188" s="12" t="s">
        <v>4121</v>
      </c>
      <c r="B2188" s="12" t="s">
        <v>4122</v>
      </c>
      <c r="C2188" s="12">
        <v>2</v>
      </c>
      <c r="D2188" s="12">
        <v>2</v>
      </c>
      <c r="E2188" s="12" t="s">
        <v>3944</v>
      </c>
      <c r="F2188" s="20" t="str">
        <f t="shared" si="17"/>
        <v>Unknown</v>
      </c>
      <c r="G2188" s="12" t="s">
        <v>5090</v>
      </c>
      <c r="H2188" s="12" t="s">
        <v>5090</v>
      </c>
      <c r="I2188" s="12" t="s">
        <v>76</v>
      </c>
      <c r="K2188" s="12" t="s">
        <v>5090</v>
      </c>
      <c r="M2188" s="12" t="s">
        <v>5096</v>
      </c>
      <c r="Q2188" s="12">
        <v>1900</v>
      </c>
      <c r="R2188" s="12">
        <v>3</v>
      </c>
    </row>
    <row r="2189" spans="1:18" s="12" customFormat="1" ht="30" x14ac:dyDescent="0.25">
      <c r="A2189" s="12" t="s">
        <v>4123</v>
      </c>
      <c r="B2189" s="12" t="s">
        <v>4124</v>
      </c>
      <c r="C2189" s="12" t="s">
        <v>189</v>
      </c>
      <c r="D2189" s="12">
        <v>5</v>
      </c>
      <c r="E2189" s="12" t="s">
        <v>3944</v>
      </c>
      <c r="F2189" s="20" t="str">
        <f t="shared" si="17"/>
        <v>Unknown</v>
      </c>
      <c r="G2189" s="12" t="s">
        <v>5090</v>
      </c>
      <c r="H2189" s="12" t="s">
        <v>5090</v>
      </c>
      <c r="I2189" s="12" t="s">
        <v>76</v>
      </c>
      <c r="K2189" s="12" t="s">
        <v>5090</v>
      </c>
      <c r="M2189" s="12" t="s">
        <v>5096</v>
      </c>
      <c r="Q2189" s="12">
        <v>1909</v>
      </c>
      <c r="R2189" s="12">
        <v>3</v>
      </c>
    </row>
    <row r="2190" spans="1:18" s="12" customFormat="1" ht="45" x14ac:dyDescent="0.25">
      <c r="A2190" s="12" t="s">
        <v>4125</v>
      </c>
      <c r="B2190" s="12" t="s">
        <v>4126</v>
      </c>
      <c r="C2190" s="12" t="s">
        <v>4127</v>
      </c>
      <c r="D2190" s="12">
        <v>4</v>
      </c>
      <c r="E2190" s="12" t="s">
        <v>3944</v>
      </c>
      <c r="F2190" s="20" t="str">
        <f t="shared" si="17"/>
        <v>Unknown</v>
      </c>
      <c r="G2190" s="12" t="s">
        <v>5090</v>
      </c>
      <c r="H2190" s="12" t="s">
        <v>5090</v>
      </c>
      <c r="I2190" s="12" t="s">
        <v>76</v>
      </c>
      <c r="K2190" s="12" t="s">
        <v>5090</v>
      </c>
      <c r="M2190" s="12" t="s">
        <v>5096</v>
      </c>
      <c r="Q2190" s="12">
        <v>1945</v>
      </c>
      <c r="R2190" s="12">
        <v>3</v>
      </c>
    </row>
    <row r="2191" spans="1:18" s="12" customFormat="1" ht="30" x14ac:dyDescent="0.25">
      <c r="A2191" s="12" t="s">
        <v>4128</v>
      </c>
      <c r="B2191" s="12" t="s">
        <v>4129</v>
      </c>
      <c r="C2191" s="12">
        <v>3</v>
      </c>
      <c r="D2191" s="12">
        <v>6</v>
      </c>
      <c r="E2191" s="12" t="s">
        <v>3944</v>
      </c>
      <c r="F2191" s="20" t="str">
        <f t="shared" si="17"/>
        <v>Unknown</v>
      </c>
      <c r="G2191" s="12" t="s">
        <v>5090</v>
      </c>
      <c r="H2191" s="12" t="s">
        <v>5090</v>
      </c>
      <c r="I2191" s="12" t="s">
        <v>76</v>
      </c>
      <c r="K2191" s="12" t="s">
        <v>5090</v>
      </c>
      <c r="M2191" s="12" t="s">
        <v>5096</v>
      </c>
      <c r="Q2191" s="12">
        <v>1900</v>
      </c>
      <c r="R2191" s="12">
        <v>3</v>
      </c>
    </row>
    <row r="2192" spans="1:18" s="12" customFormat="1" ht="30" x14ac:dyDescent="0.25">
      <c r="A2192" s="12" t="s">
        <v>4130</v>
      </c>
      <c r="B2192" s="12" t="s">
        <v>4131</v>
      </c>
      <c r="C2192" s="12">
        <v>9</v>
      </c>
      <c r="D2192" s="12">
        <v>8</v>
      </c>
      <c r="E2192" s="12" t="s">
        <v>3944</v>
      </c>
      <c r="F2192" s="20" t="str">
        <f t="shared" si="17"/>
        <v>Unknown</v>
      </c>
      <c r="G2192" s="12" t="s">
        <v>5090</v>
      </c>
      <c r="H2192" s="12" t="s">
        <v>5090</v>
      </c>
      <c r="I2192" s="12" t="s">
        <v>76</v>
      </c>
      <c r="K2192" s="12" t="s">
        <v>5090</v>
      </c>
      <c r="M2192" s="12" t="s">
        <v>5096</v>
      </c>
      <c r="Q2192" s="12">
        <v>1900</v>
      </c>
      <c r="R2192" s="12">
        <v>4</v>
      </c>
    </row>
    <row r="2193" spans="1:18" s="12" customFormat="1" ht="30" x14ac:dyDescent="0.25">
      <c r="A2193" s="12" t="s">
        <v>4132</v>
      </c>
      <c r="B2193" s="12" t="s">
        <v>4133</v>
      </c>
      <c r="C2193" s="12">
        <v>15</v>
      </c>
      <c r="D2193" s="12">
        <v>8</v>
      </c>
      <c r="E2193" s="12" t="s">
        <v>3944</v>
      </c>
      <c r="F2193" s="20" t="str">
        <f t="shared" si="17"/>
        <v>Unknown</v>
      </c>
      <c r="G2193" s="12" t="s">
        <v>5090</v>
      </c>
      <c r="H2193" s="12" t="s">
        <v>5090</v>
      </c>
      <c r="I2193" s="12" t="s">
        <v>76</v>
      </c>
      <c r="K2193" s="12" t="s">
        <v>5090</v>
      </c>
      <c r="M2193" s="12" t="s">
        <v>5096</v>
      </c>
      <c r="Q2193" s="12">
        <v>1900</v>
      </c>
      <c r="R2193" s="12">
        <v>4</v>
      </c>
    </row>
    <row r="2194" spans="1:18" s="12" customFormat="1" ht="30" x14ac:dyDescent="0.25">
      <c r="A2194" s="12" t="s">
        <v>4137</v>
      </c>
      <c r="B2194" s="12" t="s">
        <v>4138</v>
      </c>
      <c r="C2194" s="12">
        <v>12</v>
      </c>
      <c r="D2194" s="12">
        <v>8</v>
      </c>
      <c r="E2194" s="12" t="s">
        <v>3944</v>
      </c>
      <c r="F2194" s="20" t="str">
        <f t="shared" si="17"/>
        <v>Unknown</v>
      </c>
      <c r="G2194" s="12" t="s">
        <v>5090</v>
      </c>
      <c r="H2194" s="12" t="s">
        <v>5090</v>
      </c>
      <c r="I2194" s="12" t="s">
        <v>76</v>
      </c>
      <c r="K2194" s="12" t="s">
        <v>5090</v>
      </c>
      <c r="M2194" s="12" t="s">
        <v>5096</v>
      </c>
      <c r="Q2194" s="12">
        <v>1909</v>
      </c>
      <c r="R2194" s="12">
        <v>4</v>
      </c>
    </row>
    <row r="2195" spans="1:18" s="12" customFormat="1" ht="30" x14ac:dyDescent="0.25">
      <c r="A2195" s="12" t="s">
        <v>4139</v>
      </c>
      <c r="B2195" s="12" t="s">
        <v>4140</v>
      </c>
      <c r="C2195" s="12">
        <v>4</v>
      </c>
      <c r="D2195" s="12">
        <v>9</v>
      </c>
      <c r="E2195" s="12" t="s">
        <v>3944</v>
      </c>
      <c r="F2195" s="20" t="str">
        <f t="shared" si="17"/>
        <v>Unknown</v>
      </c>
      <c r="G2195" s="12" t="s">
        <v>5090</v>
      </c>
      <c r="H2195" s="12" t="s">
        <v>5090</v>
      </c>
      <c r="I2195" s="12" t="s">
        <v>76</v>
      </c>
      <c r="K2195" s="12" t="s">
        <v>5090</v>
      </c>
      <c r="M2195" s="12" t="s">
        <v>5096</v>
      </c>
      <c r="Q2195" s="12">
        <v>1940</v>
      </c>
      <c r="R2195" s="12">
        <v>4</v>
      </c>
    </row>
    <row r="2196" spans="1:18" s="12" customFormat="1" ht="30" x14ac:dyDescent="0.25">
      <c r="A2196" s="12" t="s">
        <v>4141</v>
      </c>
      <c r="B2196" s="12" t="s">
        <v>4142</v>
      </c>
      <c r="D2196" s="12">
        <v>2</v>
      </c>
      <c r="E2196" s="12" t="s">
        <v>3944</v>
      </c>
      <c r="F2196" s="20" t="str">
        <f t="shared" si="17"/>
        <v>Unknown</v>
      </c>
      <c r="G2196" s="12" t="s">
        <v>5090</v>
      </c>
      <c r="H2196" s="12" t="s">
        <v>5090</v>
      </c>
      <c r="I2196" s="12" t="s">
        <v>76</v>
      </c>
      <c r="K2196" s="12" t="s">
        <v>5090</v>
      </c>
      <c r="M2196" s="12" t="s">
        <v>5096</v>
      </c>
      <c r="Q2196" s="12">
        <v>1900</v>
      </c>
      <c r="R2196" s="12">
        <v>2</v>
      </c>
    </row>
    <row r="2197" spans="1:18" s="12" customFormat="1" ht="30" x14ac:dyDescent="0.25">
      <c r="A2197" s="12" t="s">
        <v>4143</v>
      </c>
      <c r="B2197" s="12" t="s">
        <v>4144</v>
      </c>
      <c r="C2197" s="12">
        <v>15</v>
      </c>
      <c r="D2197" s="12">
        <v>2</v>
      </c>
      <c r="E2197" s="12" t="s">
        <v>3944</v>
      </c>
      <c r="F2197" s="20" t="str">
        <f t="shared" si="17"/>
        <v>Unknown</v>
      </c>
      <c r="G2197" s="12" t="s">
        <v>5090</v>
      </c>
      <c r="H2197" s="12" t="s">
        <v>5090</v>
      </c>
      <c r="I2197" s="12" t="s">
        <v>76</v>
      </c>
      <c r="K2197" s="12" t="s">
        <v>5090</v>
      </c>
      <c r="M2197" s="12" t="s">
        <v>5096</v>
      </c>
      <c r="Q2197" s="12">
        <v>1900</v>
      </c>
      <c r="R2197" s="12">
        <v>2</v>
      </c>
    </row>
    <row r="2198" spans="1:18" s="12" customFormat="1" ht="45" x14ac:dyDescent="0.25">
      <c r="A2198" s="12" t="s">
        <v>4145</v>
      </c>
      <c r="B2198" s="12" t="s">
        <v>4146</v>
      </c>
      <c r="C2198" s="12" t="s">
        <v>4147</v>
      </c>
      <c r="D2198" s="12">
        <v>1</v>
      </c>
      <c r="E2198" s="12" t="s">
        <v>3944</v>
      </c>
      <c r="F2198" s="20" t="str">
        <f t="shared" si="17"/>
        <v>Unknown</v>
      </c>
      <c r="G2198" s="12" t="s">
        <v>5090</v>
      </c>
      <c r="H2198" s="12" t="s">
        <v>5090</v>
      </c>
      <c r="I2198" s="12" t="s">
        <v>76</v>
      </c>
      <c r="K2198" s="12" t="s">
        <v>5090</v>
      </c>
      <c r="M2198" s="12" t="s">
        <v>5096</v>
      </c>
      <c r="Q2198" s="12">
        <v>1900</v>
      </c>
      <c r="R2198" s="12">
        <v>2</v>
      </c>
    </row>
    <row r="2199" spans="1:18" s="12" customFormat="1" ht="45" x14ac:dyDescent="0.25">
      <c r="A2199" s="12" t="s">
        <v>4148</v>
      </c>
      <c r="B2199" s="12" t="s">
        <v>4149</v>
      </c>
      <c r="C2199" s="12" t="s">
        <v>1670</v>
      </c>
      <c r="D2199" s="12">
        <v>1</v>
      </c>
      <c r="E2199" s="12" t="s">
        <v>3944</v>
      </c>
      <c r="F2199" s="20" t="str">
        <f t="shared" si="17"/>
        <v>Unknown</v>
      </c>
      <c r="G2199" s="12" t="s">
        <v>5090</v>
      </c>
      <c r="H2199" s="12" t="s">
        <v>5090</v>
      </c>
      <c r="I2199" s="12" t="s">
        <v>76</v>
      </c>
      <c r="K2199" s="12" t="s">
        <v>5090</v>
      </c>
      <c r="M2199" s="12" t="s">
        <v>5096</v>
      </c>
      <c r="Q2199" s="12">
        <v>1900</v>
      </c>
      <c r="R2199" s="12">
        <v>2</v>
      </c>
    </row>
    <row r="2200" spans="1:18" s="12" customFormat="1" ht="30" x14ac:dyDescent="0.25">
      <c r="A2200" s="12" t="s">
        <v>4150</v>
      </c>
      <c r="B2200" s="12" t="s">
        <v>4151</v>
      </c>
      <c r="C2200" s="12">
        <v>14</v>
      </c>
      <c r="D2200" s="12">
        <v>2</v>
      </c>
      <c r="E2200" s="12" t="s">
        <v>3944</v>
      </c>
      <c r="F2200" s="20" t="str">
        <f t="shared" si="17"/>
        <v>Unknown</v>
      </c>
      <c r="G2200" s="12" t="s">
        <v>5090</v>
      </c>
      <c r="H2200" s="12" t="s">
        <v>5090</v>
      </c>
      <c r="I2200" s="12" t="s">
        <v>76</v>
      </c>
      <c r="K2200" s="12" t="s">
        <v>5090</v>
      </c>
      <c r="M2200" s="12" t="s">
        <v>5096</v>
      </c>
      <c r="Q2200" s="12">
        <v>1904</v>
      </c>
      <c r="R2200" s="12">
        <v>2</v>
      </c>
    </row>
    <row r="2201" spans="1:18" s="12" customFormat="1" ht="30" x14ac:dyDescent="0.25">
      <c r="A2201" s="12" t="s">
        <v>4225</v>
      </c>
      <c r="B2201" s="12" t="s">
        <v>4226</v>
      </c>
      <c r="C2201" s="12">
        <v>17</v>
      </c>
      <c r="D2201" s="12">
        <v>61</v>
      </c>
      <c r="E2201" s="12" t="s">
        <v>4216</v>
      </c>
      <c r="F2201" s="20" t="str">
        <f t="shared" si="17"/>
        <v>Unknown</v>
      </c>
      <c r="G2201" s="12" t="s">
        <v>5090</v>
      </c>
      <c r="H2201" s="12" t="s">
        <v>5090</v>
      </c>
      <c r="I2201" s="12" t="s">
        <v>76</v>
      </c>
      <c r="K2201" s="12" t="s">
        <v>5090</v>
      </c>
      <c r="M2201" s="12" t="s">
        <v>5092</v>
      </c>
      <c r="P2201" s="12" t="s">
        <v>5333</v>
      </c>
      <c r="Q2201" s="12">
        <v>1936</v>
      </c>
      <c r="R2201" s="12">
        <v>99</v>
      </c>
    </row>
    <row r="2202" spans="1:18" s="12" customFormat="1" ht="45" x14ac:dyDescent="0.25">
      <c r="A2202" s="12" t="s">
        <v>4227</v>
      </c>
      <c r="B2202" s="12" t="s">
        <v>4228</v>
      </c>
      <c r="C2202" s="12" t="s">
        <v>4229</v>
      </c>
      <c r="D2202" s="12">
        <v>61</v>
      </c>
      <c r="E2202" s="12" t="s">
        <v>4216</v>
      </c>
      <c r="F2202" s="20" t="str">
        <f t="shared" si="17"/>
        <v>Unknown</v>
      </c>
      <c r="G2202" s="12" t="s">
        <v>5090</v>
      </c>
      <c r="H2202" s="12" t="s">
        <v>5090</v>
      </c>
      <c r="I2202" s="12" t="s">
        <v>76</v>
      </c>
      <c r="K2202" s="12" t="s">
        <v>5090</v>
      </c>
      <c r="M2202" s="12" t="s">
        <v>5092</v>
      </c>
      <c r="Q2202" s="12">
        <v>1946</v>
      </c>
      <c r="R2202" s="12">
        <v>2</v>
      </c>
    </row>
    <row r="2203" spans="1:18" s="12" customFormat="1" ht="30" x14ac:dyDescent="0.25">
      <c r="A2203" s="12" t="s">
        <v>4230</v>
      </c>
      <c r="B2203" s="12" t="s">
        <v>4231</v>
      </c>
      <c r="D2203" s="12">
        <v>61</v>
      </c>
      <c r="E2203" s="12" t="s">
        <v>4216</v>
      </c>
      <c r="F2203" s="20" t="str">
        <f t="shared" si="17"/>
        <v>Unknown</v>
      </c>
      <c r="G2203" s="12" t="s">
        <v>5090</v>
      </c>
      <c r="H2203" s="12" t="s">
        <v>5090</v>
      </c>
      <c r="I2203" s="12" t="s">
        <v>76</v>
      </c>
      <c r="K2203" s="12" t="s">
        <v>5090</v>
      </c>
      <c r="M2203" s="12" t="s">
        <v>5092</v>
      </c>
      <c r="Q2203" s="12">
        <v>1984</v>
      </c>
      <c r="R2203" s="12">
        <v>2</v>
      </c>
    </row>
    <row r="2204" spans="1:18" s="12" customFormat="1" ht="30" x14ac:dyDescent="0.25">
      <c r="A2204" s="12" t="s">
        <v>4232</v>
      </c>
      <c r="B2204" s="12" t="s">
        <v>4233</v>
      </c>
      <c r="C2204" s="12">
        <v>8</v>
      </c>
      <c r="D2204" s="12">
        <v>62</v>
      </c>
      <c r="E2204" s="12" t="s">
        <v>4216</v>
      </c>
      <c r="F2204" s="20" t="str">
        <f t="shared" si="17"/>
        <v>Unknown</v>
      </c>
      <c r="G2204" s="12" t="s">
        <v>5090</v>
      </c>
      <c r="H2204" s="12" t="s">
        <v>5090</v>
      </c>
      <c r="I2204" s="12" t="s">
        <v>76</v>
      </c>
      <c r="K2204" s="12" t="s">
        <v>5090</v>
      </c>
      <c r="M2204" s="12" t="s">
        <v>5092</v>
      </c>
      <c r="Q2204" s="12">
        <v>1900</v>
      </c>
      <c r="R2204" s="12">
        <v>2</v>
      </c>
    </row>
    <row r="2205" spans="1:18" s="12" customFormat="1" ht="30" x14ac:dyDescent="0.25">
      <c r="A2205" s="12" t="s">
        <v>4257</v>
      </c>
      <c r="B2205" s="12" t="s">
        <v>4258</v>
      </c>
      <c r="C2205" s="12">
        <v>12</v>
      </c>
      <c r="D2205" s="12">
        <v>11</v>
      </c>
      <c r="E2205" s="12" t="s">
        <v>4236</v>
      </c>
      <c r="F2205" s="20" t="str">
        <f t="shared" si="17"/>
        <v>Unknown</v>
      </c>
      <c r="G2205" s="12" t="s">
        <v>5090</v>
      </c>
      <c r="H2205" s="12" t="s">
        <v>5090</v>
      </c>
      <c r="I2205" s="12" t="s">
        <v>76</v>
      </c>
      <c r="K2205" s="12" t="s">
        <v>5090</v>
      </c>
      <c r="M2205" s="12" t="s">
        <v>5096</v>
      </c>
      <c r="Q2205" s="12">
        <v>1910</v>
      </c>
      <c r="R2205" s="12">
        <v>2</v>
      </c>
    </row>
    <row r="2206" spans="1:18" s="12" customFormat="1" ht="30" x14ac:dyDescent="0.25">
      <c r="A2206" s="12" t="s">
        <v>4259</v>
      </c>
      <c r="B2206" s="12" t="s">
        <v>4260</v>
      </c>
      <c r="C2206" s="12">
        <v>13</v>
      </c>
      <c r="D2206" s="12">
        <v>11</v>
      </c>
      <c r="E2206" s="12" t="s">
        <v>4236</v>
      </c>
      <c r="F2206" s="20" t="str">
        <f t="shared" si="17"/>
        <v>Unknown</v>
      </c>
      <c r="G2206" s="12" t="s">
        <v>5090</v>
      </c>
      <c r="H2206" s="12" t="s">
        <v>5090</v>
      </c>
      <c r="I2206" s="12" t="s">
        <v>76</v>
      </c>
      <c r="K2206" s="12" t="s">
        <v>5090</v>
      </c>
      <c r="M2206" s="12" t="s">
        <v>5096</v>
      </c>
      <c r="Q2206" s="12">
        <v>1971</v>
      </c>
      <c r="R2206" s="12">
        <v>2</v>
      </c>
    </row>
    <row r="2207" spans="1:18" s="12" customFormat="1" ht="30" x14ac:dyDescent="0.25">
      <c r="A2207" s="12" t="s">
        <v>4261</v>
      </c>
      <c r="B2207" s="12" t="s">
        <v>4262</v>
      </c>
      <c r="C2207" s="12">
        <v>14</v>
      </c>
      <c r="D2207" s="12">
        <v>11</v>
      </c>
      <c r="E2207" s="12" t="s">
        <v>4236</v>
      </c>
      <c r="F2207" s="20" t="str">
        <f t="shared" si="17"/>
        <v>Unknown</v>
      </c>
      <c r="G2207" s="12" t="s">
        <v>5090</v>
      </c>
      <c r="H2207" s="12" t="s">
        <v>5090</v>
      </c>
      <c r="I2207" s="12" t="s">
        <v>76</v>
      </c>
      <c r="K2207" s="12" t="s">
        <v>5090</v>
      </c>
      <c r="M2207" s="12" t="s">
        <v>5096</v>
      </c>
      <c r="Q2207" s="12">
        <v>1958</v>
      </c>
      <c r="R2207" s="12">
        <v>2</v>
      </c>
    </row>
    <row r="2208" spans="1:18" s="12" customFormat="1" ht="30" x14ac:dyDescent="0.25">
      <c r="A2208" s="12" t="s">
        <v>4263</v>
      </c>
      <c r="B2208" s="12" t="s">
        <v>4264</v>
      </c>
      <c r="C2208" s="12" t="s">
        <v>2085</v>
      </c>
      <c r="D2208" s="12">
        <v>10</v>
      </c>
      <c r="E2208" s="12" t="s">
        <v>4236</v>
      </c>
      <c r="F2208" s="20" t="str">
        <f t="shared" si="17"/>
        <v>Unknown</v>
      </c>
      <c r="G2208" s="12" t="s">
        <v>5090</v>
      </c>
      <c r="H2208" s="12" t="s">
        <v>5090</v>
      </c>
      <c r="I2208" s="12" t="s">
        <v>76</v>
      </c>
      <c r="K2208" s="12" t="s">
        <v>5090</v>
      </c>
      <c r="M2208" s="12" t="s">
        <v>5096</v>
      </c>
      <c r="Q2208" s="12">
        <v>1910</v>
      </c>
      <c r="R2208" s="12">
        <v>2</v>
      </c>
    </row>
    <row r="2209" spans="1:18" s="12" customFormat="1" ht="30" x14ac:dyDescent="0.25">
      <c r="A2209" s="12" t="s">
        <v>4265</v>
      </c>
      <c r="B2209" s="12" t="s">
        <v>4266</v>
      </c>
      <c r="C2209" s="12">
        <v>12</v>
      </c>
      <c r="D2209" s="12">
        <v>10</v>
      </c>
      <c r="E2209" s="12" t="s">
        <v>4236</v>
      </c>
      <c r="F2209" s="20" t="str">
        <f t="shared" si="17"/>
        <v>Unknown</v>
      </c>
      <c r="G2209" s="12" t="s">
        <v>5090</v>
      </c>
      <c r="H2209" s="12" t="s">
        <v>5090</v>
      </c>
      <c r="I2209" s="12" t="s">
        <v>76</v>
      </c>
      <c r="K2209" s="12" t="s">
        <v>5090</v>
      </c>
      <c r="M2209" s="12" t="s">
        <v>5096</v>
      </c>
      <c r="Q2209" s="12">
        <v>1971</v>
      </c>
      <c r="R2209" s="12">
        <v>2</v>
      </c>
    </row>
    <row r="2210" spans="1:18" s="12" customFormat="1" ht="45" x14ac:dyDescent="0.25">
      <c r="A2210" s="12" t="s">
        <v>4267</v>
      </c>
      <c r="B2210" s="12" t="s">
        <v>4246</v>
      </c>
      <c r="C2210" s="12" t="s">
        <v>4147</v>
      </c>
      <c r="D2210" s="12">
        <v>10</v>
      </c>
      <c r="E2210" s="12" t="s">
        <v>4236</v>
      </c>
      <c r="F2210" s="20" t="str">
        <f t="shared" si="17"/>
        <v>Unknown</v>
      </c>
      <c r="G2210" s="12" t="s">
        <v>5090</v>
      </c>
      <c r="H2210" s="12" t="s">
        <v>5090</v>
      </c>
      <c r="I2210" s="12" t="s">
        <v>76</v>
      </c>
      <c r="K2210" s="12" t="s">
        <v>5090</v>
      </c>
      <c r="M2210" s="12" t="s">
        <v>5096</v>
      </c>
      <c r="Q2210" s="12">
        <v>1935</v>
      </c>
      <c r="R2210" s="12">
        <v>2</v>
      </c>
    </row>
    <row r="2211" spans="1:18" s="12" customFormat="1" ht="30" x14ac:dyDescent="0.25">
      <c r="A2211" s="12" t="s">
        <v>4268</v>
      </c>
      <c r="B2211" s="12" t="s">
        <v>4269</v>
      </c>
      <c r="C2211" s="12" t="s">
        <v>413</v>
      </c>
      <c r="D2211" s="12">
        <v>16</v>
      </c>
      <c r="E2211" s="12" t="s">
        <v>4236</v>
      </c>
      <c r="F2211" s="20" t="str">
        <f t="shared" si="17"/>
        <v>Unknown</v>
      </c>
      <c r="G2211" s="12" t="s">
        <v>5090</v>
      </c>
      <c r="H2211" s="12" t="s">
        <v>5090</v>
      </c>
      <c r="I2211" s="12" t="s">
        <v>76</v>
      </c>
      <c r="K2211" s="12" t="s">
        <v>5090</v>
      </c>
      <c r="M2211" s="12" t="s">
        <v>5096</v>
      </c>
      <c r="Q2211" s="12">
        <v>1948</v>
      </c>
      <c r="R2211" s="12">
        <v>1</v>
      </c>
    </row>
    <row r="2212" spans="1:18" s="12" customFormat="1" ht="30" x14ac:dyDescent="0.25">
      <c r="A2212" s="12" t="s">
        <v>4270</v>
      </c>
      <c r="B2212" s="12" t="s">
        <v>4271</v>
      </c>
      <c r="C2212" s="12" t="s">
        <v>3645</v>
      </c>
      <c r="D2212" s="12">
        <v>10</v>
      </c>
      <c r="E2212" s="12" t="s">
        <v>4236</v>
      </c>
      <c r="F2212" s="20" t="str">
        <f t="shared" si="17"/>
        <v>Unknown</v>
      </c>
      <c r="G2212" s="12" t="s">
        <v>5090</v>
      </c>
      <c r="H2212" s="12" t="s">
        <v>5090</v>
      </c>
      <c r="I2212" s="12" t="s">
        <v>76</v>
      </c>
      <c r="K2212" s="12" t="s">
        <v>5090</v>
      </c>
      <c r="M2212" s="12" t="s">
        <v>5096</v>
      </c>
      <c r="Q2212" s="12">
        <v>1975</v>
      </c>
      <c r="R2212" s="12">
        <v>2</v>
      </c>
    </row>
    <row r="2213" spans="1:18" s="12" customFormat="1" ht="30" x14ac:dyDescent="0.25">
      <c r="A2213" s="12" t="s">
        <v>4272</v>
      </c>
      <c r="B2213" s="12" t="s">
        <v>4273</v>
      </c>
      <c r="C2213" s="12">
        <v>8</v>
      </c>
      <c r="D2213" s="12">
        <v>15</v>
      </c>
      <c r="E2213" s="12" t="s">
        <v>4236</v>
      </c>
      <c r="F2213" s="20" t="str">
        <f t="shared" si="17"/>
        <v>Unknown</v>
      </c>
      <c r="G2213" s="12" t="s">
        <v>5090</v>
      </c>
      <c r="H2213" s="12" t="s">
        <v>5090</v>
      </c>
      <c r="I2213" s="12" t="s">
        <v>76</v>
      </c>
      <c r="K2213" s="12" t="s">
        <v>5090</v>
      </c>
      <c r="M2213" s="12" t="s">
        <v>5096</v>
      </c>
      <c r="Q2213" s="12">
        <v>1975</v>
      </c>
      <c r="R2213" s="12">
        <v>1</v>
      </c>
    </row>
    <row r="2214" spans="1:18" s="12" customFormat="1" ht="30" x14ac:dyDescent="0.25">
      <c r="A2214" s="12" t="s">
        <v>4274</v>
      </c>
      <c r="B2214" s="12" t="s">
        <v>4275</v>
      </c>
      <c r="C2214" s="12" t="s">
        <v>256</v>
      </c>
      <c r="D2214" s="12">
        <v>14</v>
      </c>
      <c r="E2214" s="12" t="s">
        <v>4236</v>
      </c>
      <c r="F2214" s="20" t="str">
        <f t="shared" si="17"/>
        <v>Unknown</v>
      </c>
      <c r="G2214" s="12" t="s">
        <v>5090</v>
      </c>
      <c r="H2214" s="12" t="s">
        <v>5090</v>
      </c>
      <c r="I2214" s="12" t="s">
        <v>76</v>
      </c>
      <c r="K2214" s="12" t="s">
        <v>5090</v>
      </c>
      <c r="M2214" s="12" t="s">
        <v>5096</v>
      </c>
      <c r="Q2214" s="12">
        <v>1935</v>
      </c>
      <c r="R2214" s="12">
        <v>2</v>
      </c>
    </row>
    <row r="2215" spans="1:18" s="12" customFormat="1" ht="30" x14ac:dyDescent="0.25">
      <c r="A2215" s="12" t="s">
        <v>4276</v>
      </c>
      <c r="B2215" s="12" t="s">
        <v>4277</v>
      </c>
      <c r="C2215" s="12" t="s">
        <v>295</v>
      </c>
      <c r="D2215" s="12">
        <v>11</v>
      </c>
      <c r="E2215" s="12" t="s">
        <v>4236</v>
      </c>
      <c r="F2215" s="20" t="str">
        <f t="shared" si="17"/>
        <v>Unknown</v>
      </c>
      <c r="G2215" s="12" t="s">
        <v>5090</v>
      </c>
      <c r="H2215" s="12" t="s">
        <v>5090</v>
      </c>
      <c r="I2215" s="12" t="s">
        <v>76</v>
      </c>
      <c r="K2215" s="12" t="s">
        <v>5090</v>
      </c>
      <c r="M2215" s="12" t="s">
        <v>5096</v>
      </c>
      <c r="Q2215" s="12" t="s">
        <v>5094</v>
      </c>
      <c r="R2215" s="12">
        <v>2</v>
      </c>
    </row>
    <row r="2216" spans="1:18" s="12" customFormat="1" ht="30" x14ac:dyDescent="0.25">
      <c r="A2216" s="12" t="s">
        <v>4278</v>
      </c>
      <c r="B2216" s="12" t="s">
        <v>4279</v>
      </c>
      <c r="C2216" s="12">
        <v>11</v>
      </c>
      <c r="D2216" s="12">
        <v>16</v>
      </c>
      <c r="E2216" s="12" t="s">
        <v>4236</v>
      </c>
      <c r="F2216" s="20" t="str">
        <f t="shared" si="17"/>
        <v>Unknown</v>
      </c>
      <c r="G2216" s="12" t="s">
        <v>5090</v>
      </c>
      <c r="H2216" s="12" t="s">
        <v>5090</v>
      </c>
      <c r="I2216" s="12" t="s">
        <v>76</v>
      </c>
      <c r="K2216" s="12" t="s">
        <v>5090</v>
      </c>
      <c r="M2216" s="12" t="s">
        <v>5096</v>
      </c>
      <c r="Q2216" s="12">
        <v>1925</v>
      </c>
      <c r="R2216" s="12">
        <v>1</v>
      </c>
    </row>
    <row r="2217" spans="1:18" s="12" customFormat="1" ht="30" x14ac:dyDescent="0.25">
      <c r="A2217" s="12" t="s">
        <v>4280</v>
      </c>
      <c r="B2217" s="12" t="s">
        <v>4281</v>
      </c>
      <c r="C2217" s="12" t="s">
        <v>265</v>
      </c>
      <c r="D2217" s="12">
        <v>15</v>
      </c>
      <c r="E2217" s="12" t="s">
        <v>4236</v>
      </c>
      <c r="F2217" s="20" t="str">
        <f t="shared" si="17"/>
        <v>Unknown</v>
      </c>
      <c r="G2217" s="12" t="s">
        <v>5090</v>
      </c>
      <c r="H2217" s="12" t="s">
        <v>5090</v>
      </c>
      <c r="I2217" s="12" t="s">
        <v>76</v>
      </c>
      <c r="K2217" s="12" t="s">
        <v>5090</v>
      </c>
      <c r="M2217" s="12" t="s">
        <v>5096</v>
      </c>
      <c r="Q2217" s="12">
        <v>1946</v>
      </c>
      <c r="R2217" s="12">
        <v>2</v>
      </c>
    </row>
    <row r="2218" spans="1:18" s="12" customFormat="1" ht="30" x14ac:dyDescent="0.25">
      <c r="A2218" s="12" t="s">
        <v>4282</v>
      </c>
      <c r="B2218" s="12" t="s">
        <v>4283</v>
      </c>
      <c r="C2218" s="12" t="s">
        <v>358</v>
      </c>
      <c r="D2218" s="12">
        <v>16</v>
      </c>
      <c r="E2218" s="12" t="s">
        <v>4236</v>
      </c>
      <c r="F2218" s="20" t="str">
        <f t="shared" si="17"/>
        <v>Unknown</v>
      </c>
      <c r="G2218" s="12" t="s">
        <v>5090</v>
      </c>
      <c r="H2218" s="12" t="s">
        <v>5090</v>
      </c>
      <c r="I2218" s="12" t="s">
        <v>76</v>
      </c>
      <c r="K2218" s="12" t="s">
        <v>5090</v>
      </c>
      <c r="M2218" s="12" t="s">
        <v>5096</v>
      </c>
      <c r="Q2218" s="12">
        <v>1969</v>
      </c>
      <c r="R2218" s="12">
        <v>1</v>
      </c>
    </row>
    <row r="2219" spans="1:18" s="12" customFormat="1" ht="30" x14ac:dyDescent="0.25">
      <c r="A2219" s="12" t="s">
        <v>4284</v>
      </c>
      <c r="B2219" s="12" t="s">
        <v>4285</v>
      </c>
      <c r="C2219" s="12" t="s">
        <v>101</v>
      </c>
      <c r="D2219" s="12">
        <v>15</v>
      </c>
      <c r="E2219" s="12" t="s">
        <v>4236</v>
      </c>
      <c r="F2219" s="20" t="str">
        <f t="shared" si="17"/>
        <v>Unknown</v>
      </c>
      <c r="G2219" s="12" t="s">
        <v>5090</v>
      </c>
      <c r="H2219" s="12" t="s">
        <v>5090</v>
      </c>
      <c r="I2219" s="12" t="s">
        <v>76</v>
      </c>
      <c r="K2219" s="12" t="s">
        <v>5090</v>
      </c>
      <c r="M2219" s="12" t="s">
        <v>5096</v>
      </c>
      <c r="Q2219" s="12">
        <v>1933</v>
      </c>
      <c r="R2219" s="12">
        <v>1</v>
      </c>
    </row>
    <row r="2220" spans="1:18" s="12" customFormat="1" ht="30" x14ac:dyDescent="0.25">
      <c r="A2220" s="12" t="s">
        <v>4288</v>
      </c>
      <c r="B2220" s="12" t="s">
        <v>4289</v>
      </c>
      <c r="C2220" s="12">
        <v>16</v>
      </c>
      <c r="D2220" s="12">
        <v>15</v>
      </c>
      <c r="E2220" s="12" t="s">
        <v>4236</v>
      </c>
      <c r="F2220" s="20" t="str">
        <f t="shared" si="17"/>
        <v>Unknown</v>
      </c>
      <c r="G2220" s="12" t="s">
        <v>5090</v>
      </c>
      <c r="H2220" s="12" t="s">
        <v>5090</v>
      </c>
      <c r="I2220" s="12" t="s">
        <v>76</v>
      </c>
      <c r="K2220" s="12" t="s">
        <v>5090</v>
      </c>
      <c r="M2220" s="12" t="s">
        <v>5096</v>
      </c>
      <c r="Q2220" s="12">
        <v>1962</v>
      </c>
      <c r="R2220" s="12">
        <v>2</v>
      </c>
    </row>
    <row r="2221" spans="1:18" s="12" customFormat="1" ht="30" x14ac:dyDescent="0.25">
      <c r="A2221" s="12" t="s">
        <v>4290</v>
      </c>
      <c r="B2221" s="12" t="s">
        <v>4291</v>
      </c>
      <c r="C2221" s="12">
        <v>8</v>
      </c>
      <c r="D2221" s="12">
        <v>15</v>
      </c>
      <c r="E2221" s="12" t="s">
        <v>4236</v>
      </c>
      <c r="F2221" s="20" t="str">
        <f t="shared" si="17"/>
        <v>Unknown</v>
      </c>
      <c r="G2221" s="12" t="s">
        <v>5090</v>
      </c>
      <c r="H2221" s="12" t="s">
        <v>5090</v>
      </c>
      <c r="I2221" s="12" t="s">
        <v>76</v>
      </c>
      <c r="K2221" s="12" t="s">
        <v>5090</v>
      </c>
      <c r="M2221" s="12" t="s">
        <v>5096</v>
      </c>
      <c r="Q2221" s="12">
        <v>1975</v>
      </c>
      <c r="R2221" s="12">
        <v>1</v>
      </c>
    </row>
    <row r="2222" spans="1:18" s="12" customFormat="1" ht="30" x14ac:dyDescent="0.25">
      <c r="A2222" s="12" t="s">
        <v>4292</v>
      </c>
      <c r="B2222" s="12" t="s">
        <v>4293</v>
      </c>
      <c r="C2222" s="12" t="s">
        <v>317</v>
      </c>
      <c r="D2222" s="12">
        <v>14</v>
      </c>
      <c r="E2222" s="12" t="s">
        <v>4236</v>
      </c>
      <c r="F2222" s="20" t="str">
        <f t="shared" si="17"/>
        <v>Unknown</v>
      </c>
      <c r="G2222" s="12" t="s">
        <v>5090</v>
      </c>
      <c r="H2222" s="12" t="s">
        <v>5090</v>
      </c>
      <c r="I2222" s="12" t="s">
        <v>76</v>
      </c>
      <c r="K2222" s="12" t="s">
        <v>5090</v>
      </c>
      <c r="M2222" s="12" t="s">
        <v>5096</v>
      </c>
      <c r="Q2222" s="12">
        <v>1970</v>
      </c>
      <c r="R2222" s="12">
        <v>1</v>
      </c>
    </row>
    <row r="2223" spans="1:18" s="12" customFormat="1" ht="30" x14ac:dyDescent="0.25">
      <c r="A2223" s="12" t="s">
        <v>3990</v>
      </c>
      <c r="B2223" s="12" t="s">
        <v>3991</v>
      </c>
      <c r="C2223" s="12">
        <v>9</v>
      </c>
      <c r="D2223" s="12">
        <v>2</v>
      </c>
      <c r="E2223" s="12" t="s">
        <v>3944</v>
      </c>
      <c r="F2223" s="20" t="str">
        <f t="shared" si="17"/>
        <v>Unknown</v>
      </c>
      <c r="G2223" s="12" t="s">
        <v>5090</v>
      </c>
      <c r="H2223" s="12" t="s">
        <v>5090</v>
      </c>
      <c r="I2223" s="12" t="s">
        <v>76</v>
      </c>
      <c r="K2223" s="12" t="s">
        <v>5090</v>
      </c>
      <c r="M2223" s="12" t="s">
        <v>5096</v>
      </c>
      <c r="Q2223" s="12">
        <v>1930</v>
      </c>
      <c r="R2223" s="12">
        <v>3</v>
      </c>
    </row>
    <row r="2224" spans="1:18" s="12" customFormat="1" ht="30" x14ac:dyDescent="0.25">
      <c r="A2224" s="12" t="s">
        <v>3992</v>
      </c>
      <c r="B2224" s="12" t="s">
        <v>3993</v>
      </c>
      <c r="C2224" s="12">
        <v>8</v>
      </c>
      <c r="D2224" s="12">
        <v>2</v>
      </c>
      <c r="E2224" s="12" t="s">
        <v>3944</v>
      </c>
      <c r="F2224" s="20" t="str">
        <f t="shared" si="17"/>
        <v>Unknown</v>
      </c>
      <c r="G2224" s="12" t="s">
        <v>5090</v>
      </c>
      <c r="H2224" s="12" t="s">
        <v>5090</v>
      </c>
      <c r="I2224" s="12" t="s">
        <v>76</v>
      </c>
      <c r="K2224" s="12" t="s">
        <v>5090</v>
      </c>
      <c r="M2224" s="12" t="s">
        <v>5096</v>
      </c>
      <c r="Q2224" s="12">
        <v>1910</v>
      </c>
      <c r="R2224" s="12">
        <v>3</v>
      </c>
    </row>
    <row r="2225" spans="1:18" s="12" customFormat="1" ht="30" x14ac:dyDescent="0.25">
      <c r="A2225" s="12" t="s">
        <v>4004</v>
      </c>
      <c r="B2225" s="12" t="s">
        <v>4005</v>
      </c>
      <c r="C2225" s="12">
        <v>6</v>
      </c>
      <c r="D2225" s="12">
        <v>9</v>
      </c>
      <c r="E2225" s="12" t="s">
        <v>3944</v>
      </c>
      <c r="F2225" s="20" t="str">
        <f t="shared" si="17"/>
        <v>Unknown</v>
      </c>
      <c r="G2225" s="12" t="s">
        <v>5090</v>
      </c>
      <c r="H2225" s="12" t="s">
        <v>5090</v>
      </c>
      <c r="I2225" s="12" t="s">
        <v>76</v>
      </c>
      <c r="K2225" s="12" t="s">
        <v>5090</v>
      </c>
      <c r="M2225" s="12" t="s">
        <v>5096</v>
      </c>
      <c r="Q2225" s="12">
        <v>1920</v>
      </c>
      <c r="R2225" s="12">
        <v>4</v>
      </c>
    </row>
    <row r="2226" spans="1:18" s="12" customFormat="1" ht="30" x14ac:dyDescent="0.25">
      <c r="A2226" s="12" t="s">
        <v>4294</v>
      </c>
      <c r="B2226" s="12" t="s">
        <v>4295</v>
      </c>
      <c r="C2226" s="12">
        <v>11</v>
      </c>
      <c r="D2226" s="12">
        <v>14</v>
      </c>
      <c r="E2226" s="12" t="s">
        <v>4236</v>
      </c>
      <c r="F2226" s="20" t="str">
        <f t="shared" si="17"/>
        <v>Unknown</v>
      </c>
      <c r="G2226" s="12" t="s">
        <v>5090</v>
      </c>
      <c r="H2226" s="12" t="s">
        <v>5090</v>
      </c>
      <c r="I2226" s="12" t="s">
        <v>76</v>
      </c>
      <c r="K2226" s="12" t="s">
        <v>5090</v>
      </c>
      <c r="M2226" s="12" t="s">
        <v>5096</v>
      </c>
      <c r="Q2226" s="12">
        <v>1910</v>
      </c>
      <c r="R2226" s="12">
        <v>2</v>
      </c>
    </row>
    <row r="2227" spans="1:18" s="12" customFormat="1" ht="30" x14ac:dyDescent="0.25">
      <c r="A2227" s="12" t="s">
        <v>4296</v>
      </c>
      <c r="B2227" s="12" t="s">
        <v>4297</v>
      </c>
      <c r="C2227" s="12">
        <v>3</v>
      </c>
      <c r="D2227" s="12">
        <v>14</v>
      </c>
      <c r="E2227" s="12" t="s">
        <v>4236</v>
      </c>
      <c r="F2227" s="20" t="str">
        <f t="shared" si="17"/>
        <v>Unknown</v>
      </c>
      <c r="G2227" s="12" t="s">
        <v>5090</v>
      </c>
      <c r="H2227" s="12" t="s">
        <v>5090</v>
      </c>
      <c r="I2227" s="12" t="s">
        <v>76</v>
      </c>
      <c r="K2227" s="12" t="s">
        <v>5090</v>
      </c>
      <c r="M2227" s="12" t="s">
        <v>5096</v>
      </c>
      <c r="Q2227" s="12">
        <v>1937</v>
      </c>
      <c r="R2227" s="12">
        <v>1</v>
      </c>
    </row>
    <row r="2228" spans="1:18" s="12" customFormat="1" ht="30" x14ac:dyDescent="0.25">
      <c r="A2228" s="12" t="s">
        <v>4298</v>
      </c>
      <c r="B2228" s="12" t="s">
        <v>4299</v>
      </c>
      <c r="C2228" s="12">
        <v>13</v>
      </c>
      <c r="D2228" s="12">
        <v>17</v>
      </c>
      <c r="E2228" s="12" t="s">
        <v>4236</v>
      </c>
      <c r="F2228" s="20" t="str">
        <f t="shared" si="17"/>
        <v>Unknown</v>
      </c>
      <c r="G2228" s="12" t="s">
        <v>5090</v>
      </c>
      <c r="H2228" s="12" t="s">
        <v>5090</v>
      </c>
      <c r="I2228" s="12" t="s">
        <v>76</v>
      </c>
      <c r="K2228" s="12" t="s">
        <v>5090</v>
      </c>
      <c r="M2228" s="12" t="s">
        <v>5096</v>
      </c>
      <c r="Q2228" s="12">
        <v>1930</v>
      </c>
      <c r="R2228" s="12">
        <v>1</v>
      </c>
    </row>
    <row r="2229" spans="1:18" s="12" customFormat="1" ht="30" x14ac:dyDescent="0.25">
      <c r="A2229" s="12" t="s">
        <v>4300</v>
      </c>
      <c r="B2229" s="12" t="s">
        <v>4301</v>
      </c>
      <c r="C2229" s="12" t="s">
        <v>256</v>
      </c>
      <c r="D2229" s="12">
        <v>14</v>
      </c>
      <c r="E2229" s="12" t="s">
        <v>4236</v>
      </c>
      <c r="F2229" s="20" t="str">
        <f t="shared" si="17"/>
        <v>Unknown</v>
      </c>
      <c r="G2229" s="12" t="s">
        <v>5090</v>
      </c>
      <c r="H2229" s="12" t="s">
        <v>5090</v>
      </c>
      <c r="I2229" s="12" t="s">
        <v>76</v>
      </c>
      <c r="K2229" s="12" t="s">
        <v>5090</v>
      </c>
      <c r="M2229" s="12" t="s">
        <v>5096</v>
      </c>
      <c r="Q2229" s="12">
        <v>1937</v>
      </c>
      <c r="R2229" s="12">
        <v>2</v>
      </c>
    </row>
    <row r="2230" spans="1:18" s="12" customFormat="1" ht="30" x14ac:dyDescent="0.25">
      <c r="A2230" s="12" t="s">
        <v>4302</v>
      </c>
      <c r="B2230" s="12" t="s">
        <v>4303</v>
      </c>
      <c r="C2230" s="12" t="s">
        <v>274</v>
      </c>
      <c r="D2230" s="12">
        <v>14</v>
      </c>
      <c r="E2230" s="12" t="s">
        <v>4236</v>
      </c>
      <c r="F2230" s="20" t="str">
        <f t="shared" si="17"/>
        <v>Unknown</v>
      </c>
      <c r="G2230" s="12" t="s">
        <v>5090</v>
      </c>
      <c r="H2230" s="12" t="s">
        <v>5090</v>
      </c>
      <c r="I2230" s="12" t="s">
        <v>76</v>
      </c>
      <c r="K2230" s="12" t="s">
        <v>5090</v>
      </c>
      <c r="M2230" s="12" t="s">
        <v>5096</v>
      </c>
      <c r="Q2230" s="12">
        <v>1983</v>
      </c>
      <c r="R2230" s="12">
        <v>1</v>
      </c>
    </row>
    <row r="2231" spans="1:18" s="12" customFormat="1" ht="30" x14ac:dyDescent="0.25">
      <c r="A2231" s="12" t="s">
        <v>4304</v>
      </c>
      <c r="B2231" s="12" t="s">
        <v>4305</v>
      </c>
      <c r="C2231" s="12">
        <v>16</v>
      </c>
      <c r="D2231" s="12">
        <v>17</v>
      </c>
      <c r="E2231" s="12" t="s">
        <v>4236</v>
      </c>
      <c r="F2231" s="20" t="str">
        <f t="shared" si="17"/>
        <v>Unknown</v>
      </c>
      <c r="G2231" s="12" t="s">
        <v>5090</v>
      </c>
      <c r="H2231" s="12" t="s">
        <v>5090</v>
      </c>
      <c r="I2231" s="12" t="s">
        <v>76</v>
      </c>
      <c r="K2231" s="12" t="s">
        <v>5090</v>
      </c>
      <c r="M2231" s="12" t="s">
        <v>5096</v>
      </c>
      <c r="Q2231" s="12">
        <v>1915</v>
      </c>
      <c r="R2231" s="12">
        <v>1</v>
      </c>
    </row>
    <row r="2232" spans="1:18" s="12" customFormat="1" ht="30" x14ac:dyDescent="0.25">
      <c r="A2232" s="12" t="s">
        <v>4306</v>
      </c>
      <c r="B2232" s="12" t="s">
        <v>4307</v>
      </c>
      <c r="C2232" s="12">
        <v>4</v>
      </c>
      <c r="D2232" s="12">
        <v>14</v>
      </c>
      <c r="E2232" s="12" t="s">
        <v>4236</v>
      </c>
      <c r="F2232" s="20" t="str">
        <f t="shared" si="17"/>
        <v>Unknown</v>
      </c>
      <c r="G2232" s="12" t="s">
        <v>5090</v>
      </c>
      <c r="H2232" s="12" t="s">
        <v>5090</v>
      </c>
      <c r="I2232" s="12" t="s">
        <v>76</v>
      </c>
      <c r="K2232" s="12" t="s">
        <v>5090</v>
      </c>
      <c r="M2232" s="12" t="s">
        <v>5096</v>
      </c>
      <c r="Q2232" s="12">
        <v>1904</v>
      </c>
      <c r="R2232" s="12">
        <v>1</v>
      </c>
    </row>
    <row r="2233" spans="1:18" s="12" customFormat="1" ht="30" x14ac:dyDescent="0.25">
      <c r="A2233" s="12" t="s">
        <v>4308</v>
      </c>
      <c r="B2233" s="12" t="s">
        <v>4309</v>
      </c>
      <c r="C2233" s="12" t="s">
        <v>413</v>
      </c>
      <c r="D2233" s="12">
        <v>14</v>
      </c>
      <c r="E2233" s="12" t="s">
        <v>4236</v>
      </c>
      <c r="F2233" s="20" t="str">
        <f t="shared" si="17"/>
        <v>Unknown</v>
      </c>
      <c r="G2233" s="12" t="s">
        <v>5090</v>
      </c>
      <c r="H2233" s="12" t="s">
        <v>5090</v>
      </c>
      <c r="I2233" s="12" t="s">
        <v>76</v>
      </c>
      <c r="K2233" s="12" t="s">
        <v>5090</v>
      </c>
      <c r="M2233" s="12" t="s">
        <v>5096</v>
      </c>
      <c r="Q2233" s="12">
        <v>1885</v>
      </c>
      <c r="R2233" s="12">
        <v>1</v>
      </c>
    </row>
    <row r="2234" spans="1:18" s="12" customFormat="1" ht="30" x14ac:dyDescent="0.25">
      <c r="A2234" s="12" t="s">
        <v>4310</v>
      </c>
      <c r="B2234" s="12" t="s">
        <v>4311</v>
      </c>
      <c r="C2234" s="12">
        <v>6</v>
      </c>
      <c r="D2234" s="12">
        <v>15</v>
      </c>
      <c r="E2234" s="12" t="s">
        <v>4236</v>
      </c>
      <c r="F2234" s="20" t="str">
        <f t="shared" si="17"/>
        <v>Unknown</v>
      </c>
      <c r="G2234" s="12" t="s">
        <v>5090</v>
      </c>
      <c r="H2234" s="12" t="s">
        <v>5090</v>
      </c>
      <c r="I2234" s="12" t="s">
        <v>76</v>
      </c>
      <c r="K2234" s="12" t="s">
        <v>5090</v>
      </c>
      <c r="M2234" s="12" t="s">
        <v>5096</v>
      </c>
      <c r="Q2234" s="12">
        <v>1942</v>
      </c>
      <c r="R2234" s="12">
        <v>1</v>
      </c>
    </row>
    <row r="2235" spans="1:18" s="12" customFormat="1" ht="30" x14ac:dyDescent="0.25">
      <c r="A2235" s="12" t="s">
        <v>4312</v>
      </c>
      <c r="B2235" s="12" t="s">
        <v>4313</v>
      </c>
      <c r="C2235" s="12">
        <v>5</v>
      </c>
      <c r="D2235" s="12">
        <v>14</v>
      </c>
      <c r="E2235" s="12" t="s">
        <v>4236</v>
      </c>
      <c r="F2235" s="20" t="str">
        <f t="shared" si="17"/>
        <v>Unknown</v>
      </c>
      <c r="G2235" s="12" t="s">
        <v>5090</v>
      </c>
      <c r="H2235" s="12" t="s">
        <v>5090</v>
      </c>
      <c r="I2235" s="12" t="s">
        <v>76</v>
      </c>
      <c r="K2235" s="12" t="s">
        <v>5090</v>
      </c>
      <c r="M2235" s="12" t="s">
        <v>5096</v>
      </c>
      <c r="Q2235" s="12">
        <v>1943</v>
      </c>
      <c r="R2235" s="12">
        <v>1</v>
      </c>
    </row>
    <row r="2236" spans="1:18" s="12" customFormat="1" ht="30" x14ac:dyDescent="0.25">
      <c r="A2236" s="12" t="s">
        <v>4314</v>
      </c>
      <c r="B2236" s="12" t="s">
        <v>4315</v>
      </c>
      <c r="C2236" s="12" t="s">
        <v>1285</v>
      </c>
      <c r="D2236" s="12">
        <v>15</v>
      </c>
      <c r="E2236" s="12" t="s">
        <v>4236</v>
      </c>
      <c r="F2236" s="20" t="str">
        <f t="shared" si="17"/>
        <v>Unknown</v>
      </c>
      <c r="G2236" s="12" t="s">
        <v>5090</v>
      </c>
      <c r="H2236" s="12" t="s">
        <v>5090</v>
      </c>
      <c r="I2236" s="12" t="s">
        <v>76</v>
      </c>
      <c r="K2236" s="12" t="s">
        <v>5090</v>
      </c>
      <c r="M2236" s="12" t="s">
        <v>5096</v>
      </c>
      <c r="Q2236" s="12">
        <v>1900</v>
      </c>
      <c r="R2236" s="12">
        <v>1</v>
      </c>
    </row>
    <row r="2237" spans="1:18" s="12" customFormat="1" ht="30" x14ac:dyDescent="0.25">
      <c r="A2237" s="12" t="s">
        <v>4316</v>
      </c>
      <c r="B2237" s="12" t="s">
        <v>4317</v>
      </c>
      <c r="C2237" s="12" t="s">
        <v>295</v>
      </c>
      <c r="D2237" s="12">
        <v>15</v>
      </c>
      <c r="E2237" s="12" t="s">
        <v>4236</v>
      </c>
      <c r="F2237" s="20" t="str">
        <f t="shared" si="17"/>
        <v>Unknown</v>
      </c>
      <c r="G2237" s="12" t="s">
        <v>5090</v>
      </c>
      <c r="H2237" s="12" t="s">
        <v>5090</v>
      </c>
      <c r="I2237" s="12" t="s">
        <v>76</v>
      </c>
      <c r="K2237" s="12" t="s">
        <v>5090</v>
      </c>
      <c r="M2237" s="12" t="s">
        <v>5096</v>
      </c>
      <c r="Q2237" s="12">
        <v>1904</v>
      </c>
      <c r="R2237" s="12">
        <v>2</v>
      </c>
    </row>
    <row r="2238" spans="1:18" s="12" customFormat="1" ht="30" x14ac:dyDescent="0.25">
      <c r="A2238" s="12" t="s">
        <v>4318</v>
      </c>
      <c r="B2238" s="12" t="s">
        <v>4319</v>
      </c>
      <c r="C2238" s="12" t="s">
        <v>259</v>
      </c>
      <c r="D2238" s="12">
        <v>15</v>
      </c>
      <c r="E2238" s="12" t="s">
        <v>4236</v>
      </c>
      <c r="F2238" s="20" t="str">
        <f t="shared" si="17"/>
        <v>Unknown</v>
      </c>
      <c r="G2238" s="12" t="s">
        <v>5090</v>
      </c>
      <c r="H2238" s="12" t="s">
        <v>5090</v>
      </c>
      <c r="I2238" s="12" t="s">
        <v>76</v>
      </c>
      <c r="K2238" s="12" t="s">
        <v>5090</v>
      </c>
      <c r="M2238" s="12" t="s">
        <v>5096</v>
      </c>
      <c r="Q2238" s="12">
        <v>1905</v>
      </c>
      <c r="R2238" s="12">
        <v>2</v>
      </c>
    </row>
    <row r="2239" spans="1:18" s="12" customFormat="1" ht="30" x14ac:dyDescent="0.25">
      <c r="A2239" s="12" t="s">
        <v>4320</v>
      </c>
      <c r="B2239" s="12" t="s">
        <v>4321</v>
      </c>
      <c r="C2239" s="12" t="s">
        <v>189</v>
      </c>
      <c r="D2239" s="12">
        <v>11</v>
      </c>
      <c r="E2239" s="12" t="s">
        <v>4236</v>
      </c>
      <c r="F2239" s="20" t="str">
        <f t="shared" si="17"/>
        <v>Unknown</v>
      </c>
      <c r="G2239" s="12" t="s">
        <v>5090</v>
      </c>
      <c r="H2239" s="12" t="s">
        <v>5090</v>
      </c>
      <c r="I2239" s="12" t="s">
        <v>76</v>
      </c>
      <c r="K2239" s="12" t="s">
        <v>5090</v>
      </c>
      <c r="M2239" s="12" t="s">
        <v>5096</v>
      </c>
      <c r="Q2239" s="12">
        <v>1890</v>
      </c>
      <c r="R2239" s="12">
        <v>2</v>
      </c>
    </row>
    <row r="2240" spans="1:18" s="12" customFormat="1" ht="30" x14ac:dyDescent="0.25">
      <c r="A2240" s="12" t="s">
        <v>4322</v>
      </c>
      <c r="B2240" s="12" t="s">
        <v>4323</v>
      </c>
      <c r="C2240" s="12" t="s">
        <v>295</v>
      </c>
      <c r="D2240" s="12">
        <v>11</v>
      </c>
      <c r="E2240" s="12" t="s">
        <v>4236</v>
      </c>
      <c r="F2240" s="20" t="str">
        <f t="shared" si="17"/>
        <v>Unknown</v>
      </c>
      <c r="G2240" s="12" t="s">
        <v>5090</v>
      </c>
      <c r="H2240" s="12" t="s">
        <v>5090</v>
      </c>
      <c r="I2240" s="12" t="s">
        <v>76</v>
      </c>
      <c r="K2240" s="12" t="s">
        <v>5090</v>
      </c>
      <c r="M2240" s="12" t="s">
        <v>5096</v>
      </c>
      <c r="Q2240" s="12">
        <v>1900</v>
      </c>
      <c r="R2240" s="12">
        <v>2</v>
      </c>
    </row>
    <row r="2241" spans="1:18" s="12" customFormat="1" ht="30" x14ac:dyDescent="0.25">
      <c r="A2241" s="12" t="s">
        <v>4324</v>
      </c>
      <c r="B2241" s="12" t="s">
        <v>4325</v>
      </c>
      <c r="C2241" s="12" t="s">
        <v>295</v>
      </c>
      <c r="D2241" s="12">
        <v>16</v>
      </c>
      <c r="E2241" s="12" t="s">
        <v>4236</v>
      </c>
      <c r="F2241" s="20" t="str">
        <f t="shared" si="17"/>
        <v>Unknown</v>
      </c>
      <c r="G2241" s="12" t="s">
        <v>5090</v>
      </c>
      <c r="H2241" s="12" t="s">
        <v>5090</v>
      </c>
      <c r="I2241" s="12" t="s">
        <v>76</v>
      </c>
      <c r="K2241" s="12" t="s">
        <v>5090</v>
      </c>
      <c r="M2241" s="12" t="s">
        <v>5096</v>
      </c>
      <c r="Q2241" s="12">
        <v>1943</v>
      </c>
      <c r="R2241" s="12">
        <v>1</v>
      </c>
    </row>
    <row r="2242" spans="1:18" s="12" customFormat="1" ht="30" x14ac:dyDescent="0.25">
      <c r="A2242" s="12" t="s">
        <v>4344</v>
      </c>
      <c r="B2242" s="12" t="s">
        <v>4345</v>
      </c>
      <c r="C2242" s="12" t="s">
        <v>317</v>
      </c>
      <c r="D2242" s="12">
        <v>11</v>
      </c>
      <c r="E2242" s="12" t="s">
        <v>4346</v>
      </c>
      <c r="F2242" s="20" t="str">
        <f t="shared" si="17"/>
        <v>Unknown</v>
      </c>
      <c r="G2242" s="12" t="s">
        <v>5090</v>
      </c>
      <c r="H2242" s="12" t="s">
        <v>5090</v>
      </c>
      <c r="I2242" s="12" t="s">
        <v>76</v>
      </c>
      <c r="K2242" s="12" t="s">
        <v>5090</v>
      </c>
      <c r="M2242" s="12" t="s">
        <v>5096</v>
      </c>
      <c r="Q2242" s="12">
        <v>1925</v>
      </c>
      <c r="R2242" s="12">
        <v>1</v>
      </c>
    </row>
    <row r="2243" spans="1:18" s="12" customFormat="1" ht="30" x14ac:dyDescent="0.25">
      <c r="A2243" s="12" t="s">
        <v>4347</v>
      </c>
      <c r="B2243" s="12" t="s">
        <v>4348</v>
      </c>
      <c r="C2243" s="12" t="s">
        <v>211</v>
      </c>
      <c r="D2243" s="12">
        <v>11</v>
      </c>
      <c r="E2243" s="12" t="s">
        <v>4346</v>
      </c>
      <c r="F2243" s="20" t="str">
        <f t="shared" ref="F2243:F2306" si="18">IF(OR((G2243="Lead"),(H2243="Lead")),"Lead",IF(OR((G2243="GRR"),(H2243="GRR")),"GRR",IF(AND(OR((G2243="Non-Lead"),(G2243="Copper"),(G2243="Galvanized"),(G2243="Plastic"),(G2243="Ductile Iron"),(G2243="Cast Iron")),(OR((H2243="Non-Lead"),(H2243="Copper"),(H2243="Galvanized"),(H2243="Plastic"),(H2243="Ductile Iron"),(H2243="Cast Iron")))),"Non-lead",IF(OR(AND(OR(G2243="Non-lead",G2243="Copper",G2243="Galvanized",G2243="Plastic",G2243="Ductile Iron",G2243="Cast Iron",G2243="Unknown"),(H2243="Unknown")),(AND(OR(H2243="Non-lead",H2243="Copper",H2243="Galvanized",H2243="Plastic",H2243="Ductile Iron",H2243="Cast Iron"),(G2243="Unknown")))),"Unknown",""))))</f>
        <v>Unknown</v>
      </c>
      <c r="G2243" s="12" t="s">
        <v>5090</v>
      </c>
      <c r="H2243" s="12" t="s">
        <v>5090</v>
      </c>
      <c r="I2243" s="12" t="s">
        <v>76</v>
      </c>
      <c r="K2243" s="12" t="s">
        <v>5090</v>
      </c>
      <c r="M2243" s="12" t="s">
        <v>5096</v>
      </c>
      <c r="Q2243" s="12">
        <v>1938</v>
      </c>
      <c r="R2243" s="12">
        <v>1</v>
      </c>
    </row>
    <row r="2244" spans="1:18" s="12" customFormat="1" ht="30" x14ac:dyDescent="0.25">
      <c r="A2244" s="12" t="s">
        <v>4349</v>
      </c>
      <c r="B2244" s="12" t="s">
        <v>4350</v>
      </c>
      <c r="C2244" s="12" t="s">
        <v>201</v>
      </c>
      <c r="D2244" s="12">
        <v>11</v>
      </c>
      <c r="E2244" s="12" t="s">
        <v>4346</v>
      </c>
      <c r="F2244" s="20" t="str">
        <f t="shared" si="18"/>
        <v>Unknown</v>
      </c>
      <c r="G2244" s="12" t="s">
        <v>5090</v>
      </c>
      <c r="H2244" s="12" t="s">
        <v>5090</v>
      </c>
      <c r="I2244" s="12" t="s">
        <v>76</v>
      </c>
      <c r="K2244" s="12" t="s">
        <v>5090</v>
      </c>
      <c r="M2244" s="12" t="s">
        <v>5096</v>
      </c>
      <c r="Q2244" s="12">
        <v>1982</v>
      </c>
      <c r="R2244" s="12">
        <v>1</v>
      </c>
    </row>
    <row r="2245" spans="1:18" s="12" customFormat="1" ht="30" x14ac:dyDescent="0.25">
      <c r="A2245" s="12" t="s">
        <v>4351</v>
      </c>
      <c r="B2245" s="12" t="s">
        <v>4352</v>
      </c>
      <c r="C2245" s="12" t="s">
        <v>619</v>
      </c>
      <c r="D2245" s="12">
        <v>11</v>
      </c>
      <c r="E2245" s="12" t="s">
        <v>4346</v>
      </c>
      <c r="F2245" s="20" t="str">
        <f t="shared" si="18"/>
        <v>Unknown</v>
      </c>
      <c r="G2245" s="12" t="s">
        <v>5090</v>
      </c>
      <c r="H2245" s="12" t="s">
        <v>5090</v>
      </c>
      <c r="I2245" s="12" t="s">
        <v>76</v>
      </c>
      <c r="K2245" s="12" t="s">
        <v>5090</v>
      </c>
      <c r="M2245" s="12" t="s">
        <v>5096</v>
      </c>
      <c r="Q2245" s="12">
        <v>1920</v>
      </c>
      <c r="R2245" s="12">
        <v>1</v>
      </c>
    </row>
    <row r="2246" spans="1:18" s="12" customFormat="1" ht="30" x14ac:dyDescent="0.25">
      <c r="A2246" s="12" t="s">
        <v>4353</v>
      </c>
      <c r="B2246" s="12" t="s">
        <v>4354</v>
      </c>
      <c r="C2246" s="12" t="s">
        <v>256</v>
      </c>
      <c r="D2246" s="12">
        <v>12</v>
      </c>
      <c r="E2246" s="12" t="s">
        <v>4346</v>
      </c>
      <c r="F2246" s="20" t="str">
        <f t="shared" si="18"/>
        <v>Unknown</v>
      </c>
      <c r="G2246" s="12" t="s">
        <v>5090</v>
      </c>
      <c r="H2246" s="12" t="s">
        <v>5090</v>
      </c>
      <c r="I2246" s="12" t="s">
        <v>76</v>
      </c>
      <c r="K2246" s="12" t="s">
        <v>5090</v>
      </c>
      <c r="M2246" s="12" t="s">
        <v>5096</v>
      </c>
      <c r="Q2246" s="12">
        <v>1950</v>
      </c>
      <c r="R2246" s="12">
        <v>1</v>
      </c>
    </row>
    <row r="2247" spans="1:18" s="12" customFormat="1" ht="30" x14ac:dyDescent="0.25">
      <c r="A2247" s="12" t="s">
        <v>4355</v>
      </c>
      <c r="B2247" s="12" t="s">
        <v>4356</v>
      </c>
      <c r="C2247" s="12">
        <v>8</v>
      </c>
      <c r="D2247" s="12">
        <v>10</v>
      </c>
      <c r="E2247" s="12" t="s">
        <v>4346</v>
      </c>
      <c r="F2247" s="20" t="str">
        <f t="shared" si="18"/>
        <v>Unknown</v>
      </c>
      <c r="G2247" s="12" t="s">
        <v>5090</v>
      </c>
      <c r="H2247" s="12" t="s">
        <v>5090</v>
      </c>
      <c r="I2247" s="12" t="s">
        <v>76</v>
      </c>
      <c r="K2247" s="12" t="s">
        <v>5090</v>
      </c>
      <c r="M2247" s="12" t="s">
        <v>5096</v>
      </c>
      <c r="Q2247" s="12">
        <v>1932</v>
      </c>
      <c r="R2247" s="12">
        <v>1</v>
      </c>
    </row>
    <row r="2248" spans="1:18" s="12" customFormat="1" ht="30" x14ac:dyDescent="0.25">
      <c r="A2248" s="12" t="s">
        <v>4357</v>
      </c>
      <c r="B2248" s="12" t="s">
        <v>4358</v>
      </c>
      <c r="C2248" s="12" t="s">
        <v>4359</v>
      </c>
      <c r="D2248" s="12">
        <v>13</v>
      </c>
      <c r="E2248" s="12" t="s">
        <v>4346</v>
      </c>
      <c r="F2248" s="20" t="str">
        <f t="shared" si="18"/>
        <v>Unknown</v>
      </c>
      <c r="G2248" s="12" t="s">
        <v>5090</v>
      </c>
      <c r="H2248" s="12" t="s">
        <v>5090</v>
      </c>
      <c r="I2248" s="12" t="s">
        <v>76</v>
      </c>
      <c r="K2248" s="12" t="s">
        <v>5090</v>
      </c>
      <c r="M2248" s="12" t="s">
        <v>5096</v>
      </c>
      <c r="Q2248" s="12">
        <v>1972</v>
      </c>
      <c r="R2248" s="12">
        <v>1</v>
      </c>
    </row>
    <row r="2249" spans="1:18" s="12" customFormat="1" ht="30" x14ac:dyDescent="0.25">
      <c r="A2249" s="12" t="s">
        <v>4362</v>
      </c>
      <c r="B2249" s="12" t="s">
        <v>4363</v>
      </c>
      <c r="C2249" s="12">
        <v>9</v>
      </c>
      <c r="D2249" s="12">
        <v>12</v>
      </c>
      <c r="E2249" s="12" t="s">
        <v>4346</v>
      </c>
      <c r="F2249" s="20" t="str">
        <f t="shared" si="18"/>
        <v>Unknown</v>
      </c>
      <c r="G2249" s="12" t="s">
        <v>5090</v>
      </c>
      <c r="H2249" s="12" t="s">
        <v>5090</v>
      </c>
      <c r="I2249" s="12" t="s">
        <v>76</v>
      </c>
      <c r="K2249" s="12" t="s">
        <v>5090</v>
      </c>
      <c r="M2249" s="12" t="s">
        <v>5096</v>
      </c>
      <c r="Q2249" s="12">
        <v>1940</v>
      </c>
      <c r="R2249" s="12">
        <v>1</v>
      </c>
    </row>
    <row r="2250" spans="1:18" s="12" customFormat="1" ht="30" x14ac:dyDescent="0.25">
      <c r="A2250" s="12" t="s">
        <v>4370</v>
      </c>
      <c r="B2250" s="12" t="s">
        <v>4371</v>
      </c>
      <c r="C2250" s="12" t="s">
        <v>233</v>
      </c>
      <c r="D2250" s="12">
        <v>4</v>
      </c>
      <c r="E2250" s="12" t="s">
        <v>4367</v>
      </c>
      <c r="F2250" s="20" t="str">
        <f t="shared" si="18"/>
        <v>Unknown</v>
      </c>
      <c r="G2250" s="12" t="s">
        <v>5090</v>
      </c>
      <c r="H2250" s="12" t="s">
        <v>5090</v>
      </c>
      <c r="I2250" s="12" t="s">
        <v>76</v>
      </c>
      <c r="K2250" s="12" t="s">
        <v>5090</v>
      </c>
      <c r="M2250" s="12" t="s">
        <v>5092</v>
      </c>
      <c r="P2250" s="12" t="s">
        <v>5150</v>
      </c>
      <c r="Q2250" s="12">
        <v>1908</v>
      </c>
      <c r="R2250" s="12">
        <v>12</v>
      </c>
    </row>
    <row r="2251" spans="1:18" s="12" customFormat="1" ht="30" x14ac:dyDescent="0.25">
      <c r="A2251" s="12" t="s">
        <v>4392</v>
      </c>
      <c r="B2251" s="12" t="s">
        <v>4393</v>
      </c>
      <c r="C2251" s="12" t="s">
        <v>222</v>
      </c>
      <c r="D2251" s="12">
        <v>35</v>
      </c>
      <c r="E2251" s="12" t="s">
        <v>4374</v>
      </c>
      <c r="F2251" s="20" t="str">
        <f t="shared" si="18"/>
        <v>Unknown</v>
      </c>
      <c r="G2251" s="12" t="s">
        <v>5090</v>
      </c>
      <c r="H2251" s="12" t="s">
        <v>5090</v>
      </c>
      <c r="I2251" s="12" t="s">
        <v>76</v>
      </c>
      <c r="K2251" s="12" t="s">
        <v>5090</v>
      </c>
      <c r="M2251" s="12" t="s">
        <v>5101</v>
      </c>
      <c r="Q2251" s="12">
        <v>1972</v>
      </c>
      <c r="R2251" s="12">
        <v>7</v>
      </c>
    </row>
    <row r="2252" spans="1:18" s="12" customFormat="1" ht="30" x14ac:dyDescent="0.25">
      <c r="A2252" s="12" t="s">
        <v>4392</v>
      </c>
      <c r="B2252" s="12" t="s">
        <v>4393</v>
      </c>
      <c r="C2252" s="12" t="s">
        <v>222</v>
      </c>
      <c r="D2252" s="12">
        <v>35</v>
      </c>
      <c r="E2252" s="12" t="s">
        <v>4374</v>
      </c>
      <c r="F2252" s="20" t="str">
        <f t="shared" si="18"/>
        <v>Unknown</v>
      </c>
      <c r="G2252" s="12" t="s">
        <v>5090</v>
      </c>
      <c r="H2252" s="12" t="s">
        <v>5090</v>
      </c>
      <c r="I2252" s="12" t="s">
        <v>76</v>
      </c>
      <c r="K2252" s="12" t="s">
        <v>5090</v>
      </c>
      <c r="M2252" s="12" t="s">
        <v>5101</v>
      </c>
      <c r="Q2252" s="12">
        <v>1972</v>
      </c>
      <c r="R2252" s="12">
        <v>7</v>
      </c>
    </row>
    <row r="2253" spans="1:18" s="12" customFormat="1" ht="30" x14ac:dyDescent="0.25">
      <c r="A2253" s="12" t="s">
        <v>4394</v>
      </c>
      <c r="B2253" s="12" t="s">
        <v>4395</v>
      </c>
      <c r="C2253" s="12" t="s">
        <v>290</v>
      </c>
      <c r="D2253" s="12">
        <v>43</v>
      </c>
      <c r="E2253" s="12" t="s">
        <v>4374</v>
      </c>
      <c r="F2253" s="20" t="str">
        <f t="shared" si="18"/>
        <v>Unknown</v>
      </c>
      <c r="G2253" s="12" t="s">
        <v>5090</v>
      </c>
      <c r="H2253" s="12" t="s">
        <v>5090</v>
      </c>
      <c r="I2253" s="12" t="s">
        <v>76</v>
      </c>
      <c r="K2253" s="12" t="s">
        <v>5090</v>
      </c>
      <c r="M2253" s="12" t="s">
        <v>5096</v>
      </c>
      <c r="Q2253" s="12">
        <v>1914</v>
      </c>
      <c r="R2253" s="12">
        <v>7</v>
      </c>
    </row>
    <row r="2254" spans="1:18" s="12" customFormat="1" ht="30" x14ac:dyDescent="0.25">
      <c r="A2254" s="12" t="s">
        <v>4396</v>
      </c>
      <c r="B2254" s="12" t="s">
        <v>4397</v>
      </c>
      <c r="C2254" s="12" t="s">
        <v>265</v>
      </c>
      <c r="D2254" s="12">
        <v>43</v>
      </c>
      <c r="E2254" s="12" t="s">
        <v>4374</v>
      </c>
      <c r="F2254" s="20" t="str">
        <f t="shared" si="18"/>
        <v>Unknown</v>
      </c>
      <c r="G2254" s="12" t="s">
        <v>5090</v>
      </c>
      <c r="H2254" s="12" t="s">
        <v>5090</v>
      </c>
      <c r="I2254" s="12" t="s">
        <v>76</v>
      </c>
      <c r="K2254" s="12" t="s">
        <v>5090</v>
      </c>
      <c r="M2254" s="12" t="s">
        <v>5096</v>
      </c>
      <c r="Q2254" s="12">
        <v>1910</v>
      </c>
      <c r="R2254" s="12">
        <v>7</v>
      </c>
    </row>
    <row r="2255" spans="1:18" s="12" customFormat="1" ht="30" x14ac:dyDescent="0.25">
      <c r="A2255" s="12" t="s">
        <v>4400</v>
      </c>
      <c r="B2255" s="12" t="s">
        <v>4401</v>
      </c>
      <c r="C2255" s="12" t="s">
        <v>256</v>
      </c>
      <c r="D2255" s="12">
        <v>43</v>
      </c>
      <c r="E2255" s="12" t="s">
        <v>4374</v>
      </c>
      <c r="F2255" s="20" t="str">
        <f t="shared" si="18"/>
        <v>Unknown</v>
      </c>
      <c r="G2255" s="12" t="s">
        <v>5090</v>
      </c>
      <c r="H2255" s="12" t="s">
        <v>5090</v>
      </c>
      <c r="I2255" s="12" t="s">
        <v>76</v>
      </c>
      <c r="K2255" s="12" t="s">
        <v>5090</v>
      </c>
      <c r="M2255" s="12" t="s">
        <v>5096</v>
      </c>
      <c r="Q2255" s="12">
        <v>1910</v>
      </c>
      <c r="R2255" s="12">
        <v>7</v>
      </c>
    </row>
    <row r="2256" spans="1:18" s="12" customFormat="1" ht="30" x14ac:dyDescent="0.25">
      <c r="A2256" s="12" t="s">
        <v>4402</v>
      </c>
      <c r="B2256" s="12" t="s">
        <v>4403</v>
      </c>
      <c r="C2256" s="12" t="s">
        <v>322</v>
      </c>
      <c r="D2256" s="12">
        <v>36</v>
      </c>
      <c r="E2256" s="12" t="s">
        <v>4374</v>
      </c>
      <c r="F2256" s="20" t="str">
        <f t="shared" si="18"/>
        <v>Unknown</v>
      </c>
      <c r="G2256" s="12" t="s">
        <v>5090</v>
      </c>
      <c r="H2256" s="12" t="s">
        <v>5090</v>
      </c>
      <c r="I2256" s="12" t="s">
        <v>76</v>
      </c>
      <c r="K2256" s="12" t="s">
        <v>5090</v>
      </c>
      <c r="M2256" s="12" t="s">
        <v>5096</v>
      </c>
      <c r="Q2256" s="12">
        <v>1915</v>
      </c>
      <c r="R2256" s="12">
        <v>7</v>
      </c>
    </row>
    <row r="2257" spans="1:18" s="12" customFormat="1" ht="30" x14ac:dyDescent="0.25">
      <c r="A2257" s="12" t="s">
        <v>4404</v>
      </c>
      <c r="B2257" s="12" t="s">
        <v>4405</v>
      </c>
      <c r="C2257" s="12" t="s">
        <v>195</v>
      </c>
      <c r="D2257" s="12">
        <v>36</v>
      </c>
      <c r="E2257" s="12" t="s">
        <v>4374</v>
      </c>
      <c r="F2257" s="20" t="str">
        <f t="shared" si="18"/>
        <v>Unknown</v>
      </c>
      <c r="G2257" s="12" t="s">
        <v>5090</v>
      </c>
      <c r="H2257" s="12" t="s">
        <v>5090</v>
      </c>
      <c r="I2257" s="12" t="s">
        <v>76</v>
      </c>
      <c r="K2257" s="12" t="s">
        <v>5090</v>
      </c>
      <c r="M2257" s="12" t="s">
        <v>5096</v>
      </c>
      <c r="Q2257" s="12">
        <v>1913</v>
      </c>
      <c r="R2257" s="12">
        <v>7</v>
      </c>
    </row>
    <row r="2258" spans="1:18" s="12" customFormat="1" ht="30" x14ac:dyDescent="0.25">
      <c r="A2258" s="12" t="s">
        <v>4407</v>
      </c>
      <c r="B2258" s="12" t="s">
        <v>4380</v>
      </c>
      <c r="C2258" s="12" t="s">
        <v>277</v>
      </c>
      <c r="D2258" s="12">
        <v>41</v>
      </c>
      <c r="E2258" s="12" t="s">
        <v>4374</v>
      </c>
      <c r="F2258" s="20" t="str">
        <f t="shared" si="18"/>
        <v>Unknown</v>
      </c>
      <c r="G2258" s="12" t="s">
        <v>5090</v>
      </c>
      <c r="H2258" s="12" t="s">
        <v>5090</v>
      </c>
      <c r="I2258" s="12" t="s">
        <v>76</v>
      </c>
      <c r="K2258" s="12" t="s">
        <v>5090</v>
      </c>
      <c r="M2258" s="12" t="s">
        <v>5092</v>
      </c>
      <c r="Q2258" s="12" t="s">
        <v>5094</v>
      </c>
      <c r="R2258" s="12">
        <v>7</v>
      </c>
    </row>
    <row r="2259" spans="1:18" s="12" customFormat="1" ht="30" x14ac:dyDescent="0.25">
      <c r="A2259" s="12" t="s">
        <v>4408</v>
      </c>
      <c r="B2259" s="12" t="s">
        <v>4409</v>
      </c>
      <c r="C2259" s="12" t="s">
        <v>308</v>
      </c>
      <c r="D2259" s="12">
        <v>35</v>
      </c>
      <c r="E2259" s="12" t="s">
        <v>4374</v>
      </c>
      <c r="F2259" s="20" t="str">
        <f t="shared" si="18"/>
        <v>Unknown</v>
      </c>
      <c r="G2259" s="12" t="s">
        <v>5090</v>
      </c>
      <c r="H2259" s="12" t="s">
        <v>5090</v>
      </c>
      <c r="I2259" s="12" t="s">
        <v>76</v>
      </c>
      <c r="K2259" s="12" t="s">
        <v>5090</v>
      </c>
      <c r="M2259" s="12" t="s">
        <v>5092</v>
      </c>
      <c r="Q2259" s="12" t="s">
        <v>5094</v>
      </c>
      <c r="R2259" s="12">
        <v>99</v>
      </c>
    </row>
    <row r="2260" spans="1:18" s="12" customFormat="1" ht="30" x14ac:dyDescent="0.25">
      <c r="A2260" s="12" t="s">
        <v>4412</v>
      </c>
      <c r="B2260" s="12" t="s">
        <v>4413</v>
      </c>
      <c r="D2260" s="12">
        <v>41</v>
      </c>
      <c r="E2260" s="12" t="s">
        <v>4374</v>
      </c>
      <c r="F2260" s="20" t="str">
        <f t="shared" si="18"/>
        <v>Unknown</v>
      </c>
      <c r="G2260" s="12" t="s">
        <v>5090</v>
      </c>
      <c r="H2260" s="12" t="s">
        <v>5090</v>
      </c>
      <c r="I2260" s="12" t="s">
        <v>76</v>
      </c>
      <c r="K2260" s="12" t="s">
        <v>5090</v>
      </c>
      <c r="M2260" s="12" t="s">
        <v>5096</v>
      </c>
      <c r="Q2260" s="12">
        <v>1915</v>
      </c>
      <c r="R2260" s="12">
        <v>7</v>
      </c>
    </row>
    <row r="2261" spans="1:18" s="12" customFormat="1" ht="30" x14ac:dyDescent="0.25">
      <c r="A2261" s="12" t="s">
        <v>4414</v>
      </c>
      <c r="B2261" s="12" t="s">
        <v>4415</v>
      </c>
      <c r="C2261" s="12" t="s">
        <v>295</v>
      </c>
      <c r="D2261" s="12">
        <v>43</v>
      </c>
      <c r="E2261" s="12" t="s">
        <v>4374</v>
      </c>
      <c r="F2261" s="20" t="str">
        <f t="shared" si="18"/>
        <v>Unknown</v>
      </c>
      <c r="G2261" s="12" t="s">
        <v>5090</v>
      </c>
      <c r="H2261" s="12" t="s">
        <v>5090</v>
      </c>
      <c r="I2261" s="12" t="s">
        <v>76</v>
      </c>
      <c r="K2261" s="12" t="s">
        <v>5090</v>
      </c>
      <c r="M2261" s="12" t="s">
        <v>5096</v>
      </c>
      <c r="Q2261" s="12">
        <v>1924</v>
      </c>
      <c r="R2261" s="12">
        <v>7</v>
      </c>
    </row>
    <row r="2262" spans="1:18" s="12" customFormat="1" ht="30" x14ac:dyDescent="0.25">
      <c r="A2262" s="12" t="s">
        <v>4416</v>
      </c>
      <c r="B2262" s="12" t="s">
        <v>4417</v>
      </c>
      <c r="C2262" s="12" t="s">
        <v>295</v>
      </c>
      <c r="D2262" s="12">
        <v>41</v>
      </c>
      <c r="E2262" s="12" t="s">
        <v>4374</v>
      </c>
      <c r="F2262" s="20" t="str">
        <f t="shared" si="18"/>
        <v>Unknown</v>
      </c>
      <c r="G2262" s="12" t="s">
        <v>5090</v>
      </c>
      <c r="H2262" s="12" t="s">
        <v>5090</v>
      </c>
      <c r="I2262" s="12" t="s">
        <v>76</v>
      </c>
      <c r="K2262" s="12" t="s">
        <v>5090</v>
      </c>
      <c r="M2262" s="12" t="s">
        <v>5092</v>
      </c>
      <c r="Q2262" s="12">
        <v>1977</v>
      </c>
      <c r="R2262" s="12">
        <v>7</v>
      </c>
    </row>
    <row r="2263" spans="1:18" s="12" customFormat="1" ht="30" x14ac:dyDescent="0.25">
      <c r="A2263" s="12" t="s">
        <v>4418</v>
      </c>
      <c r="B2263" s="12" t="s">
        <v>4419</v>
      </c>
      <c r="C2263" s="12" t="s">
        <v>512</v>
      </c>
      <c r="D2263" s="12">
        <v>44</v>
      </c>
      <c r="E2263" s="12" t="s">
        <v>4374</v>
      </c>
      <c r="F2263" s="20" t="str">
        <f t="shared" si="18"/>
        <v>Unknown</v>
      </c>
      <c r="G2263" s="12" t="s">
        <v>5090</v>
      </c>
      <c r="H2263" s="12" t="s">
        <v>5090</v>
      </c>
      <c r="I2263" s="12" t="s">
        <v>76</v>
      </c>
      <c r="K2263" s="12" t="s">
        <v>5090</v>
      </c>
      <c r="M2263" s="12" t="s">
        <v>5096</v>
      </c>
      <c r="Q2263" s="12">
        <v>1910</v>
      </c>
      <c r="R2263" s="12">
        <v>8</v>
      </c>
    </row>
    <row r="2264" spans="1:18" s="12" customFormat="1" ht="30" x14ac:dyDescent="0.25">
      <c r="A2264" s="12" t="s">
        <v>4420</v>
      </c>
      <c r="B2264" s="12" t="s">
        <v>4417</v>
      </c>
      <c r="C2264" s="12" t="s">
        <v>295</v>
      </c>
      <c r="D2264" s="12">
        <v>41</v>
      </c>
      <c r="E2264" s="12" t="s">
        <v>4374</v>
      </c>
      <c r="F2264" s="20" t="str">
        <f t="shared" si="18"/>
        <v>Unknown</v>
      </c>
      <c r="G2264" s="12" t="s">
        <v>5090</v>
      </c>
      <c r="H2264" s="12" t="s">
        <v>5090</v>
      </c>
      <c r="I2264" s="12" t="s">
        <v>76</v>
      </c>
      <c r="K2264" s="12" t="s">
        <v>5090</v>
      </c>
      <c r="M2264" s="12" t="s">
        <v>5092</v>
      </c>
      <c r="Q2264" s="12">
        <v>1977</v>
      </c>
      <c r="R2264" s="12">
        <v>7</v>
      </c>
    </row>
    <row r="2265" spans="1:18" s="12" customFormat="1" ht="30" x14ac:dyDescent="0.25">
      <c r="A2265" s="12" t="s">
        <v>4421</v>
      </c>
      <c r="B2265" s="12" t="s">
        <v>4417</v>
      </c>
      <c r="C2265" s="12" t="s">
        <v>295</v>
      </c>
      <c r="D2265" s="12">
        <v>41</v>
      </c>
      <c r="E2265" s="12" t="s">
        <v>4374</v>
      </c>
      <c r="F2265" s="20" t="str">
        <f t="shared" si="18"/>
        <v>Unknown</v>
      </c>
      <c r="G2265" s="12" t="s">
        <v>5090</v>
      </c>
      <c r="H2265" s="12" t="s">
        <v>5090</v>
      </c>
      <c r="I2265" s="12" t="s">
        <v>76</v>
      </c>
      <c r="K2265" s="12" t="s">
        <v>5090</v>
      </c>
      <c r="M2265" s="12" t="s">
        <v>5092</v>
      </c>
      <c r="Q2265" s="12">
        <v>1977</v>
      </c>
      <c r="R2265" s="12">
        <v>7</v>
      </c>
    </row>
    <row r="2266" spans="1:18" s="12" customFormat="1" ht="30" x14ac:dyDescent="0.25">
      <c r="A2266" s="12" t="s">
        <v>4422</v>
      </c>
      <c r="B2266" s="12" t="s">
        <v>4417</v>
      </c>
      <c r="C2266" s="12" t="s">
        <v>295</v>
      </c>
      <c r="D2266" s="12">
        <v>41</v>
      </c>
      <c r="E2266" s="12" t="s">
        <v>4374</v>
      </c>
      <c r="F2266" s="20" t="str">
        <f t="shared" si="18"/>
        <v>Unknown</v>
      </c>
      <c r="G2266" s="12" t="s">
        <v>5090</v>
      </c>
      <c r="H2266" s="12" t="s">
        <v>5090</v>
      </c>
      <c r="I2266" s="12" t="s">
        <v>76</v>
      </c>
      <c r="K2266" s="12" t="s">
        <v>5090</v>
      </c>
      <c r="M2266" s="12" t="s">
        <v>5092</v>
      </c>
      <c r="Q2266" s="12">
        <v>1977</v>
      </c>
      <c r="R2266" s="12">
        <v>7</v>
      </c>
    </row>
    <row r="2267" spans="1:18" s="12" customFormat="1" ht="30" x14ac:dyDescent="0.25">
      <c r="A2267" s="12" t="s">
        <v>4423</v>
      </c>
      <c r="B2267" s="12" t="s">
        <v>4424</v>
      </c>
      <c r="C2267" s="12" t="s">
        <v>295</v>
      </c>
      <c r="D2267" s="12">
        <v>43</v>
      </c>
      <c r="E2267" s="12" t="s">
        <v>4374</v>
      </c>
      <c r="F2267" s="20" t="str">
        <f t="shared" si="18"/>
        <v>Unknown</v>
      </c>
      <c r="G2267" s="12" t="s">
        <v>5090</v>
      </c>
      <c r="H2267" s="12" t="s">
        <v>5090</v>
      </c>
      <c r="I2267" s="12" t="s">
        <v>76</v>
      </c>
      <c r="K2267" s="12" t="s">
        <v>5090</v>
      </c>
      <c r="M2267" s="12" t="s">
        <v>5096</v>
      </c>
      <c r="Q2267" s="12">
        <v>1908</v>
      </c>
      <c r="R2267" s="12">
        <v>7</v>
      </c>
    </row>
    <row r="2268" spans="1:18" s="12" customFormat="1" ht="30" x14ac:dyDescent="0.25">
      <c r="A2268" s="12" t="s">
        <v>4425</v>
      </c>
      <c r="B2268" s="12" t="s">
        <v>4426</v>
      </c>
      <c r="C2268" s="12">
        <v>1</v>
      </c>
      <c r="D2268" s="12">
        <v>41</v>
      </c>
      <c r="E2268" s="12" t="s">
        <v>4374</v>
      </c>
      <c r="F2268" s="20" t="str">
        <f t="shared" si="18"/>
        <v>Unknown</v>
      </c>
      <c r="G2268" s="12" t="s">
        <v>5090</v>
      </c>
      <c r="H2268" s="12" t="s">
        <v>5090</v>
      </c>
      <c r="I2268" s="12" t="s">
        <v>76</v>
      </c>
      <c r="K2268" s="12" t="s">
        <v>5090</v>
      </c>
      <c r="M2268" s="12" t="s">
        <v>5096</v>
      </c>
      <c r="Q2268" s="12">
        <v>1941</v>
      </c>
      <c r="R2268" s="12">
        <v>7</v>
      </c>
    </row>
    <row r="2269" spans="1:18" s="12" customFormat="1" ht="30" x14ac:dyDescent="0.25">
      <c r="A2269" s="12" t="s">
        <v>4427</v>
      </c>
      <c r="B2269" s="12" t="s">
        <v>4428</v>
      </c>
      <c r="C2269" s="12" t="s">
        <v>229</v>
      </c>
      <c r="D2269" s="12">
        <v>43</v>
      </c>
      <c r="E2269" s="12" t="s">
        <v>4374</v>
      </c>
      <c r="F2269" s="20" t="str">
        <f t="shared" si="18"/>
        <v>Unknown</v>
      </c>
      <c r="G2269" s="12" t="s">
        <v>5090</v>
      </c>
      <c r="H2269" s="12" t="s">
        <v>5090</v>
      </c>
      <c r="I2269" s="12" t="s">
        <v>76</v>
      </c>
      <c r="K2269" s="12" t="s">
        <v>5090</v>
      </c>
      <c r="M2269" s="12" t="s">
        <v>5101</v>
      </c>
      <c r="Q2269" s="12">
        <v>1900</v>
      </c>
      <c r="R2269" s="12">
        <v>7</v>
      </c>
    </row>
    <row r="2270" spans="1:18" s="12" customFormat="1" ht="30" x14ac:dyDescent="0.25">
      <c r="A2270" s="12" t="s">
        <v>4429</v>
      </c>
      <c r="B2270" s="12" t="s">
        <v>4430</v>
      </c>
      <c r="C2270" s="12" t="s">
        <v>256</v>
      </c>
      <c r="D2270" s="12">
        <v>41</v>
      </c>
      <c r="E2270" s="12" t="s">
        <v>4374</v>
      </c>
      <c r="F2270" s="20" t="str">
        <f t="shared" si="18"/>
        <v>Unknown</v>
      </c>
      <c r="G2270" s="12" t="s">
        <v>5090</v>
      </c>
      <c r="H2270" s="12" t="s">
        <v>5090</v>
      </c>
      <c r="I2270" s="12" t="s">
        <v>76</v>
      </c>
      <c r="K2270" s="12" t="s">
        <v>5090</v>
      </c>
      <c r="M2270" s="12" t="s">
        <v>5096</v>
      </c>
      <c r="Q2270" s="12">
        <v>1903</v>
      </c>
      <c r="R2270" s="12">
        <v>7</v>
      </c>
    </row>
    <row r="2271" spans="1:18" s="12" customFormat="1" ht="30" x14ac:dyDescent="0.25">
      <c r="A2271" s="12" t="s">
        <v>4431</v>
      </c>
      <c r="B2271" s="12" t="s">
        <v>4432</v>
      </c>
      <c r="C2271" s="12" t="s">
        <v>285</v>
      </c>
      <c r="D2271" s="12">
        <v>41</v>
      </c>
      <c r="E2271" s="12" t="s">
        <v>4374</v>
      </c>
      <c r="F2271" s="20" t="str">
        <f t="shared" si="18"/>
        <v>Unknown</v>
      </c>
      <c r="G2271" s="12" t="s">
        <v>5090</v>
      </c>
      <c r="H2271" s="12" t="s">
        <v>5090</v>
      </c>
      <c r="I2271" s="12" t="s">
        <v>76</v>
      </c>
      <c r="K2271" s="12" t="s">
        <v>5090</v>
      </c>
      <c r="M2271" s="12" t="s">
        <v>5096</v>
      </c>
      <c r="Q2271" s="12">
        <v>1904</v>
      </c>
      <c r="R2271" s="12">
        <v>7</v>
      </c>
    </row>
    <row r="2272" spans="1:18" s="12" customFormat="1" ht="30" x14ac:dyDescent="0.25">
      <c r="A2272" s="12" t="s">
        <v>4433</v>
      </c>
      <c r="B2272" s="12" t="s">
        <v>4434</v>
      </c>
      <c r="C2272" s="12" t="s">
        <v>237</v>
      </c>
      <c r="D2272" s="12">
        <v>41</v>
      </c>
      <c r="E2272" s="12" t="s">
        <v>4374</v>
      </c>
      <c r="F2272" s="20" t="str">
        <f t="shared" si="18"/>
        <v>Unknown</v>
      </c>
      <c r="G2272" s="12" t="s">
        <v>5090</v>
      </c>
      <c r="H2272" s="12" t="s">
        <v>5090</v>
      </c>
      <c r="I2272" s="12" t="s">
        <v>76</v>
      </c>
      <c r="K2272" s="12" t="s">
        <v>5090</v>
      </c>
      <c r="M2272" s="12" t="s">
        <v>5096</v>
      </c>
      <c r="Q2272" s="12">
        <v>1906</v>
      </c>
      <c r="R2272" s="12">
        <v>7</v>
      </c>
    </row>
    <row r="2273" spans="1:18" s="12" customFormat="1" ht="30" x14ac:dyDescent="0.25">
      <c r="A2273" s="12" t="s">
        <v>4435</v>
      </c>
      <c r="B2273" s="12" t="s">
        <v>4436</v>
      </c>
      <c r="C2273" s="12" t="s">
        <v>185</v>
      </c>
      <c r="D2273" s="12">
        <v>43</v>
      </c>
      <c r="E2273" s="12" t="s">
        <v>4374</v>
      </c>
      <c r="F2273" s="20" t="str">
        <f t="shared" si="18"/>
        <v>Unknown</v>
      </c>
      <c r="G2273" s="12" t="s">
        <v>5090</v>
      </c>
      <c r="H2273" s="12" t="s">
        <v>5090</v>
      </c>
      <c r="I2273" s="12" t="s">
        <v>76</v>
      </c>
      <c r="K2273" s="12" t="s">
        <v>5090</v>
      </c>
      <c r="M2273" s="12" t="s">
        <v>5096</v>
      </c>
      <c r="Q2273" s="12">
        <v>1908</v>
      </c>
      <c r="R2273" s="12">
        <v>7</v>
      </c>
    </row>
    <row r="2274" spans="1:18" s="12" customFormat="1" ht="30" x14ac:dyDescent="0.25">
      <c r="A2274" s="12" t="s">
        <v>4489</v>
      </c>
      <c r="B2274" s="12" t="s">
        <v>4490</v>
      </c>
      <c r="C2274" s="12" t="s">
        <v>222</v>
      </c>
      <c r="D2274" s="12">
        <v>32</v>
      </c>
      <c r="E2274" s="12" t="s">
        <v>4452</v>
      </c>
      <c r="F2274" s="20" t="str">
        <f t="shared" si="18"/>
        <v>Unknown</v>
      </c>
      <c r="G2274" s="12" t="s">
        <v>5090</v>
      </c>
      <c r="H2274" s="12" t="s">
        <v>5090</v>
      </c>
      <c r="I2274" s="12" t="s">
        <v>76</v>
      </c>
      <c r="K2274" s="12" t="s">
        <v>5090</v>
      </c>
      <c r="M2274" s="12" t="s">
        <v>5092</v>
      </c>
      <c r="Q2274" s="12">
        <v>1931</v>
      </c>
      <c r="R2274" s="12">
        <v>14</v>
      </c>
    </row>
    <row r="2275" spans="1:18" s="12" customFormat="1" ht="30" x14ac:dyDescent="0.25">
      <c r="A2275" s="12" t="s">
        <v>4491</v>
      </c>
      <c r="B2275" s="12" t="s">
        <v>4492</v>
      </c>
      <c r="C2275" s="12" t="s">
        <v>262</v>
      </c>
      <c r="D2275" s="12">
        <v>36</v>
      </c>
      <c r="E2275" s="12" t="s">
        <v>4452</v>
      </c>
      <c r="F2275" s="20" t="str">
        <f t="shared" si="18"/>
        <v>Unknown</v>
      </c>
      <c r="G2275" s="12" t="s">
        <v>5090</v>
      </c>
      <c r="H2275" s="12" t="s">
        <v>5090</v>
      </c>
      <c r="I2275" s="12" t="s">
        <v>76</v>
      </c>
      <c r="K2275" s="12" t="s">
        <v>5090</v>
      </c>
      <c r="M2275" s="12" t="s">
        <v>5096</v>
      </c>
      <c r="Q2275" s="12">
        <v>1917</v>
      </c>
      <c r="R2275" s="12">
        <v>10</v>
      </c>
    </row>
    <row r="2276" spans="1:18" s="12" customFormat="1" ht="30" x14ac:dyDescent="0.25">
      <c r="A2276" s="12" t="s">
        <v>4493</v>
      </c>
      <c r="B2276" s="12" t="s">
        <v>4494</v>
      </c>
      <c r="C2276" s="12" t="s">
        <v>512</v>
      </c>
      <c r="D2276" s="12">
        <v>20</v>
      </c>
      <c r="E2276" s="12" t="s">
        <v>4452</v>
      </c>
      <c r="F2276" s="20" t="str">
        <f t="shared" si="18"/>
        <v>Unknown</v>
      </c>
      <c r="G2276" s="12" t="s">
        <v>5090</v>
      </c>
      <c r="H2276" s="12" t="s">
        <v>5090</v>
      </c>
      <c r="I2276" s="12" t="s">
        <v>76</v>
      </c>
      <c r="K2276" s="12" t="s">
        <v>5090</v>
      </c>
      <c r="M2276" s="12" t="s">
        <v>5092</v>
      </c>
      <c r="Q2276" s="12">
        <v>1935</v>
      </c>
      <c r="R2276" s="12">
        <v>11</v>
      </c>
    </row>
    <row r="2277" spans="1:18" s="12" customFormat="1" ht="30" x14ac:dyDescent="0.25">
      <c r="A2277" s="12" t="s">
        <v>4495</v>
      </c>
      <c r="B2277" s="12" t="s">
        <v>4496</v>
      </c>
      <c r="C2277" s="12" t="s">
        <v>2551</v>
      </c>
      <c r="D2277" s="12">
        <v>36</v>
      </c>
      <c r="E2277" s="12" t="s">
        <v>4452</v>
      </c>
      <c r="F2277" s="20" t="str">
        <f t="shared" si="18"/>
        <v>Unknown</v>
      </c>
      <c r="G2277" s="12" t="s">
        <v>5090</v>
      </c>
      <c r="H2277" s="12" t="s">
        <v>5090</v>
      </c>
      <c r="I2277" s="12" t="s">
        <v>76</v>
      </c>
      <c r="K2277" s="12" t="s">
        <v>5090</v>
      </c>
      <c r="M2277" s="12" t="s">
        <v>5096</v>
      </c>
      <c r="Q2277" s="12">
        <v>1935</v>
      </c>
      <c r="R2277" s="12">
        <v>10</v>
      </c>
    </row>
    <row r="2278" spans="1:18" s="12" customFormat="1" ht="30" x14ac:dyDescent="0.25">
      <c r="A2278" s="12" t="s">
        <v>4497</v>
      </c>
      <c r="B2278" s="12" t="s">
        <v>4498</v>
      </c>
      <c r="C2278" s="12" t="s">
        <v>233</v>
      </c>
      <c r="D2278" s="12">
        <v>20</v>
      </c>
      <c r="E2278" s="12" t="s">
        <v>4452</v>
      </c>
      <c r="F2278" s="20" t="str">
        <f t="shared" si="18"/>
        <v>Unknown</v>
      </c>
      <c r="G2278" s="12" t="s">
        <v>5090</v>
      </c>
      <c r="H2278" s="12" t="s">
        <v>5090</v>
      </c>
      <c r="I2278" s="12" t="s">
        <v>76</v>
      </c>
      <c r="K2278" s="12" t="s">
        <v>5090</v>
      </c>
      <c r="M2278" s="12" t="s">
        <v>5092</v>
      </c>
      <c r="P2278" s="12" t="s">
        <v>5348</v>
      </c>
      <c r="Q2278" s="12" t="s">
        <v>5349</v>
      </c>
      <c r="R2278" s="12">
        <v>11</v>
      </c>
    </row>
    <row r="2279" spans="1:18" s="12" customFormat="1" ht="30" x14ac:dyDescent="0.25">
      <c r="A2279" s="12" t="s">
        <v>4499</v>
      </c>
      <c r="B2279" s="12" t="s">
        <v>4498</v>
      </c>
      <c r="C2279" s="12" t="s">
        <v>233</v>
      </c>
      <c r="D2279" s="12">
        <v>20</v>
      </c>
      <c r="E2279" s="12" t="s">
        <v>4452</v>
      </c>
      <c r="F2279" s="20" t="str">
        <f t="shared" si="18"/>
        <v>Unknown</v>
      </c>
      <c r="G2279" s="12" t="s">
        <v>5090</v>
      </c>
      <c r="H2279" s="12" t="s">
        <v>5090</v>
      </c>
      <c r="I2279" s="12" t="s">
        <v>76</v>
      </c>
      <c r="K2279" s="12" t="s">
        <v>5090</v>
      </c>
      <c r="M2279" s="12" t="s">
        <v>5106</v>
      </c>
      <c r="Q2279" s="12">
        <v>1978</v>
      </c>
      <c r="R2279" s="12">
        <v>11</v>
      </c>
    </row>
    <row r="2280" spans="1:18" s="12" customFormat="1" ht="30" x14ac:dyDescent="0.25">
      <c r="A2280" s="12" t="s">
        <v>4500</v>
      </c>
      <c r="B2280" s="12" t="s">
        <v>4501</v>
      </c>
      <c r="C2280" s="12" t="s">
        <v>265</v>
      </c>
      <c r="D2280" s="12">
        <v>37</v>
      </c>
      <c r="E2280" s="12" t="s">
        <v>4452</v>
      </c>
      <c r="F2280" s="20" t="str">
        <f t="shared" si="18"/>
        <v>Unknown</v>
      </c>
      <c r="G2280" s="12" t="s">
        <v>5090</v>
      </c>
      <c r="H2280" s="12" t="s">
        <v>5090</v>
      </c>
      <c r="I2280" s="12" t="s">
        <v>76</v>
      </c>
      <c r="K2280" s="12" t="s">
        <v>5090</v>
      </c>
      <c r="M2280" s="12" t="s">
        <v>5096</v>
      </c>
      <c r="Q2280" s="12">
        <v>1920</v>
      </c>
      <c r="R2280" s="12">
        <v>10</v>
      </c>
    </row>
    <row r="2281" spans="1:18" s="12" customFormat="1" ht="30" x14ac:dyDescent="0.25">
      <c r="A2281" s="12" t="s">
        <v>4502</v>
      </c>
      <c r="B2281" s="12" t="s">
        <v>4503</v>
      </c>
      <c r="C2281" s="12" t="s">
        <v>274</v>
      </c>
      <c r="D2281" s="12">
        <v>30</v>
      </c>
      <c r="E2281" s="12" t="s">
        <v>4452</v>
      </c>
      <c r="F2281" s="20" t="str">
        <f t="shared" si="18"/>
        <v>Unknown</v>
      </c>
      <c r="G2281" s="12" t="s">
        <v>5090</v>
      </c>
      <c r="H2281" s="12" t="s">
        <v>5090</v>
      </c>
      <c r="I2281" s="12" t="s">
        <v>76</v>
      </c>
      <c r="K2281" s="12" t="s">
        <v>5090</v>
      </c>
      <c r="M2281" s="12" t="s">
        <v>5096</v>
      </c>
      <c r="Q2281" s="12">
        <v>1953</v>
      </c>
      <c r="R2281" s="12">
        <v>10</v>
      </c>
    </row>
    <row r="2282" spans="1:18" s="12" customFormat="1" ht="30" x14ac:dyDescent="0.25">
      <c r="A2282" s="12" t="s">
        <v>4504</v>
      </c>
      <c r="B2282" s="12" t="s">
        <v>4505</v>
      </c>
      <c r="C2282" s="12" t="s">
        <v>240</v>
      </c>
      <c r="D2282" s="12">
        <v>21</v>
      </c>
      <c r="E2282" s="12" t="s">
        <v>4452</v>
      </c>
      <c r="F2282" s="20" t="str">
        <f t="shared" si="18"/>
        <v>Unknown</v>
      </c>
      <c r="G2282" s="12" t="s">
        <v>5090</v>
      </c>
      <c r="H2282" s="12" t="s">
        <v>5090</v>
      </c>
      <c r="I2282" s="12" t="s">
        <v>76</v>
      </c>
      <c r="K2282" s="12" t="s">
        <v>5090</v>
      </c>
      <c r="M2282" s="12" t="s">
        <v>5096</v>
      </c>
      <c r="Q2282" s="12">
        <v>1910</v>
      </c>
      <c r="R2282" s="12">
        <v>11</v>
      </c>
    </row>
    <row r="2283" spans="1:18" s="12" customFormat="1" ht="30" x14ac:dyDescent="0.25">
      <c r="A2283" s="12" t="s">
        <v>4506</v>
      </c>
      <c r="B2283" s="12" t="s">
        <v>4507</v>
      </c>
      <c r="C2283" s="12" t="s">
        <v>211</v>
      </c>
      <c r="D2283" s="12">
        <v>30</v>
      </c>
      <c r="E2283" s="12" t="s">
        <v>4452</v>
      </c>
      <c r="F2283" s="20" t="str">
        <f t="shared" si="18"/>
        <v>Unknown</v>
      </c>
      <c r="G2283" s="12" t="s">
        <v>5090</v>
      </c>
      <c r="H2283" s="12" t="s">
        <v>5090</v>
      </c>
      <c r="I2283" s="12" t="s">
        <v>76</v>
      </c>
      <c r="K2283" s="12" t="s">
        <v>5090</v>
      </c>
      <c r="M2283" s="12" t="s">
        <v>5096</v>
      </c>
      <c r="Q2283" s="12">
        <v>1913</v>
      </c>
      <c r="R2283" s="12">
        <v>10</v>
      </c>
    </row>
    <row r="2284" spans="1:18" s="12" customFormat="1" ht="30" x14ac:dyDescent="0.25">
      <c r="A2284" s="12" t="s">
        <v>4508</v>
      </c>
      <c r="B2284" s="12" t="s">
        <v>4509</v>
      </c>
      <c r="C2284" s="12" t="s">
        <v>285</v>
      </c>
      <c r="D2284" s="12">
        <v>37</v>
      </c>
      <c r="E2284" s="12" t="s">
        <v>4452</v>
      </c>
      <c r="F2284" s="20" t="str">
        <f t="shared" si="18"/>
        <v>Unknown</v>
      </c>
      <c r="G2284" s="12" t="s">
        <v>5090</v>
      </c>
      <c r="H2284" s="12" t="s">
        <v>5090</v>
      </c>
      <c r="I2284" s="12" t="s">
        <v>76</v>
      </c>
      <c r="K2284" s="12" t="s">
        <v>5090</v>
      </c>
      <c r="M2284" s="12" t="s">
        <v>5096</v>
      </c>
      <c r="Q2284" s="12">
        <v>1974</v>
      </c>
      <c r="R2284" s="12">
        <v>10</v>
      </c>
    </row>
    <row r="2285" spans="1:18" s="12" customFormat="1" ht="30" x14ac:dyDescent="0.25">
      <c r="A2285" s="12" t="s">
        <v>4510</v>
      </c>
      <c r="B2285" s="12" t="s">
        <v>4511</v>
      </c>
      <c r="C2285" s="12" t="s">
        <v>262</v>
      </c>
      <c r="D2285" s="12">
        <v>38</v>
      </c>
      <c r="E2285" s="12" t="s">
        <v>4452</v>
      </c>
      <c r="F2285" s="20" t="str">
        <f t="shared" si="18"/>
        <v>Unknown</v>
      </c>
      <c r="G2285" s="12" t="s">
        <v>5090</v>
      </c>
      <c r="H2285" s="12" t="s">
        <v>5090</v>
      </c>
      <c r="I2285" s="12" t="s">
        <v>76</v>
      </c>
      <c r="K2285" s="12" t="s">
        <v>5090</v>
      </c>
      <c r="M2285" s="12" t="s">
        <v>5096</v>
      </c>
      <c r="Q2285" s="12">
        <v>1913</v>
      </c>
      <c r="R2285" s="12">
        <v>10</v>
      </c>
    </row>
    <row r="2286" spans="1:18" s="12" customFormat="1" ht="30" x14ac:dyDescent="0.25">
      <c r="A2286" s="12" t="s">
        <v>4512</v>
      </c>
      <c r="B2286" s="12" t="s">
        <v>4513</v>
      </c>
      <c r="C2286" s="12" t="s">
        <v>256</v>
      </c>
      <c r="D2286" s="12">
        <v>38</v>
      </c>
      <c r="E2286" s="12" t="s">
        <v>4452</v>
      </c>
      <c r="F2286" s="20" t="str">
        <f t="shared" si="18"/>
        <v>Unknown</v>
      </c>
      <c r="G2286" s="12" t="s">
        <v>5090</v>
      </c>
      <c r="H2286" s="12" t="s">
        <v>5090</v>
      </c>
      <c r="I2286" s="12" t="s">
        <v>76</v>
      </c>
      <c r="K2286" s="12" t="s">
        <v>5090</v>
      </c>
      <c r="M2286" s="12" t="s">
        <v>5096</v>
      </c>
      <c r="Q2286" s="12">
        <v>1920</v>
      </c>
      <c r="R2286" s="12">
        <v>10</v>
      </c>
    </row>
    <row r="2287" spans="1:18" s="12" customFormat="1" ht="30" x14ac:dyDescent="0.25">
      <c r="A2287" s="12" t="s">
        <v>4514</v>
      </c>
      <c r="B2287" s="12" t="s">
        <v>4515</v>
      </c>
      <c r="C2287" s="12" t="s">
        <v>274</v>
      </c>
      <c r="D2287" s="12">
        <v>22</v>
      </c>
      <c r="E2287" s="12" t="s">
        <v>4452</v>
      </c>
      <c r="F2287" s="20" t="str">
        <f t="shared" si="18"/>
        <v>Unknown</v>
      </c>
      <c r="G2287" s="12" t="s">
        <v>5090</v>
      </c>
      <c r="H2287" s="12" t="s">
        <v>5090</v>
      </c>
      <c r="I2287" s="12" t="s">
        <v>76</v>
      </c>
      <c r="K2287" s="12" t="s">
        <v>5090</v>
      </c>
      <c r="M2287" s="12" t="s">
        <v>5096</v>
      </c>
      <c r="Q2287" s="12">
        <v>1936</v>
      </c>
      <c r="R2287" s="12">
        <v>11</v>
      </c>
    </row>
    <row r="2288" spans="1:18" s="12" customFormat="1" ht="30" x14ac:dyDescent="0.25">
      <c r="A2288" s="12" t="s">
        <v>4516</v>
      </c>
      <c r="B2288" s="12" t="s">
        <v>4517</v>
      </c>
      <c r="C2288" s="12" t="s">
        <v>327</v>
      </c>
      <c r="D2288" s="12">
        <v>38</v>
      </c>
      <c r="E2288" s="12" t="s">
        <v>4452</v>
      </c>
      <c r="F2288" s="20" t="str">
        <f t="shared" si="18"/>
        <v>Unknown</v>
      </c>
      <c r="G2288" s="12" t="s">
        <v>5090</v>
      </c>
      <c r="H2288" s="12" t="s">
        <v>5090</v>
      </c>
      <c r="I2288" s="12" t="s">
        <v>76</v>
      </c>
      <c r="K2288" s="12" t="s">
        <v>5090</v>
      </c>
      <c r="M2288" s="12" t="s">
        <v>5096</v>
      </c>
      <c r="Q2288" s="12">
        <v>1920</v>
      </c>
      <c r="R2288" s="12">
        <v>10</v>
      </c>
    </row>
    <row r="2289" spans="1:18" s="12" customFormat="1" ht="30" x14ac:dyDescent="0.25">
      <c r="A2289" s="12" t="s">
        <v>4518</v>
      </c>
      <c r="B2289" s="12" t="s">
        <v>4519</v>
      </c>
      <c r="C2289" s="12" t="s">
        <v>285</v>
      </c>
      <c r="D2289" s="12">
        <v>38</v>
      </c>
      <c r="E2289" s="12" t="s">
        <v>4452</v>
      </c>
      <c r="F2289" s="20" t="str">
        <f t="shared" si="18"/>
        <v>Unknown</v>
      </c>
      <c r="G2289" s="12" t="s">
        <v>5090</v>
      </c>
      <c r="H2289" s="12" t="s">
        <v>5090</v>
      </c>
      <c r="I2289" s="12" t="s">
        <v>76</v>
      </c>
      <c r="K2289" s="12" t="s">
        <v>5090</v>
      </c>
      <c r="M2289" s="12" t="s">
        <v>5096</v>
      </c>
      <c r="Q2289" s="12">
        <v>1921</v>
      </c>
      <c r="R2289" s="12">
        <v>10</v>
      </c>
    </row>
    <row r="2290" spans="1:18" s="12" customFormat="1" ht="30" x14ac:dyDescent="0.25">
      <c r="A2290" s="12" t="s">
        <v>4520</v>
      </c>
      <c r="B2290" s="12" t="s">
        <v>4521</v>
      </c>
      <c r="C2290" s="12">
        <v>15</v>
      </c>
      <c r="D2290" s="12">
        <v>35</v>
      </c>
      <c r="E2290" s="12" t="s">
        <v>4452</v>
      </c>
      <c r="F2290" s="20" t="str">
        <f t="shared" si="18"/>
        <v>Unknown</v>
      </c>
      <c r="G2290" s="12" t="s">
        <v>5090</v>
      </c>
      <c r="H2290" s="12" t="s">
        <v>5090</v>
      </c>
      <c r="I2290" s="12" t="s">
        <v>76</v>
      </c>
      <c r="K2290" s="12" t="s">
        <v>5090</v>
      </c>
      <c r="M2290" s="12" t="s">
        <v>5092</v>
      </c>
      <c r="Q2290" s="12">
        <v>1950</v>
      </c>
      <c r="R2290" s="12">
        <v>10</v>
      </c>
    </row>
    <row r="2291" spans="1:18" s="12" customFormat="1" ht="30" x14ac:dyDescent="0.25">
      <c r="A2291" s="12" t="s">
        <v>4522</v>
      </c>
      <c r="B2291" s="12" t="s">
        <v>4523</v>
      </c>
      <c r="C2291" s="12" t="s">
        <v>262</v>
      </c>
      <c r="D2291" s="12">
        <v>39</v>
      </c>
      <c r="E2291" s="12" t="s">
        <v>4452</v>
      </c>
      <c r="F2291" s="20" t="str">
        <f t="shared" si="18"/>
        <v>Unknown</v>
      </c>
      <c r="G2291" s="12" t="s">
        <v>5090</v>
      </c>
      <c r="H2291" s="12" t="s">
        <v>5090</v>
      </c>
      <c r="I2291" s="12" t="s">
        <v>76</v>
      </c>
      <c r="K2291" s="12" t="s">
        <v>5090</v>
      </c>
      <c r="M2291" s="12" t="s">
        <v>5096</v>
      </c>
      <c r="Q2291" s="12">
        <v>1910</v>
      </c>
      <c r="R2291" s="12">
        <v>10</v>
      </c>
    </row>
    <row r="2292" spans="1:18" s="12" customFormat="1" ht="30" x14ac:dyDescent="0.25">
      <c r="A2292" s="12" t="s">
        <v>4524</v>
      </c>
      <c r="B2292" s="12" t="s">
        <v>4525</v>
      </c>
      <c r="C2292" s="12" t="s">
        <v>274</v>
      </c>
      <c r="D2292" s="12">
        <v>23</v>
      </c>
      <c r="E2292" s="12" t="s">
        <v>4452</v>
      </c>
      <c r="F2292" s="20" t="str">
        <f t="shared" si="18"/>
        <v>Unknown</v>
      </c>
      <c r="G2292" s="12" t="s">
        <v>5090</v>
      </c>
      <c r="H2292" s="12" t="s">
        <v>5090</v>
      </c>
      <c r="I2292" s="12" t="s">
        <v>76</v>
      </c>
      <c r="K2292" s="12" t="s">
        <v>5090</v>
      </c>
      <c r="M2292" s="12" t="s">
        <v>5096</v>
      </c>
      <c r="Q2292" s="12">
        <v>1946</v>
      </c>
      <c r="R2292" s="12">
        <v>11</v>
      </c>
    </row>
    <row r="2293" spans="1:18" s="12" customFormat="1" ht="30" x14ac:dyDescent="0.25">
      <c r="A2293" s="12" t="s">
        <v>4526</v>
      </c>
      <c r="B2293" s="12" t="s">
        <v>4527</v>
      </c>
      <c r="C2293" s="12" t="s">
        <v>101</v>
      </c>
      <c r="D2293" s="12">
        <v>23</v>
      </c>
      <c r="E2293" s="12" t="s">
        <v>4452</v>
      </c>
      <c r="F2293" s="20" t="str">
        <f t="shared" si="18"/>
        <v>Unknown</v>
      </c>
      <c r="G2293" s="12" t="s">
        <v>5090</v>
      </c>
      <c r="H2293" s="12" t="s">
        <v>5090</v>
      </c>
      <c r="I2293" s="12" t="s">
        <v>76</v>
      </c>
      <c r="K2293" s="12" t="s">
        <v>5090</v>
      </c>
      <c r="M2293" s="12" t="s">
        <v>5096</v>
      </c>
      <c r="Q2293" s="12">
        <v>1929</v>
      </c>
      <c r="R2293" s="12">
        <v>11</v>
      </c>
    </row>
    <row r="2294" spans="1:18" s="12" customFormat="1" ht="30" x14ac:dyDescent="0.25">
      <c r="A2294" s="12" t="s">
        <v>4528</v>
      </c>
      <c r="B2294" s="12" t="s">
        <v>4529</v>
      </c>
      <c r="C2294" s="12" t="s">
        <v>101</v>
      </c>
      <c r="D2294" s="12">
        <v>28</v>
      </c>
      <c r="E2294" s="12" t="s">
        <v>4452</v>
      </c>
      <c r="F2294" s="20" t="str">
        <f t="shared" si="18"/>
        <v>Unknown</v>
      </c>
      <c r="G2294" s="12" t="s">
        <v>5090</v>
      </c>
      <c r="H2294" s="12" t="s">
        <v>5090</v>
      </c>
      <c r="I2294" s="12" t="s">
        <v>76</v>
      </c>
      <c r="K2294" s="12" t="s">
        <v>5090</v>
      </c>
      <c r="M2294" s="12" t="s">
        <v>5096</v>
      </c>
      <c r="Q2294" s="12">
        <v>1911</v>
      </c>
      <c r="R2294" s="12">
        <v>10</v>
      </c>
    </row>
    <row r="2295" spans="1:18" s="12" customFormat="1" ht="30" x14ac:dyDescent="0.25">
      <c r="A2295" s="12" t="s">
        <v>4530</v>
      </c>
      <c r="B2295" s="12" t="s">
        <v>4531</v>
      </c>
      <c r="C2295" s="12" t="s">
        <v>237</v>
      </c>
      <c r="D2295" s="12">
        <v>39</v>
      </c>
      <c r="E2295" s="12" t="s">
        <v>4452</v>
      </c>
      <c r="F2295" s="20" t="str">
        <f t="shared" si="18"/>
        <v>Unknown</v>
      </c>
      <c r="G2295" s="12" t="s">
        <v>5090</v>
      </c>
      <c r="H2295" s="12" t="s">
        <v>5090</v>
      </c>
      <c r="I2295" s="12" t="s">
        <v>76</v>
      </c>
      <c r="K2295" s="12" t="s">
        <v>5090</v>
      </c>
      <c r="M2295" s="12" t="s">
        <v>5096</v>
      </c>
      <c r="Q2295" s="12">
        <v>1910</v>
      </c>
      <c r="R2295" s="12">
        <v>10</v>
      </c>
    </row>
    <row r="2296" spans="1:18" s="12" customFormat="1" ht="30" x14ac:dyDescent="0.25">
      <c r="A2296" s="12" t="s">
        <v>4532</v>
      </c>
      <c r="B2296" s="12" t="s">
        <v>4533</v>
      </c>
      <c r="C2296" s="12" t="s">
        <v>322</v>
      </c>
      <c r="D2296" s="12">
        <v>28</v>
      </c>
      <c r="E2296" s="12" t="s">
        <v>4452</v>
      </c>
      <c r="F2296" s="20" t="str">
        <f t="shared" si="18"/>
        <v>Unknown</v>
      </c>
      <c r="G2296" s="12" t="s">
        <v>5090</v>
      </c>
      <c r="H2296" s="12" t="s">
        <v>5090</v>
      </c>
      <c r="I2296" s="12" t="s">
        <v>76</v>
      </c>
      <c r="K2296" s="12" t="s">
        <v>5090</v>
      </c>
      <c r="M2296" s="12" t="s">
        <v>5096</v>
      </c>
      <c r="Q2296" s="12">
        <v>1911</v>
      </c>
      <c r="R2296" s="12">
        <v>10</v>
      </c>
    </row>
    <row r="2297" spans="1:18" s="12" customFormat="1" ht="30" x14ac:dyDescent="0.25">
      <c r="A2297" s="12" t="s">
        <v>4534</v>
      </c>
      <c r="B2297" s="12" t="s">
        <v>4535</v>
      </c>
      <c r="C2297" s="12" t="s">
        <v>327</v>
      </c>
      <c r="D2297" s="12">
        <v>39</v>
      </c>
      <c r="E2297" s="12" t="s">
        <v>4452</v>
      </c>
      <c r="F2297" s="20" t="str">
        <f t="shared" si="18"/>
        <v>Unknown</v>
      </c>
      <c r="G2297" s="12" t="s">
        <v>5090</v>
      </c>
      <c r="H2297" s="12" t="s">
        <v>5090</v>
      </c>
      <c r="I2297" s="12" t="s">
        <v>76</v>
      </c>
      <c r="K2297" s="12" t="s">
        <v>5090</v>
      </c>
      <c r="M2297" s="12" t="s">
        <v>5096</v>
      </c>
      <c r="Q2297" s="12">
        <v>1919</v>
      </c>
      <c r="R2297" s="12">
        <v>10</v>
      </c>
    </row>
    <row r="2298" spans="1:18" s="12" customFormat="1" ht="30" x14ac:dyDescent="0.25">
      <c r="A2298" s="12" t="s">
        <v>4536</v>
      </c>
      <c r="B2298" s="12" t="s">
        <v>4537</v>
      </c>
      <c r="C2298" s="12" t="s">
        <v>317</v>
      </c>
      <c r="D2298" s="12">
        <v>28</v>
      </c>
      <c r="E2298" s="12" t="s">
        <v>4452</v>
      </c>
      <c r="F2298" s="20" t="str">
        <f t="shared" si="18"/>
        <v>Unknown</v>
      </c>
      <c r="G2298" s="12" t="s">
        <v>5090</v>
      </c>
      <c r="H2298" s="12" t="s">
        <v>5090</v>
      </c>
      <c r="I2298" s="12" t="s">
        <v>76</v>
      </c>
      <c r="K2298" s="12" t="s">
        <v>5090</v>
      </c>
      <c r="M2298" s="12" t="s">
        <v>5096</v>
      </c>
      <c r="Q2298" s="12">
        <v>1910</v>
      </c>
      <c r="R2298" s="12">
        <v>10</v>
      </c>
    </row>
    <row r="2299" spans="1:18" s="12" customFormat="1" ht="30" x14ac:dyDescent="0.25">
      <c r="A2299" s="12" t="s">
        <v>4538</v>
      </c>
      <c r="B2299" s="12" t="s">
        <v>4539</v>
      </c>
      <c r="C2299" s="12" t="s">
        <v>285</v>
      </c>
      <c r="D2299" s="12">
        <v>39</v>
      </c>
      <c r="E2299" s="12" t="s">
        <v>4452</v>
      </c>
      <c r="F2299" s="20" t="str">
        <f t="shared" si="18"/>
        <v>Unknown</v>
      </c>
      <c r="G2299" s="12" t="s">
        <v>5090</v>
      </c>
      <c r="H2299" s="12" t="s">
        <v>5090</v>
      </c>
      <c r="I2299" s="12" t="s">
        <v>76</v>
      </c>
      <c r="K2299" s="12" t="s">
        <v>5090</v>
      </c>
      <c r="M2299" s="12" t="s">
        <v>5096</v>
      </c>
      <c r="Q2299" s="12">
        <v>1919</v>
      </c>
      <c r="R2299" s="12">
        <v>10</v>
      </c>
    </row>
    <row r="2300" spans="1:18" s="12" customFormat="1" ht="30" x14ac:dyDescent="0.25">
      <c r="A2300" s="12" t="s">
        <v>4540</v>
      </c>
      <c r="B2300" s="12" t="s">
        <v>4541</v>
      </c>
      <c r="C2300" s="12" t="s">
        <v>237</v>
      </c>
      <c r="D2300" s="12">
        <v>35</v>
      </c>
      <c r="E2300" s="12" t="s">
        <v>4452</v>
      </c>
      <c r="F2300" s="20" t="str">
        <f t="shared" si="18"/>
        <v>Unknown</v>
      </c>
      <c r="G2300" s="12" t="s">
        <v>5090</v>
      </c>
      <c r="H2300" s="12" t="s">
        <v>5090</v>
      </c>
      <c r="I2300" s="12" t="s">
        <v>76</v>
      </c>
      <c r="K2300" s="12" t="s">
        <v>5090</v>
      </c>
      <c r="M2300" s="12" t="s">
        <v>5092</v>
      </c>
      <c r="Q2300" s="12" t="s">
        <v>5094</v>
      </c>
      <c r="R2300" s="12">
        <v>10</v>
      </c>
    </row>
    <row r="2301" spans="1:18" s="12" customFormat="1" ht="30" x14ac:dyDescent="0.25">
      <c r="A2301" s="12" t="s">
        <v>4542</v>
      </c>
      <c r="B2301" s="12" t="s">
        <v>4543</v>
      </c>
      <c r="C2301" s="12" t="s">
        <v>295</v>
      </c>
      <c r="D2301" s="12">
        <v>27</v>
      </c>
      <c r="E2301" s="12" t="s">
        <v>4452</v>
      </c>
      <c r="F2301" s="20" t="str">
        <f t="shared" si="18"/>
        <v>Unknown</v>
      </c>
      <c r="G2301" s="12" t="s">
        <v>5090</v>
      </c>
      <c r="H2301" s="12" t="s">
        <v>5090</v>
      </c>
      <c r="I2301" s="12" t="s">
        <v>76</v>
      </c>
      <c r="K2301" s="12" t="s">
        <v>5090</v>
      </c>
      <c r="M2301" s="12" t="s">
        <v>5096</v>
      </c>
      <c r="Q2301" s="12">
        <v>1910</v>
      </c>
      <c r="R2301" s="12">
        <v>10</v>
      </c>
    </row>
    <row r="2302" spans="1:18" s="12" customFormat="1" ht="30" x14ac:dyDescent="0.25">
      <c r="A2302" s="12" t="s">
        <v>4544</v>
      </c>
      <c r="B2302" s="12" t="s">
        <v>4545</v>
      </c>
      <c r="C2302" s="12" t="s">
        <v>295</v>
      </c>
      <c r="D2302" s="12">
        <v>23</v>
      </c>
      <c r="E2302" s="12" t="s">
        <v>4452</v>
      </c>
      <c r="F2302" s="20" t="str">
        <f t="shared" si="18"/>
        <v>Unknown</v>
      </c>
      <c r="G2302" s="12" t="s">
        <v>5090</v>
      </c>
      <c r="H2302" s="12" t="s">
        <v>5090</v>
      </c>
      <c r="I2302" s="12" t="s">
        <v>76</v>
      </c>
      <c r="K2302" s="12" t="s">
        <v>5090</v>
      </c>
      <c r="M2302" s="12" t="s">
        <v>5096</v>
      </c>
      <c r="Q2302" s="12">
        <v>1939</v>
      </c>
      <c r="R2302" s="12">
        <v>11</v>
      </c>
    </row>
    <row r="2303" spans="1:18" s="12" customFormat="1" ht="30" x14ac:dyDescent="0.25">
      <c r="A2303" s="12" t="s">
        <v>4546</v>
      </c>
      <c r="B2303" s="12" t="s">
        <v>4547</v>
      </c>
      <c r="C2303" s="12" t="s">
        <v>503</v>
      </c>
      <c r="D2303" s="12">
        <v>27</v>
      </c>
      <c r="E2303" s="12" t="s">
        <v>4452</v>
      </c>
      <c r="F2303" s="20" t="str">
        <f t="shared" si="18"/>
        <v>Unknown</v>
      </c>
      <c r="G2303" s="12" t="s">
        <v>5090</v>
      </c>
      <c r="H2303" s="12" t="s">
        <v>5090</v>
      </c>
      <c r="I2303" s="12" t="s">
        <v>76</v>
      </c>
      <c r="K2303" s="12" t="s">
        <v>5090</v>
      </c>
      <c r="M2303" s="12" t="s">
        <v>5096</v>
      </c>
      <c r="Q2303" s="12">
        <v>1918</v>
      </c>
      <c r="R2303" s="12">
        <v>10</v>
      </c>
    </row>
    <row r="2304" spans="1:18" s="12" customFormat="1" ht="30" x14ac:dyDescent="0.25">
      <c r="A2304" s="12" t="s">
        <v>4548</v>
      </c>
      <c r="B2304" s="12" t="s">
        <v>4549</v>
      </c>
      <c r="C2304" s="12" t="s">
        <v>274</v>
      </c>
      <c r="D2304" s="12">
        <v>27</v>
      </c>
      <c r="E2304" s="12" t="s">
        <v>4452</v>
      </c>
      <c r="F2304" s="20" t="str">
        <f t="shared" si="18"/>
        <v>Unknown</v>
      </c>
      <c r="G2304" s="12" t="s">
        <v>5090</v>
      </c>
      <c r="H2304" s="12" t="s">
        <v>5090</v>
      </c>
      <c r="I2304" s="12" t="s">
        <v>76</v>
      </c>
      <c r="K2304" s="12" t="s">
        <v>5090</v>
      </c>
      <c r="M2304" s="12" t="s">
        <v>5096</v>
      </c>
      <c r="Q2304" s="12">
        <v>1910</v>
      </c>
      <c r="R2304" s="12">
        <v>10</v>
      </c>
    </row>
    <row r="2305" spans="1:18" s="12" customFormat="1" ht="30" x14ac:dyDescent="0.25">
      <c r="A2305" s="12" t="s">
        <v>4550</v>
      </c>
      <c r="B2305" s="12" t="s">
        <v>4551</v>
      </c>
      <c r="C2305" s="12" t="s">
        <v>512</v>
      </c>
      <c r="D2305" s="12">
        <v>28</v>
      </c>
      <c r="E2305" s="12" t="s">
        <v>4452</v>
      </c>
      <c r="F2305" s="20" t="str">
        <f t="shared" si="18"/>
        <v>Unknown</v>
      </c>
      <c r="G2305" s="12" t="s">
        <v>5090</v>
      </c>
      <c r="H2305" s="12" t="s">
        <v>5090</v>
      </c>
      <c r="I2305" s="12" t="s">
        <v>76</v>
      </c>
      <c r="K2305" s="12" t="s">
        <v>5090</v>
      </c>
      <c r="M2305" s="12" t="s">
        <v>5096</v>
      </c>
      <c r="Q2305" s="12">
        <v>1935</v>
      </c>
      <c r="R2305" s="12">
        <v>10</v>
      </c>
    </row>
    <row r="2306" spans="1:18" s="12" customFormat="1" ht="30" x14ac:dyDescent="0.25">
      <c r="A2306" s="12" t="s">
        <v>4552</v>
      </c>
      <c r="B2306" s="12" t="s">
        <v>4553</v>
      </c>
      <c r="C2306" s="12" t="s">
        <v>512</v>
      </c>
      <c r="D2306" s="12">
        <v>28</v>
      </c>
      <c r="E2306" s="12" t="s">
        <v>4452</v>
      </c>
      <c r="F2306" s="20" t="str">
        <f t="shared" si="18"/>
        <v>Unknown</v>
      </c>
      <c r="G2306" s="12" t="s">
        <v>5090</v>
      </c>
      <c r="H2306" s="12" t="s">
        <v>5090</v>
      </c>
      <c r="I2306" s="12" t="s">
        <v>76</v>
      </c>
      <c r="K2306" s="12" t="s">
        <v>5090</v>
      </c>
      <c r="M2306" s="12" t="s">
        <v>5096</v>
      </c>
      <c r="Q2306" s="12">
        <v>1930</v>
      </c>
      <c r="R2306" s="12">
        <v>10</v>
      </c>
    </row>
    <row r="2307" spans="1:18" s="12" customFormat="1" ht="30" x14ac:dyDescent="0.25">
      <c r="A2307" s="12" t="s">
        <v>4554</v>
      </c>
      <c r="B2307" s="12" t="s">
        <v>4555</v>
      </c>
      <c r="C2307" s="12" t="s">
        <v>322</v>
      </c>
      <c r="D2307" s="12">
        <v>27</v>
      </c>
      <c r="E2307" s="12" t="s">
        <v>4452</v>
      </c>
      <c r="F2307" s="20" t="str">
        <f t="shared" ref="F2307:F2370" si="19">IF(OR((G2307="Lead"),(H2307="Lead")),"Lead",IF(OR((G2307="GRR"),(H2307="GRR")),"GRR",IF(AND(OR((G2307="Non-Lead"),(G2307="Copper"),(G2307="Galvanized"),(G2307="Plastic"),(G2307="Ductile Iron"),(G2307="Cast Iron")),(OR((H2307="Non-Lead"),(H2307="Copper"),(H2307="Galvanized"),(H2307="Plastic"),(H2307="Ductile Iron"),(H2307="Cast Iron")))),"Non-lead",IF(OR(AND(OR(G2307="Non-lead",G2307="Copper",G2307="Galvanized",G2307="Plastic",G2307="Ductile Iron",G2307="Cast Iron",G2307="Unknown"),(H2307="Unknown")),(AND(OR(H2307="Non-lead",H2307="Copper",H2307="Galvanized",H2307="Plastic",H2307="Ductile Iron",H2307="Cast Iron"),(G2307="Unknown")))),"Unknown",""))))</f>
        <v>Unknown</v>
      </c>
      <c r="G2307" s="12" t="s">
        <v>5090</v>
      </c>
      <c r="H2307" s="12" t="s">
        <v>5090</v>
      </c>
      <c r="I2307" s="12" t="s">
        <v>76</v>
      </c>
      <c r="K2307" s="12" t="s">
        <v>5090</v>
      </c>
      <c r="M2307" s="12" t="s">
        <v>5096</v>
      </c>
      <c r="Q2307" s="12">
        <v>1950</v>
      </c>
      <c r="R2307" s="12">
        <v>10</v>
      </c>
    </row>
    <row r="2308" spans="1:18" s="12" customFormat="1" ht="30" x14ac:dyDescent="0.25">
      <c r="A2308" s="12" t="s">
        <v>4556</v>
      </c>
      <c r="B2308" s="12" t="s">
        <v>4557</v>
      </c>
      <c r="C2308" s="12" t="s">
        <v>317</v>
      </c>
      <c r="D2308" s="12">
        <v>27</v>
      </c>
      <c r="E2308" s="12" t="s">
        <v>4452</v>
      </c>
      <c r="F2308" s="20" t="str">
        <f t="shared" si="19"/>
        <v>Unknown</v>
      </c>
      <c r="G2308" s="12" t="s">
        <v>5090</v>
      </c>
      <c r="H2308" s="12" t="s">
        <v>5090</v>
      </c>
      <c r="I2308" s="12" t="s">
        <v>76</v>
      </c>
      <c r="K2308" s="12" t="s">
        <v>5090</v>
      </c>
      <c r="M2308" s="12" t="s">
        <v>5096</v>
      </c>
      <c r="Q2308" s="12">
        <v>1939</v>
      </c>
      <c r="R2308" s="12">
        <v>10</v>
      </c>
    </row>
    <row r="2309" spans="1:18" s="12" customFormat="1" ht="30" x14ac:dyDescent="0.25">
      <c r="A2309" s="12" t="s">
        <v>4558</v>
      </c>
      <c r="B2309" s="12" t="s">
        <v>4559</v>
      </c>
      <c r="C2309" s="12" t="s">
        <v>317</v>
      </c>
      <c r="D2309" s="12">
        <v>24</v>
      </c>
      <c r="E2309" s="12" t="s">
        <v>4452</v>
      </c>
      <c r="F2309" s="20" t="str">
        <f t="shared" si="19"/>
        <v>Unknown</v>
      </c>
      <c r="G2309" s="12" t="s">
        <v>5090</v>
      </c>
      <c r="H2309" s="12" t="s">
        <v>5090</v>
      </c>
      <c r="I2309" s="12" t="s">
        <v>76</v>
      </c>
      <c r="K2309" s="12" t="s">
        <v>5090</v>
      </c>
      <c r="M2309" s="12" t="s">
        <v>5096</v>
      </c>
      <c r="Q2309" s="12">
        <v>1975</v>
      </c>
      <c r="R2309" s="12">
        <v>11</v>
      </c>
    </row>
    <row r="2310" spans="1:18" s="12" customFormat="1" ht="30" x14ac:dyDescent="0.25">
      <c r="A2310" s="12" t="s">
        <v>4560</v>
      </c>
      <c r="B2310" s="12" t="s">
        <v>4559</v>
      </c>
      <c r="C2310" s="12" t="s">
        <v>317</v>
      </c>
      <c r="D2310" s="12">
        <v>24</v>
      </c>
      <c r="E2310" s="12" t="s">
        <v>4452</v>
      </c>
      <c r="F2310" s="20" t="str">
        <f t="shared" si="19"/>
        <v>Unknown</v>
      </c>
      <c r="G2310" s="12" t="s">
        <v>5090</v>
      </c>
      <c r="H2310" s="12" t="s">
        <v>5090</v>
      </c>
      <c r="I2310" s="12" t="s">
        <v>76</v>
      </c>
      <c r="K2310" s="12" t="s">
        <v>5090</v>
      </c>
      <c r="M2310" s="12" t="s">
        <v>5096</v>
      </c>
      <c r="Q2310" s="12">
        <v>1975</v>
      </c>
      <c r="R2310" s="12">
        <v>11</v>
      </c>
    </row>
    <row r="2311" spans="1:18" s="12" customFormat="1" ht="30" x14ac:dyDescent="0.25">
      <c r="A2311" s="12" t="s">
        <v>4561</v>
      </c>
      <c r="B2311" s="12" t="s">
        <v>4562</v>
      </c>
      <c r="C2311" s="12" t="s">
        <v>322</v>
      </c>
      <c r="D2311" s="12">
        <v>24</v>
      </c>
      <c r="E2311" s="12" t="s">
        <v>4452</v>
      </c>
      <c r="F2311" s="20" t="str">
        <f t="shared" si="19"/>
        <v>Unknown</v>
      </c>
      <c r="G2311" s="12" t="s">
        <v>5090</v>
      </c>
      <c r="H2311" s="12" t="s">
        <v>5090</v>
      </c>
      <c r="I2311" s="12" t="s">
        <v>76</v>
      </c>
      <c r="K2311" s="12" t="s">
        <v>5090</v>
      </c>
      <c r="M2311" s="12" t="s">
        <v>5096</v>
      </c>
      <c r="Q2311" s="12">
        <v>1974</v>
      </c>
      <c r="R2311" s="12">
        <v>11</v>
      </c>
    </row>
    <row r="2312" spans="1:18" s="12" customFormat="1" ht="30" x14ac:dyDescent="0.25">
      <c r="A2312" s="12" t="s">
        <v>4563</v>
      </c>
      <c r="B2312" s="12" t="s">
        <v>4564</v>
      </c>
      <c r="C2312" s="12">
        <v>13</v>
      </c>
      <c r="D2312" s="12">
        <v>38</v>
      </c>
      <c r="E2312" s="12" t="s">
        <v>4452</v>
      </c>
      <c r="F2312" s="20" t="str">
        <f t="shared" si="19"/>
        <v>Unknown</v>
      </c>
      <c r="G2312" s="12" t="s">
        <v>5090</v>
      </c>
      <c r="H2312" s="12" t="s">
        <v>5090</v>
      </c>
      <c r="I2312" s="12" t="s">
        <v>76</v>
      </c>
      <c r="K2312" s="12" t="s">
        <v>5090</v>
      </c>
      <c r="M2312" s="12" t="s">
        <v>5096</v>
      </c>
      <c r="Q2312" s="12">
        <v>1901</v>
      </c>
      <c r="R2312" s="12">
        <v>10</v>
      </c>
    </row>
    <row r="2313" spans="1:18" s="12" customFormat="1" ht="30" x14ac:dyDescent="0.25">
      <c r="A2313" s="12" t="s">
        <v>4565</v>
      </c>
      <c r="B2313" s="12" t="s">
        <v>4566</v>
      </c>
      <c r="C2313" s="12" t="s">
        <v>222</v>
      </c>
      <c r="D2313" s="12">
        <v>31</v>
      </c>
      <c r="E2313" s="12" t="s">
        <v>4452</v>
      </c>
      <c r="F2313" s="20" t="str">
        <f t="shared" si="19"/>
        <v>Unknown</v>
      </c>
      <c r="G2313" s="12" t="s">
        <v>5090</v>
      </c>
      <c r="H2313" s="12" t="s">
        <v>5090</v>
      </c>
      <c r="I2313" s="12" t="s">
        <v>76</v>
      </c>
      <c r="K2313" s="12" t="s">
        <v>5090</v>
      </c>
      <c r="M2313" s="12" t="s">
        <v>5096</v>
      </c>
      <c r="Q2313" s="12">
        <v>1900</v>
      </c>
      <c r="R2313" s="12">
        <v>10</v>
      </c>
    </row>
    <row r="2314" spans="1:18" s="12" customFormat="1" ht="30" x14ac:dyDescent="0.25">
      <c r="A2314" s="12" t="s">
        <v>4467</v>
      </c>
      <c r="B2314" s="12" t="s">
        <v>4468</v>
      </c>
      <c r="C2314" s="12" t="s">
        <v>512</v>
      </c>
      <c r="D2314" s="12">
        <v>30</v>
      </c>
      <c r="E2314" s="12" t="s">
        <v>4452</v>
      </c>
      <c r="F2314" s="20" t="str">
        <f t="shared" si="19"/>
        <v>Unknown</v>
      </c>
      <c r="G2314" s="12" t="s">
        <v>5090</v>
      </c>
      <c r="H2314" s="12" t="s">
        <v>5090</v>
      </c>
      <c r="I2314" s="12" t="s">
        <v>76</v>
      </c>
      <c r="K2314" s="12" t="s">
        <v>5090</v>
      </c>
      <c r="M2314" s="12" t="s">
        <v>5096</v>
      </c>
      <c r="Q2314" s="12">
        <v>1899</v>
      </c>
      <c r="R2314" s="12">
        <v>10</v>
      </c>
    </row>
    <row r="2315" spans="1:18" s="12" customFormat="1" ht="30" x14ac:dyDescent="0.25">
      <c r="A2315" s="12" t="s">
        <v>4567</v>
      </c>
      <c r="B2315" s="12" t="s">
        <v>4568</v>
      </c>
      <c r="C2315" s="12" t="s">
        <v>222</v>
      </c>
      <c r="D2315" s="12">
        <v>22</v>
      </c>
      <c r="E2315" s="12" t="s">
        <v>4452</v>
      </c>
      <c r="F2315" s="20" t="str">
        <f t="shared" si="19"/>
        <v>Unknown</v>
      </c>
      <c r="G2315" s="12" t="s">
        <v>5090</v>
      </c>
      <c r="H2315" s="12" t="s">
        <v>5090</v>
      </c>
      <c r="I2315" s="12" t="s">
        <v>76</v>
      </c>
      <c r="K2315" s="12" t="s">
        <v>5090</v>
      </c>
      <c r="M2315" s="12" t="s">
        <v>5096</v>
      </c>
      <c r="Q2315" s="12">
        <v>1892</v>
      </c>
      <c r="R2315" s="12">
        <v>11</v>
      </c>
    </row>
    <row r="2316" spans="1:18" s="12" customFormat="1" ht="30" x14ac:dyDescent="0.25">
      <c r="A2316" s="12" t="s">
        <v>4569</v>
      </c>
      <c r="B2316" s="12" t="s">
        <v>4570</v>
      </c>
      <c r="C2316" s="12" t="s">
        <v>265</v>
      </c>
      <c r="D2316" s="12">
        <v>39</v>
      </c>
      <c r="E2316" s="12" t="s">
        <v>4452</v>
      </c>
      <c r="F2316" s="20" t="str">
        <f t="shared" si="19"/>
        <v>Unknown</v>
      </c>
      <c r="G2316" s="12" t="s">
        <v>5090</v>
      </c>
      <c r="H2316" s="12" t="s">
        <v>5090</v>
      </c>
      <c r="I2316" s="12" t="s">
        <v>76</v>
      </c>
      <c r="K2316" s="12" t="s">
        <v>5090</v>
      </c>
      <c r="M2316" s="12" t="s">
        <v>5096</v>
      </c>
      <c r="Q2316" s="12">
        <v>1898</v>
      </c>
      <c r="R2316" s="12">
        <v>10</v>
      </c>
    </row>
    <row r="2317" spans="1:18" s="12" customFormat="1" ht="30" x14ac:dyDescent="0.25">
      <c r="A2317" s="12" t="s">
        <v>4571</v>
      </c>
      <c r="B2317" s="12" t="s">
        <v>4496</v>
      </c>
      <c r="C2317" s="12" t="s">
        <v>2551</v>
      </c>
      <c r="D2317" s="12">
        <v>36</v>
      </c>
      <c r="E2317" s="12" t="s">
        <v>4452</v>
      </c>
      <c r="F2317" s="20" t="str">
        <f t="shared" si="19"/>
        <v>Unknown</v>
      </c>
      <c r="G2317" s="12" t="s">
        <v>5090</v>
      </c>
      <c r="H2317" s="12" t="s">
        <v>5090</v>
      </c>
      <c r="I2317" s="12" t="s">
        <v>76</v>
      </c>
      <c r="K2317" s="12" t="s">
        <v>5090</v>
      </c>
      <c r="M2317" s="12" t="s">
        <v>5101</v>
      </c>
      <c r="P2317" s="12" t="s">
        <v>5317</v>
      </c>
      <c r="Q2317" s="12">
        <v>1900</v>
      </c>
      <c r="R2317" s="12">
        <v>10</v>
      </c>
    </row>
    <row r="2318" spans="1:18" s="12" customFormat="1" ht="30" x14ac:dyDescent="0.25">
      <c r="A2318" s="12" t="s">
        <v>4572</v>
      </c>
      <c r="B2318" s="12" t="s">
        <v>4496</v>
      </c>
      <c r="C2318" s="12" t="s">
        <v>2551</v>
      </c>
      <c r="D2318" s="12">
        <v>36</v>
      </c>
      <c r="E2318" s="12" t="s">
        <v>4452</v>
      </c>
      <c r="F2318" s="20" t="str">
        <f t="shared" si="19"/>
        <v>Unknown</v>
      </c>
      <c r="G2318" s="12" t="s">
        <v>5090</v>
      </c>
      <c r="H2318" s="12" t="s">
        <v>5090</v>
      </c>
      <c r="I2318" s="12" t="s">
        <v>76</v>
      </c>
      <c r="K2318" s="12" t="s">
        <v>5090</v>
      </c>
      <c r="M2318" s="12" t="s">
        <v>5101</v>
      </c>
      <c r="P2318" s="12" t="s">
        <v>5317</v>
      </c>
      <c r="Q2318" s="12">
        <v>1900</v>
      </c>
      <c r="R2318" s="12">
        <v>10</v>
      </c>
    </row>
    <row r="2319" spans="1:18" s="12" customFormat="1" ht="30" x14ac:dyDescent="0.25">
      <c r="A2319" s="12" t="s">
        <v>4573</v>
      </c>
      <c r="B2319" s="12" t="s">
        <v>4574</v>
      </c>
      <c r="C2319" s="12" t="s">
        <v>290</v>
      </c>
      <c r="D2319" s="12">
        <v>37</v>
      </c>
      <c r="E2319" s="12" t="s">
        <v>4452</v>
      </c>
      <c r="F2319" s="20" t="str">
        <f t="shared" si="19"/>
        <v>Unknown</v>
      </c>
      <c r="G2319" s="12" t="s">
        <v>5090</v>
      </c>
      <c r="H2319" s="12" t="s">
        <v>5090</v>
      </c>
      <c r="I2319" s="12" t="s">
        <v>76</v>
      </c>
      <c r="K2319" s="12" t="s">
        <v>5090</v>
      </c>
      <c r="M2319" s="12" t="s">
        <v>5096</v>
      </c>
      <c r="Q2319" s="12">
        <v>1890</v>
      </c>
      <c r="R2319" s="12">
        <v>10</v>
      </c>
    </row>
    <row r="2320" spans="1:18" s="12" customFormat="1" ht="30" x14ac:dyDescent="0.25">
      <c r="A2320" s="12" t="s">
        <v>4575</v>
      </c>
      <c r="B2320" s="12" t="s">
        <v>4576</v>
      </c>
      <c r="C2320" s="12" t="s">
        <v>101</v>
      </c>
      <c r="D2320" s="12">
        <v>30</v>
      </c>
      <c r="E2320" s="12" t="s">
        <v>4452</v>
      </c>
      <c r="F2320" s="20" t="str">
        <f t="shared" si="19"/>
        <v>Unknown</v>
      </c>
      <c r="G2320" s="12" t="s">
        <v>5090</v>
      </c>
      <c r="H2320" s="12" t="s">
        <v>5090</v>
      </c>
      <c r="I2320" s="12" t="s">
        <v>76</v>
      </c>
      <c r="K2320" s="12" t="s">
        <v>5090</v>
      </c>
      <c r="M2320" s="12" t="s">
        <v>5096</v>
      </c>
      <c r="Q2320" s="12">
        <v>1898</v>
      </c>
      <c r="R2320" s="12">
        <v>10</v>
      </c>
    </row>
    <row r="2321" spans="1:18" s="12" customFormat="1" ht="30" x14ac:dyDescent="0.25">
      <c r="A2321" s="12" t="s">
        <v>4577</v>
      </c>
      <c r="B2321" s="12" t="s">
        <v>4578</v>
      </c>
      <c r="C2321" s="12" t="s">
        <v>259</v>
      </c>
      <c r="D2321" s="12">
        <v>38</v>
      </c>
      <c r="E2321" s="12" t="s">
        <v>4452</v>
      </c>
      <c r="F2321" s="20" t="str">
        <f t="shared" si="19"/>
        <v>Unknown</v>
      </c>
      <c r="G2321" s="12" t="s">
        <v>5090</v>
      </c>
      <c r="H2321" s="12" t="s">
        <v>5090</v>
      </c>
      <c r="I2321" s="12" t="s">
        <v>76</v>
      </c>
      <c r="K2321" s="12" t="s">
        <v>5090</v>
      </c>
      <c r="M2321" s="12" t="s">
        <v>5096</v>
      </c>
      <c r="Q2321" s="12">
        <v>1900</v>
      </c>
      <c r="R2321" s="12">
        <v>10</v>
      </c>
    </row>
    <row r="2322" spans="1:18" s="12" customFormat="1" ht="30" x14ac:dyDescent="0.25">
      <c r="A2322" s="12" t="s">
        <v>4579</v>
      </c>
      <c r="B2322" s="12" t="s">
        <v>4580</v>
      </c>
      <c r="C2322" s="12" t="s">
        <v>195</v>
      </c>
      <c r="D2322" s="12">
        <v>31</v>
      </c>
      <c r="E2322" s="12" t="s">
        <v>4452</v>
      </c>
      <c r="F2322" s="20" t="str">
        <f t="shared" si="19"/>
        <v>Unknown</v>
      </c>
      <c r="G2322" s="12" t="s">
        <v>5090</v>
      </c>
      <c r="H2322" s="12" t="s">
        <v>5090</v>
      </c>
      <c r="I2322" s="12" t="s">
        <v>76</v>
      </c>
      <c r="K2322" s="12" t="s">
        <v>5090</v>
      </c>
      <c r="M2322" s="12" t="s">
        <v>5096</v>
      </c>
      <c r="Q2322" s="12">
        <v>1901</v>
      </c>
      <c r="R2322" s="12">
        <v>10</v>
      </c>
    </row>
    <row r="2323" spans="1:18" s="12" customFormat="1" ht="30" x14ac:dyDescent="0.25">
      <c r="A2323" s="12" t="s">
        <v>4581</v>
      </c>
      <c r="B2323" s="12" t="s">
        <v>4582</v>
      </c>
      <c r="C2323" s="12" t="s">
        <v>256</v>
      </c>
      <c r="D2323" s="12">
        <v>37</v>
      </c>
      <c r="E2323" s="12" t="s">
        <v>4452</v>
      </c>
      <c r="F2323" s="20" t="str">
        <f t="shared" si="19"/>
        <v>Unknown</v>
      </c>
      <c r="G2323" s="12" t="s">
        <v>5090</v>
      </c>
      <c r="H2323" s="12" t="s">
        <v>5090</v>
      </c>
      <c r="I2323" s="12" t="s">
        <v>76</v>
      </c>
      <c r="K2323" s="12" t="s">
        <v>5090</v>
      </c>
      <c r="M2323" s="12" t="s">
        <v>5096</v>
      </c>
      <c r="Q2323" s="12">
        <v>1902</v>
      </c>
      <c r="R2323" s="12">
        <v>10</v>
      </c>
    </row>
    <row r="2324" spans="1:18" s="12" customFormat="1" ht="30" x14ac:dyDescent="0.25">
      <c r="A2324" s="12" t="s">
        <v>4583</v>
      </c>
      <c r="B2324" s="12" t="s">
        <v>4584</v>
      </c>
      <c r="C2324" s="12" t="s">
        <v>274</v>
      </c>
      <c r="D2324" s="12">
        <v>29</v>
      </c>
      <c r="E2324" s="12" t="s">
        <v>4452</v>
      </c>
      <c r="F2324" s="20" t="str">
        <f t="shared" si="19"/>
        <v>Unknown</v>
      </c>
      <c r="G2324" s="12" t="s">
        <v>5090</v>
      </c>
      <c r="H2324" s="12" t="s">
        <v>5090</v>
      </c>
      <c r="I2324" s="12" t="s">
        <v>76</v>
      </c>
      <c r="K2324" s="12" t="s">
        <v>5090</v>
      </c>
      <c r="M2324" s="12" t="s">
        <v>5096</v>
      </c>
      <c r="Q2324" s="12">
        <v>1904</v>
      </c>
      <c r="R2324" s="12">
        <v>10</v>
      </c>
    </row>
    <row r="2325" spans="1:18" s="12" customFormat="1" ht="30" x14ac:dyDescent="0.25">
      <c r="A2325" s="12" t="s">
        <v>4585</v>
      </c>
      <c r="B2325" s="12" t="s">
        <v>4586</v>
      </c>
      <c r="C2325" s="12" t="s">
        <v>101</v>
      </c>
      <c r="D2325" s="12">
        <v>29</v>
      </c>
      <c r="E2325" s="12" t="s">
        <v>4452</v>
      </c>
      <c r="F2325" s="20" t="str">
        <f t="shared" si="19"/>
        <v>Unknown</v>
      </c>
      <c r="G2325" s="12" t="s">
        <v>5090</v>
      </c>
      <c r="H2325" s="12" t="s">
        <v>5090</v>
      </c>
      <c r="I2325" s="12" t="s">
        <v>76</v>
      </c>
      <c r="K2325" s="12" t="s">
        <v>5090</v>
      </c>
      <c r="M2325" s="12" t="s">
        <v>5096</v>
      </c>
      <c r="Q2325" s="12">
        <v>1906</v>
      </c>
      <c r="R2325" s="12">
        <v>10</v>
      </c>
    </row>
    <row r="2326" spans="1:18" s="12" customFormat="1" ht="30" x14ac:dyDescent="0.25">
      <c r="A2326" s="12" t="s">
        <v>4587</v>
      </c>
      <c r="B2326" s="12" t="s">
        <v>4588</v>
      </c>
      <c r="C2326" s="12" t="s">
        <v>259</v>
      </c>
      <c r="D2326" s="12">
        <v>39</v>
      </c>
      <c r="E2326" s="12" t="s">
        <v>4452</v>
      </c>
      <c r="F2326" s="20" t="str">
        <f t="shared" si="19"/>
        <v>Unknown</v>
      </c>
      <c r="G2326" s="12" t="s">
        <v>5090</v>
      </c>
      <c r="H2326" s="12" t="s">
        <v>5090</v>
      </c>
      <c r="I2326" s="12" t="s">
        <v>76</v>
      </c>
      <c r="K2326" s="12" t="s">
        <v>5090</v>
      </c>
      <c r="M2326" s="12" t="s">
        <v>5096</v>
      </c>
      <c r="Q2326" s="12">
        <v>1906</v>
      </c>
      <c r="R2326" s="12">
        <v>10</v>
      </c>
    </row>
    <row r="2327" spans="1:18" s="12" customFormat="1" ht="30" x14ac:dyDescent="0.25">
      <c r="A2327" s="12" t="s">
        <v>4589</v>
      </c>
      <c r="B2327" s="12" t="s">
        <v>4590</v>
      </c>
      <c r="C2327" s="12" t="s">
        <v>308</v>
      </c>
      <c r="D2327" s="12">
        <v>31</v>
      </c>
      <c r="E2327" s="12" t="s">
        <v>4452</v>
      </c>
      <c r="F2327" s="20" t="str">
        <f t="shared" si="19"/>
        <v>Unknown</v>
      </c>
      <c r="G2327" s="12" t="s">
        <v>5090</v>
      </c>
      <c r="H2327" s="12" t="s">
        <v>5090</v>
      </c>
      <c r="I2327" s="12" t="s">
        <v>76</v>
      </c>
      <c r="K2327" s="12" t="s">
        <v>5090</v>
      </c>
      <c r="M2327" s="12" t="s">
        <v>5096</v>
      </c>
      <c r="Q2327" s="12">
        <v>1908</v>
      </c>
      <c r="R2327" s="12">
        <v>10</v>
      </c>
    </row>
    <row r="2328" spans="1:18" s="12" customFormat="1" ht="30" x14ac:dyDescent="0.25">
      <c r="A2328" s="12" t="s">
        <v>4591</v>
      </c>
      <c r="B2328" s="12" t="s">
        <v>4592</v>
      </c>
      <c r="C2328" s="12" t="s">
        <v>4593</v>
      </c>
      <c r="D2328" s="12">
        <v>27</v>
      </c>
      <c r="E2328" s="12" t="s">
        <v>4452</v>
      </c>
      <c r="F2328" s="20" t="str">
        <f t="shared" si="19"/>
        <v>Unknown</v>
      </c>
      <c r="G2328" s="12" t="s">
        <v>5090</v>
      </c>
      <c r="H2328" s="12" t="s">
        <v>5090</v>
      </c>
      <c r="I2328" s="12" t="s">
        <v>76</v>
      </c>
      <c r="K2328" s="12" t="s">
        <v>5090</v>
      </c>
      <c r="M2328" s="12" t="s">
        <v>5096</v>
      </c>
      <c r="Q2328" s="12">
        <v>1908</v>
      </c>
      <c r="R2328" s="12">
        <v>10</v>
      </c>
    </row>
    <row r="2329" spans="1:18" s="12" customFormat="1" ht="30" x14ac:dyDescent="0.25">
      <c r="A2329" s="12" t="s">
        <v>4594</v>
      </c>
      <c r="B2329" s="12" t="s">
        <v>4595</v>
      </c>
      <c r="C2329" s="12" t="s">
        <v>1285</v>
      </c>
      <c r="D2329" s="12">
        <v>29</v>
      </c>
      <c r="E2329" s="12" t="s">
        <v>4452</v>
      </c>
      <c r="F2329" s="20" t="str">
        <f t="shared" si="19"/>
        <v>Unknown</v>
      </c>
      <c r="G2329" s="12" t="s">
        <v>5090</v>
      </c>
      <c r="H2329" s="12" t="s">
        <v>5090</v>
      </c>
      <c r="I2329" s="12" t="s">
        <v>76</v>
      </c>
      <c r="K2329" s="12" t="s">
        <v>5090</v>
      </c>
      <c r="M2329" s="12" t="s">
        <v>5096</v>
      </c>
      <c r="Q2329" s="12">
        <v>1909</v>
      </c>
      <c r="R2329" s="12">
        <v>10</v>
      </c>
    </row>
    <row r="2330" spans="1:18" s="12" customFormat="1" ht="30" x14ac:dyDescent="0.25">
      <c r="A2330" s="12" t="s">
        <v>4596</v>
      </c>
      <c r="B2330" s="12" t="s">
        <v>4597</v>
      </c>
      <c r="C2330" s="12">
        <v>18</v>
      </c>
      <c r="D2330" s="12">
        <v>35</v>
      </c>
      <c r="E2330" s="12" t="s">
        <v>4452</v>
      </c>
      <c r="F2330" s="20" t="str">
        <f t="shared" si="19"/>
        <v>Unknown</v>
      </c>
      <c r="G2330" s="12" t="s">
        <v>5090</v>
      </c>
      <c r="H2330" s="12" t="s">
        <v>5090</v>
      </c>
      <c r="I2330" s="12" t="s">
        <v>76</v>
      </c>
      <c r="K2330" s="12" t="s">
        <v>5090</v>
      </c>
      <c r="M2330" s="12" t="s">
        <v>5092</v>
      </c>
      <c r="Q2330" s="12">
        <v>1942</v>
      </c>
      <c r="R2330" s="12">
        <v>10</v>
      </c>
    </row>
    <row r="2331" spans="1:18" s="12" customFormat="1" ht="30" x14ac:dyDescent="0.25">
      <c r="A2331" s="12" t="s">
        <v>4598</v>
      </c>
      <c r="B2331" s="12" t="s">
        <v>4599</v>
      </c>
      <c r="C2331" s="12" t="s">
        <v>201</v>
      </c>
      <c r="D2331" s="12">
        <v>32</v>
      </c>
      <c r="E2331" s="12" t="s">
        <v>4452</v>
      </c>
      <c r="F2331" s="20" t="str">
        <f t="shared" si="19"/>
        <v>Unknown</v>
      </c>
      <c r="G2331" s="12" t="s">
        <v>5090</v>
      </c>
      <c r="H2331" s="12" t="s">
        <v>5090</v>
      </c>
      <c r="I2331" s="12" t="s">
        <v>76</v>
      </c>
      <c r="K2331" s="12" t="s">
        <v>5090</v>
      </c>
      <c r="M2331" s="12" t="s">
        <v>5092</v>
      </c>
      <c r="Q2331" s="12">
        <v>1904</v>
      </c>
      <c r="R2331" s="12">
        <v>10</v>
      </c>
    </row>
    <row r="2332" spans="1:18" s="12" customFormat="1" ht="30" x14ac:dyDescent="0.25">
      <c r="A2332" s="12" t="s">
        <v>4600</v>
      </c>
      <c r="B2332" s="12" t="s">
        <v>4601</v>
      </c>
      <c r="C2332" s="12" t="s">
        <v>512</v>
      </c>
      <c r="D2332" s="12">
        <v>23</v>
      </c>
      <c r="E2332" s="12" t="s">
        <v>4452</v>
      </c>
      <c r="F2332" s="20" t="str">
        <f t="shared" si="19"/>
        <v>Unknown</v>
      </c>
      <c r="G2332" s="12" t="s">
        <v>5090</v>
      </c>
      <c r="H2332" s="12" t="s">
        <v>5090</v>
      </c>
      <c r="I2332" s="12" t="s">
        <v>76</v>
      </c>
      <c r="K2332" s="12" t="s">
        <v>5090</v>
      </c>
      <c r="M2332" s="12" t="s">
        <v>5096</v>
      </c>
      <c r="Q2332" s="12">
        <v>1900</v>
      </c>
      <c r="R2332" s="12">
        <v>11</v>
      </c>
    </row>
    <row r="2333" spans="1:18" s="12" customFormat="1" ht="30" x14ac:dyDescent="0.25">
      <c r="A2333" s="12" t="s">
        <v>4604</v>
      </c>
      <c r="B2333" s="12" t="s">
        <v>4605</v>
      </c>
      <c r="C2333" s="12" t="s">
        <v>195</v>
      </c>
      <c r="D2333" s="12">
        <v>21</v>
      </c>
      <c r="E2333" s="12" t="s">
        <v>4452</v>
      </c>
      <c r="F2333" s="20" t="str">
        <f t="shared" si="19"/>
        <v>Unknown</v>
      </c>
      <c r="G2333" s="12" t="s">
        <v>5090</v>
      </c>
      <c r="H2333" s="12" t="s">
        <v>5090</v>
      </c>
      <c r="I2333" s="12" t="s">
        <v>76</v>
      </c>
      <c r="K2333" s="12" t="s">
        <v>5090</v>
      </c>
      <c r="M2333" s="12" t="s">
        <v>5096</v>
      </c>
      <c r="Q2333" s="12">
        <v>1901</v>
      </c>
      <c r="R2333" s="12">
        <v>11</v>
      </c>
    </row>
    <row r="2334" spans="1:18" s="12" customFormat="1" ht="30" x14ac:dyDescent="0.25">
      <c r="A2334" s="12" t="s">
        <v>4606</v>
      </c>
      <c r="B2334" s="12" t="s">
        <v>4607</v>
      </c>
      <c r="C2334" s="12" t="s">
        <v>308</v>
      </c>
      <c r="D2334" s="12">
        <v>24</v>
      </c>
      <c r="E2334" s="12" t="s">
        <v>4452</v>
      </c>
      <c r="F2334" s="20" t="str">
        <f t="shared" si="19"/>
        <v>Unknown</v>
      </c>
      <c r="G2334" s="12" t="s">
        <v>5090</v>
      </c>
      <c r="H2334" s="12" t="s">
        <v>5090</v>
      </c>
      <c r="I2334" s="12" t="s">
        <v>76</v>
      </c>
      <c r="K2334" s="12" t="s">
        <v>5090</v>
      </c>
      <c r="M2334" s="12" t="s">
        <v>5096</v>
      </c>
      <c r="Q2334" s="12">
        <v>1901</v>
      </c>
      <c r="R2334" s="12">
        <v>11</v>
      </c>
    </row>
    <row r="2335" spans="1:18" s="12" customFormat="1" ht="30" x14ac:dyDescent="0.25">
      <c r="A2335" s="12" t="s">
        <v>4608</v>
      </c>
      <c r="B2335" s="12" t="s">
        <v>4609</v>
      </c>
      <c r="C2335" s="12" t="s">
        <v>317</v>
      </c>
      <c r="D2335" s="12">
        <v>23</v>
      </c>
      <c r="E2335" s="12" t="s">
        <v>4452</v>
      </c>
      <c r="F2335" s="20" t="str">
        <f t="shared" si="19"/>
        <v>Unknown</v>
      </c>
      <c r="G2335" s="12" t="s">
        <v>5090</v>
      </c>
      <c r="H2335" s="12" t="s">
        <v>5090</v>
      </c>
      <c r="I2335" s="12" t="s">
        <v>76</v>
      </c>
      <c r="K2335" s="12" t="s">
        <v>5090</v>
      </c>
      <c r="M2335" s="12" t="s">
        <v>5096</v>
      </c>
      <c r="Q2335" s="12">
        <v>1902</v>
      </c>
      <c r="R2335" s="12">
        <v>11</v>
      </c>
    </row>
    <row r="2336" spans="1:18" s="12" customFormat="1" ht="30" x14ac:dyDescent="0.25">
      <c r="A2336" s="12" t="s">
        <v>4612</v>
      </c>
      <c r="B2336" s="12" t="s">
        <v>4613</v>
      </c>
      <c r="C2336" s="12" t="s">
        <v>274</v>
      </c>
      <c r="D2336" s="12">
        <v>21</v>
      </c>
      <c r="E2336" s="12" t="s">
        <v>4452</v>
      </c>
      <c r="F2336" s="20" t="str">
        <f t="shared" si="19"/>
        <v>Unknown</v>
      </c>
      <c r="G2336" s="12" t="s">
        <v>5090</v>
      </c>
      <c r="H2336" s="12" t="s">
        <v>5090</v>
      </c>
      <c r="I2336" s="12" t="s">
        <v>76</v>
      </c>
      <c r="K2336" s="12" t="s">
        <v>5090</v>
      </c>
      <c r="M2336" s="12" t="s">
        <v>5096</v>
      </c>
      <c r="Q2336" s="12">
        <v>1906</v>
      </c>
      <c r="R2336" s="12">
        <v>11</v>
      </c>
    </row>
    <row r="2337" spans="1:18" s="12" customFormat="1" ht="30" x14ac:dyDescent="0.25">
      <c r="A2337" s="12" t="s">
        <v>4614</v>
      </c>
      <c r="B2337" s="12" t="s">
        <v>4615</v>
      </c>
      <c r="C2337" s="12" t="s">
        <v>101</v>
      </c>
      <c r="D2337" s="12">
        <v>22</v>
      </c>
      <c r="E2337" s="12" t="s">
        <v>4452</v>
      </c>
      <c r="F2337" s="20" t="str">
        <f t="shared" si="19"/>
        <v>Unknown</v>
      </c>
      <c r="G2337" s="12" t="s">
        <v>5090</v>
      </c>
      <c r="H2337" s="12" t="s">
        <v>5090</v>
      </c>
      <c r="I2337" s="12" t="s">
        <v>76</v>
      </c>
      <c r="K2337" s="12" t="s">
        <v>5090</v>
      </c>
      <c r="M2337" s="12" t="s">
        <v>5096</v>
      </c>
      <c r="Q2337" s="12">
        <v>1907</v>
      </c>
      <c r="R2337" s="12">
        <v>11</v>
      </c>
    </row>
    <row r="2338" spans="1:18" s="12" customFormat="1" ht="30" x14ac:dyDescent="0.25">
      <c r="A2338" s="12" t="s">
        <v>4616</v>
      </c>
      <c r="B2338" s="12" t="s">
        <v>4617</v>
      </c>
      <c r="C2338" s="12" t="s">
        <v>413</v>
      </c>
      <c r="D2338" s="12">
        <v>24</v>
      </c>
      <c r="E2338" s="12" t="s">
        <v>4452</v>
      </c>
      <c r="F2338" s="20" t="str">
        <f t="shared" si="19"/>
        <v>Unknown</v>
      </c>
      <c r="G2338" s="12" t="s">
        <v>5090</v>
      </c>
      <c r="H2338" s="12" t="s">
        <v>5090</v>
      </c>
      <c r="I2338" s="12" t="s">
        <v>76</v>
      </c>
      <c r="K2338" s="12" t="s">
        <v>5090</v>
      </c>
      <c r="M2338" s="12" t="s">
        <v>5096</v>
      </c>
      <c r="Q2338" s="12">
        <v>1908</v>
      </c>
      <c r="R2338" s="12">
        <v>11</v>
      </c>
    </row>
    <row r="2339" spans="1:18" s="12" customFormat="1" ht="30" x14ac:dyDescent="0.25">
      <c r="A2339" s="12" t="s">
        <v>4620</v>
      </c>
      <c r="B2339" s="12" t="s">
        <v>4621</v>
      </c>
      <c r="C2339" s="12" t="s">
        <v>295</v>
      </c>
      <c r="D2339" s="12">
        <v>21</v>
      </c>
      <c r="E2339" s="12" t="s">
        <v>4452</v>
      </c>
      <c r="F2339" s="20" t="str">
        <f t="shared" si="19"/>
        <v>Unknown</v>
      </c>
      <c r="G2339" s="12" t="s">
        <v>5090</v>
      </c>
      <c r="H2339" s="12" t="s">
        <v>5090</v>
      </c>
      <c r="I2339" s="12" t="s">
        <v>76</v>
      </c>
      <c r="K2339" s="12" t="s">
        <v>5090</v>
      </c>
      <c r="M2339" s="12" t="s">
        <v>5096</v>
      </c>
      <c r="Q2339" s="12">
        <v>1909</v>
      </c>
      <c r="R2339" s="12">
        <v>11</v>
      </c>
    </row>
    <row r="2340" spans="1:18" s="12" customFormat="1" ht="30" x14ac:dyDescent="0.25">
      <c r="A2340" s="12" t="s">
        <v>4622</v>
      </c>
      <c r="B2340" s="12" t="s">
        <v>4623</v>
      </c>
      <c r="C2340" s="12" t="s">
        <v>192</v>
      </c>
      <c r="D2340" s="12">
        <v>21</v>
      </c>
      <c r="E2340" s="12" t="s">
        <v>4452</v>
      </c>
      <c r="F2340" s="20" t="str">
        <f t="shared" si="19"/>
        <v>Unknown</v>
      </c>
      <c r="G2340" s="12" t="s">
        <v>5090</v>
      </c>
      <c r="H2340" s="12" t="s">
        <v>5090</v>
      </c>
      <c r="I2340" s="12" t="s">
        <v>76</v>
      </c>
      <c r="K2340" s="12" t="s">
        <v>5090</v>
      </c>
      <c r="M2340" s="12" t="s">
        <v>5096</v>
      </c>
      <c r="Q2340" s="12">
        <v>1909</v>
      </c>
      <c r="R2340" s="12">
        <v>11</v>
      </c>
    </row>
    <row r="2341" spans="1:18" s="12" customFormat="1" ht="30" x14ac:dyDescent="0.25">
      <c r="A2341" s="12" t="s">
        <v>4626</v>
      </c>
      <c r="B2341" s="12" t="s">
        <v>4627</v>
      </c>
      <c r="C2341" s="12" t="s">
        <v>262</v>
      </c>
      <c r="D2341" s="12">
        <v>44</v>
      </c>
      <c r="E2341" s="12" t="s">
        <v>4628</v>
      </c>
      <c r="F2341" s="20" t="str">
        <f t="shared" si="19"/>
        <v>Unknown</v>
      </c>
      <c r="G2341" s="12" t="s">
        <v>5090</v>
      </c>
      <c r="H2341" s="12" t="s">
        <v>5090</v>
      </c>
      <c r="I2341" s="12" t="s">
        <v>76</v>
      </c>
      <c r="K2341" s="12" t="s">
        <v>5090</v>
      </c>
      <c r="M2341" s="12" t="s">
        <v>5096</v>
      </c>
      <c r="Q2341" s="12">
        <v>1911</v>
      </c>
      <c r="R2341" s="12">
        <v>8</v>
      </c>
    </row>
    <row r="2342" spans="1:18" s="12" customFormat="1" ht="30" x14ac:dyDescent="0.25">
      <c r="A2342" s="12" t="s">
        <v>4629</v>
      </c>
      <c r="B2342" s="12" t="s">
        <v>4630</v>
      </c>
      <c r="C2342" s="12" t="s">
        <v>295</v>
      </c>
      <c r="D2342" s="12">
        <v>37</v>
      </c>
      <c r="E2342" s="12" t="s">
        <v>4628</v>
      </c>
      <c r="F2342" s="20" t="str">
        <f t="shared" si="19"/>
        <v>Unknown</v>
      </c>
      <c r="G2342" s="12" t="s">
        <v>5090</v>
      </c>
      <c r="H2342" s="12" t="s">
        <v>5090</v>
      </c>
      <c r="I2342" s="12" t="s">
        <v>76</v>
      </c>
      <c r="K2342" s="12" t="s">
        <v>5090</v>
      </c>
      <c r="M2342" s="12" t="s">
        <v>5096</v>
      </c>
      <c r="Q2342" s="12">
        <v>1910</v>
      </c>
      <c r="R2342" s="12">
        <v>8</v>
      </c>
    </row>
    <row r="2343" spans="1:18" s="12" customFormat="1" ht="30" x14ac:dyDescent="0.25">
      <c r="A2343" s="12" t="s">
        <v>4631</v>
      </c>
      <c r="B2343" s="12" t="s">
        <v>4632</v>
      </c>
      <c r="C2343" s="12" t="s">
        <v>413</v>
      </c>
      <c r="D2343" s="12">
        <v>37</v>
      </c>
      <c r="E2343" s="12" t="s">
        <v>4628</v>
      </c>
      <c r="F2343" s="20" t="str">
        <f t="shared" si="19"/>
        <v>Unknown</v>
      </c>
      <c r="G2343" s="12" t="s">
        <v>5090</v>
      </c>
      <c r="H2343" s="12" t="s">
        <v>5090</v>
      </c>
      <c r="I2343" s="12" t="s">
        <v>76</v>
      </c>
      <c r="K2343" s="12" t="s">
        <v>5090</v>
      </c>
      <c r="M2343" s="12" t="s">
        <v>5096</v>
      </c>
      <c r="Q2343" s="12">
        <v>1913</v>
      </c>
      <c r="R2343" s="12">
        <v>8</v>
      </c>
    </row>
    <row r="2344" spans="1:18" s="12" customFormat="1" ht="30" x14ac:dyDescent="0.25">
      <c r="A2344" s="12" t="s">
        <v>4633</v>
      </c>
      <c r="B2344" s="12" t="s">
        <v>4634</v>
      </c>
      <c r="C2344" s="12" t="s">
        <v>317</v>
      </c>
      <c r="D2344" s="12">
        <v>37</v>
      </c>
      <c r="E2344" s="12" t="s">
        <v>4628</v>
      </c>
      <c r="F2344" s="20" t="str">
        <f t="shared" si="19"/>
        <v>Unknown</v>
      </c>
      <c r="G2344" s="12" t="s">
        <v>5090</v>
      </c>
      <c r="H2344" s="12" t="s">
        <v>5090</v>
      </c>
      <c r="I2344" s="12" t="s">
        <v>76</v>
      </c>
      <c r="K2344" s="12" t="s">
        <v>5090</v>
      </c>
      <c r="M2344" s="12" t="s">
        <v>5096</v>
      </c>
      <c r="Q2344" s="12">
        <v>1910</v>
      </c>
      <c r="R2344" s="12">
        <v>8</v>
      </c>
    </row>
    <row r="2345" spans="1:18" s="12" customFormat="1" ht="30" x14ac:dyDescent="0.25">
      <c r="A2345" s="12" t="s">
        <v>4635</v>
      </c>
      <c r="B2345" s="12" t="s">
        <v>4636</v>
      </c>
      <c r="C2345" s="12" t="s">
        <v>274</v>
      </c>
      <c r="D2345" s="12">
        <v>38</v>
      </c>
      <c r="E2345" s="12" t="s">
        <v>4628</v>
      </c>
      <c r="F2345" s="20" t="str">
        <f t="shared" si="19"/>
        <v>Unknown</v>
      </c>
      <c r="G2345" s="12" t="s">
        <v>5090</v>
      </c>
      <c r="H2345" s="12" t="s">
        <v>5090</v>
      </c>
      <c r="I2345" s="12" t="s">
        <v>76</v>
      </c>
      <c r="K2345" s="12" t="s">
        <v>5090</v>
      </c>
      <c r="M2345" s="12" t="s">
        <v>5096</v>
      </c>
      <c r="Q2345" s="12">
        <v>1910</v>
      </c>
      <c r="R2345" s="12">
        <v>8</v>
      </c>
    </row>
    <row r="2346" spans="1:18" s="12" customFormat="1" ht="30" x14ac:dyDescent="0.25">
      <c r="A2346" s="12" t="s">
        <v>4637</v>
      </c>
      <c r="B2346" s="12" t="s">
        <v>4638</v>
      </c>
      <c r="C2346" s="12" t="s">
        <v>101</v>
      </c>
      <c r="D2346" s="12">
        <v>38</v>
      </c>
      <c r="E2346" s="12" t="s">
        <v>4628</v>
      </c>
      <c r="F2346" s="20" t="str">
        <f t="shared" si="19"/>
        <v>Unknown</v>
      </c>
      <c r="G2346" s="12" t="s">
        <v>5090</v>
      </c>
      <c r="H2346" s="12" t="s">
        <v>5090</v>
      </c>
      <c r="I2346" s="12" t="s">
        <v>76</v>
      </c>
      <c r="K2346" s="12" t="s">
        <v>5090</v>
      </c>
      <c r="M2346" s="12" t="s">
        <v>5096</v>
      </c>
      <c r="Q2346" s="12">
        <v>1912</v>
      </c>
      <c r="R2346" s="12">
        <v>8</v>
      </c>
    </row>
    <row r="2347" spans="1:18" s="12" customFormat="1" ht="30" x14ac:dyDescent="0.25">
      <c r="A2347" s="12" t="s">
        <v>4639</v>
      </c>
      <c r="B2347" s="12" t="s">
        <v>4640</v>
      </c>
      <c r="C2347" s="12" t="s">
        <v>265</v>
      </c>
      <c r="D2347" s="12">
        <v>44</v>
      </c>
      <c r="E2347" s="12" t="s">
        <v>4628</v>
      </c>
      <c r="F2347" s="20" t="str">
        <f t="shared" si="19"/>
        <v>Unknown</v>
      </c>
      <c r="G2347" s="12" t="s">
        <v>5090</v>
      </c>
      <c r="H2347" s="12" t="s">
        <v>5090</v>
      </c>
      <c r="I2347" s="12" t="s">
        <v>76</v>
      </c>
      <c r="K2347" s="12" t="s">
        <v>5090</v>
      </c>
      <c r="M2347" s="12" t="s">
        <v>5096</v>
      </c>
      <c r="Q2347" s="12">
        <v>1898</v>
      </c>
      <c r="R2347" s="12">
        <v>8</v>
      </c>
    </row>
    <row r="2348" spans="1:18" s="12" customFormat="1" ht="30" x14ac:dyDescent="0.25">
      <c r="A2348" s="12" t="s">
        <v>4641</v>
      </c>
      <c r="B2348" s="12" t="s">
        <v>4642</v>
      </c>
      <c r="C2348" s="12" t="s">
        <v>229</v>
      </c>
      <c r="D2348" s="12">
        <v>44</v>
      </c>
      <c r="E2348" s="12" t="s">
        <v>4628</v>
      </c>
      <c r="F2348" s="20" t="str">
        <f t="shared" si="19"/>
        <v>Unknown</v>
      </c>
      <c r="G2348" s="12" t="s">
        <v>5090</v>
      </c>
      <c r="H2348" s="12" t="s">
        <v>5090</v>
      </c>
      <c r="I2348" s="12" t="s">
        <v>76</v>
      </c>
      <c r="K2348" s="12" t="s">
        <v>5090</v>
      </c>
      <c r="M2348" s="12" t="s">
        <v>5096</v>
      </c>
      <c r="Q2348" s="12">
        <v>1900</v>
      </c>
      <c r="R2348" s="12">
        <v>8</v>
      </c>
    </row>
    <row r="2349" spans="1:18" s="12" customFormat="1" ht="30" x14ac:dyDescent="0.25">
      <c r="A2349" s="12" t="s">
        <v>4643</v>
      </c>
      <c r="B2349" s="12" t="s">
        <v>4644</v>
      </c>
      <c r="C2349" s="12" t="s">
        <v>308</v>
      </c>
      <c r="D2349" s="12">
        <v>37</v>
      </c>
      <c r="E2349" s="12" t="s">
        <v>4628</v>
      </c>
      <c r="F2349" s="20" t="str">
        <f t="shared" si="19"/>
        <v>Unknown</v>
      </c>
      <c r="G2349" s="12" t="s">
        <v>5090</v>
      </c>
      <c r="H2349" s="12" t="s">
        <v>5090</v>
      </c>
      <c r="I2349" s="12" t="s">
        <v>76</v>
      </c>
      <c r="K2349" s="12" t="s">
        <v>5090</v>
      </c>
      <c r="M2349" s="12" t="s">
        <v>5096</v>
      </c>
      <c r="Q2349" s="12">
        <v>1900</v>
      </c>
      <c r="R2349" s="12">
        <v>8</v>
      </c>
    </row>
    <row r="2350" spans="1:18" s="12" customFormat="1" ht="30" x14ac:dyDescent="0.25">
      <c r="A2350" s="12" t="s">
        <v>4645</v>
      </c>
      <c r="B2350" s="12" t="s">
        <v>4646</v>
      </c>
      <c r="C2350" s="12" t="s">
        <v>454</v>
      </c>
      <c r="D2350" s="12">
        <v>44</v>
      </c>
      <c r="E2350" s="12" t="s">
        <v>4628</v>
      </c>
      <c r="F2350" s="20" t="str">
        <f t="shared" si="19"/>
        <v>Unknown</v>
      </c>
      <c r="G2350" s="12" t="s">
        <v>5090</v>
      </c>
      <c r="H2350" s="12" t="s">
        <v>5090</v>
      </c>
      <c r="I2350" s="12" t="s">
        <v>76</v>
      </c>
      <c r="K2350" s="12" t="s">
        <v>5090</v>
      </c>
      <c r="M2350" s="12" t="s">
        <v>5096</v>
      </c>
      <c r="Q2350" s="12">
        <v>1902</v>
      </c>
      <c r="R2350" s="12">
        <v>8</v>
      </c>
    </row>
    <row r="2351" spans="1:18" s="12" customFormat="1" ht="30" x14ac:dyDescent="0.25">
      <c r="A2351" s="12" t="s">
        <v>4647</v>
      </c>
      <c r="B2351" s="12" t="s">
        <v>4648</v>
      </c>
      <c r="C2351" s="12" t="s">
        <v>322</v>
      </c>
      <c r="D2351" s="12">
        <v>37</v>
      </c>
      <c r="E2351" s="12" t="s">
        <v>4628</v>
      </c>
      <c r="F2351" s="20" t="str">
        <f t="shared" si="19"/>
        <v>Unknown</v>
      </c>
      <c r="G2351" s="12" t="s">
        <v>5090</v>
      </c>
      <c r="H2351" s="12" t="s">
        <v>5090</v>
      </c>
      <c r="I2351" s="12" t="s">
        <v>76</v>
      </c>
      <c r="K2351" s="12" t="s">
        <v>5090</v>
      </c>
      <c r="M2351" s="12" t="s">
        <v>5096</v>
      </c>
      <c r="Q2351" s="12">
        <v>1903</v>
      </c>
      <c r="R2351" s="12">
        <v>8</v>
      </c>
    </row>
    <row r="2352" spans="1:18" s="12" customFormat="1" ht="30" x14ac:dyDescent="0.25">
      <c r="A2352" s="12" t="s">
        <v>4649</v>
      </c>
      <c r="B2352" s="12" t="s">
        <v>4650</v>
      </c>
      <c r="C2352" s="12" t="s">
        <v>512</v>
      </c>
      <c r="D2352" s="12">
        <v>38</v>
      </c>
      <c r="E2352" s="12" t="s">
        <v>4628</v>
      </c>
      <c r="F2352" s="20" t="str">
        <f t="shared" si="19"/>
        <v>Unknown</v>
      </c>
      <c r="G2352" s="12" t="s">
        <v>5090</v>
      </c>
      <c r="H2352" s="12" t="s">
        <v>5090</v>
      </c>
      <c r="I2352" s="12" t="s">
        <v>76</v>
      </c>
      <c r="K2352" s="12" t="s">
        <v>5090</v>
      </c>
      <c r="M2352" s="12" t="s">
        <v>5096</v>
      </c>
      <c r="Q2352" s="12">
        <v>1908</v>
      </c>
      <c r="R2352" s="12">
        <v>8</v>
      </c>
    </row>
    <row r="2353" spans="1:18" s="12" customFormat="1" ht="30" x14ac:dyDescent="0.25">
      <c r="A2353" s="12" t="s">
        <v>4656</v>
      </c>
      <c r="B2353" s="12" t="s">
        <v>4657</v>
      </c>
      <c r="D2353" s="12">
        <v>1</v>
      </c>
      <c r="E2353" s="12" t="s">
        <v>4658</v>
      </c>
      <c r="F2353" s="20" t="str">
        <f t="shared" si="19"/>
        <v>Unknown</v>
      </c>
      <c r="G2353" s="12" t="s">
        <v>5090</v>
      </c>
      <c r="H2353" s="12" t="s">
        <v>5090</v>
      </c>
      <c r="I2353" s="12" t="s">
        <v>76</v>
      </c>
      <c r="K2353" s="12" t="s">
        <v>5090</v>
      </c>
      <c r="M2353" s="12" t="s">
        <v>5096</v>
      </c>
      <c r="Q2353" s="12">
        <v>1910</v>
      </c>
      <c r="R2353" s="12">
        <v>9</v>
      </c>
    </row>
    <row r="2354" spans="1:18" s="12" customFormat="1" ht="30" x14ac:dyDescent="0.25">
      <c r="A2354" s="12" t="s">
        <v>4709</v>
      </c>
      <c r="B2354" s="12" t="s">
        <v>4710</v>
      </c>
      <c r="C2354" s="12">
        <v>8</v>
      </c>
      <c r="D2354" s="12">
        <v>1</v>
      </c>
      <c r="E2354" s="12" t="s">
        <v>4708</v>
      </c>
      <c r="F2354" s="20" t="str">
        <f t="shared" si="19"/>
        <v>Unknown</v>
      </c>
      <c r="G2354" s="12" t="s">
        <v>5090</v>
      </c>
      <c r="H2354" s="12" t="s">
        <v>5090</v>
      </c>
      <c r="I2354" s="12" t="s">
        <v>76</v>
      </c>
      <c r="K2354" s="12" t="s">
        <v>5090</v>
      </c>
      <c r="M2354" s="12" t="s">
        <v>5096</v>
      </c>
      <c r="Q2354" s="12">
        <v>1968</v>
      </c>
      <c r="R2354" s="12">
        <v>10</v>
      </c>
    </row>
    <row r="2355" spans="1:18" s="12" customFormat="1" ht="30" x14ac:dyDescent="0.25">
      <c r="A2355" s="12" t="s">
        <v>4711</v>
      </c>
      <c r="B2355" s="12" t="s">
        <v>4712</v>
      </c>
      <c r="C2355" s="12">
        <v>3</v>
      </c>
      <c r="D2355" s="12">
        <v>1</v>
      </c>
      <c r="E2355" s="12" t="s">
        <v>4708</v>
      </c>
      <c r="F2355" s="20" t="str">
        <f t="shared" si="19"/>
        <v>Unknown</v>
      </c>
      <c r="G2355" s="12" t="s">
        <v>5090</v>
      </c>
      <c r="H2355" s="12" t="s">
        <v>5090</v>
      </c>
      <c r="I2355" s="12" t="s">
        <v>76</v>
      </c>
      <c r="K2355" s="12" t="s">
        <v>5090</v>
      </c>
      <c r="M2355" s="12" t="s">
        <v>5096</v>
      </c>
      <c r="Q2355" s="12">
        <v>1971</v>
      </c>
      <c r="R2355" s="12">
        <v>10</v>
      </c>
    </row>
    <row r="2356" spans="1:18" s="12" customFormat="1" ht="30" x14ac:dyDescent="0.25">
      <c r="A2356" s="12" t="s">
        <v>4713</v>
      </c>
      <c r="B2356" s="12" t="s">
        <v>4714</v>
      </c>
      <c r="C2356" s="12">
        <v>7</v>
      </c>
      <c r="D2356" s="12">
        <v>1</v>
      </c>
      <c r="E2356" s="12" t="s">
        <v>4708</v>
      </c>
      <c r="F2356" s="20" t="str">
        <f t="shared" si="19"/>
        <v>Unknown</v>
      </c>
      <c r="G2356" s="12" t="s">
        <v>5090</v>
      </c>
      <c r="H2356" s="12" t="s">
        <v>5090</v>
      </c>
      <c r="I2356" s="12" t="s">
        <v>76</v>
      </c>
      <c r="K2356" s="12" t="s">
        <v>5090</v>
      </c>
      <c r="M2356" s="12" t="s">
        <v>5096</v>
      </c>
      <c r="Q2356" s="12">
        <v>1972</v>
      </c>
      <c r="R2356" s="12">
        <v>10</v>
      </c>
    </row>
    <row r="2357" spans="1:18" s="12" customFormat="1" ht="30" x14ac:dyDescent="0.25">
      <c r="A2357" s="12" t="s">
        <v>4715</v>
      </c>
      <c r="B2357" s="12" t="s">
        <v>4716</v>
      </c>
      <c r="C2357" s="12">
        <v>2</v>
      </c>
      <c r="D2357" s="12">
        <v>1</v>
      </c>
      <c r="E2357" s="12" t="s">
        <v>4708</v>
      </c>
      <c r="F2357" s="20" t="str">
        <f t="shared" si="19"/>
        <v>Unknown</v>
      </c>
      <c r="G2357" s="12" t="s">
        <v>5090</v>
      </c>
      <c r="H2357" s="12" t="s">
        <v>5090</v>
      </c>
      <c r="I2357" s="12" t="s">
        <v>76</v>
      </c>
      <c r="K2357" s="12" t="s">
        <v>5090</v>
      </c>
      <c r="M2357" s="12" t="s">
        <v>5096</v>
      </c>
      <c r="Q2357" s="12">
        <v>1972</v>
      </c>
      <c r="R2357" s="12">
        <v>10</v>
      </c>
    </row>
    <row r="2358" spans="1:18" s="12" customFormat="1" ht="30" x14ac:dyDescent="0.25">
      <c r="A2358" s="12" t="s">
        <v>4717</v>
      </c>
      <c r="B2358" s="12" t="s">
        <v>4718</v>
      </c>
      <c r="C2358" s="12">
        <v>6</v>
      </c>
      <c r="D2358" s="12">
        <v>1</v>
      </c>
      <c r="E2358" s="12" t="s">
        <v>4708</v>
      </c>
      <c r="F2358" s="20" t="str">
        <f t="shared" si="19"/>
        <v>Unknown</v>
      </c>
      <c r="G2358" s="12" t="s">
        <v>5090</v>
      </c>
      <c r="H2358" s="12" t="s">
        <v>5090</v>
      </c>
      <c r="I2358" s="12" t="s">
        <v>76</v>
      </c>
      <c r="K2358" s="12" t="s">
        <v>5090</v>
      </c>
      <c r="M2358" s="12" t="s">
        <v>5096</v>
      </c>
      <c r="Q2358" s="12">
        <v>1972</v>
      </c>
      <c r="R2358" s="12">
        <v>10</v>
      </c>
    </row>
    <row r="2359" spans="1:18" s="12" customFormat="1" ht="30" x14ac:dyDescent="0.25">
      <c r="A2359" s="12" t="s">
        <v>4719</v>
      </c>
      <c r="B2359" s="12" t="s">
        <v>4720</v>
      </c>
      <c r="C2359" s="12">
        <v>5</v>
      </c>
      <c r="D2359" s="12">
        <v>1</v>
      </c>
      <c r="E2359" s="12" t="s">
        <v>4708</v>
      </c>
      <c r="F2359" s="20" t="str">
        <f t="shared" si="19"/>
        <v>Unknown</v>
      </c>
      <c r="G2359" s="12" t="s">
        <v>5090</v>
      </c>
      <c r="H2359" s="12" t="s">
        <v>5090</v>
      </c>
      <c r="I2359" s="12" t="s">
        <v>76</v>
      </c>
      <c r="K2359" s="12" t="s">
        <v>5090</v>
      </c>
      <c r="M2359" s="12" t="s">
        <v>5096</v>
      </c>
      <c r="P2359" s="12" t="s">
        <v>5157</v>
      </c>
      <c r="Q2359" s="12">
        <v>1970</v>
      </c>
      <c r="R2359" s="12">
        <v>10</v>
      </c>
    </row>
    <row r="2360" spans="1:18" s="12" customFormat="1" ht="30" x14ac:dyDescent="0.25">
      <c r="A2360" s="12" t="s">
        <v>4719</v>
      </c>
      <c r="B2360" s="12" t="s">
        <v>4720</v>
      </c>
      <c r="C2360" s="12">
        <v>5</v>
      </c>
      <c r="D2360" s="12">
        <v>1</v>
      </c>
      <c r="E2360" s="12" t="s">
        <v>4708</v>
      </c>
      <c r="F2360" s="20" t="str">
        <f t="shared" si="19"/>
        <v>Unknown</v>
      </c>
      <c r="G2360" s="12" t="s">
        <v>5090</v>
      </c>
      <c r="H2360" s="12" t="s">
        <v>5090</v>
      </c>
      <c r="I2360" s="12" t="s">
        <v>76</v>
      </c>
      <c r="K2360" s="12" t="s">
        <v>5090</v>
      </c>
      <c r="M2360" s="12" t="s">
        <v>5092</v>
      </c>
      <c r="P2360" s="12" t="s">
        <v>2082</v>
      </c>
      <c r="Q2360" s="12" t="s">
        <v>5187</v>
      </c>
      <c r="R2360" s="12">
        <v>10</v>
      </c>
    </row>
    <row r="2361" spans="1:18" s="12" customFormat="1" ht="30" x14ac:dyDescent="0.25">
      <c r="A2361" s="12" t="s">
        <v>4721</v>
      </c>
      <c r="B2361" s="12" t="s">
        <v>4720</v>
      </c>
      <c r="C2361" s="12">
        <v>5</v>
      </c>
      <c r="D2361" s="12">
        <v>1</v>
      </c>
      <c r="E2361" s="12" t="s">
        <v>4708</v>
      </c>
      <c r="F2361" s="20" t="str">
        <f t="shared" si="19"/>
        <v>Unknown</v>
      </c>
      <c r="G2361" s="12" t="s">
        <v>5090</v>
      </c>
      <c r="H2361" s="12" t="s">
        <v>5090</v>
      </c>
      <c r="I2361" s="12" t="s">
        <v>76</v>
      </c>
      <c r="K2361" s="12" t="s">
        <v>5090</v>
      </c>
      <c r="M2361" s="12" t="s">
        <v>5096</v>
      </c>
      <c r="P2361" s="12" t="s">
        <v>5157</v>
      </c>
      <c r="Q2361" s="12">
        <v>1970</v>
      </c>
      <c r="R2361" s="12">
        <v>10</v>
      </c>
    </row>
    <row r="2362" spans="1:18" s="12" customFormat="1" ht="30" x14ac:dyDescent="0.25">
      <c r="A2362" s="12" t="s">
        <v>4722</v>
      </c>
      <c r="B2362" s="12" t="s">
        <v>4723</v>
      </c>
      <c r="C2362" s="12" t="s">
        <v>308</v>
      </c>
      <c r="D2362" s="12">
        <v>1</v>
      </c>
      <c r="E2362" s="12" t="s">
        <v>4708</v>
      </c>
      <c r="F2362" s="20" t="str">
        <f t="shared" si="19"/>
        <v>Unknown</v>
      </c>
      <c r="G2362" s="12" t="s">
        <v>5090</v>
      </c>
      <c r="H2362" s="12" t="s">
        <v>5090</v>
      </c>
      <c r="I2362" s="12" t="s">
        <v>76</v>
      </c>
      <c r="K2362" s="12" t="s">
        <v>5090</v>
      </c>
      <c r="M2362" s="12" t="s">
        <v>5096</v>
      </c>
      <c r="Q2362" s="12">
        <v>1971</v>
      </c>
      <c r="R2362" s="12">
        <v>10</v>
      </c>
    </row>
    <row r="2363" spans="1:18" s="12" customFormat="1" ht="30" x14ac:dyDescent="0.25">
      <c r="A2363" s="12" t="s">
        <v>4724</v>
      </c>
      <c r="B2363" s="12" t="s">
        <v>4725</v>
      </c>
      <c r="C2363" s="12">
        <v>1</v>
      </c>
      <c r="D2363" s="12">
        <v>1</v>
      </c>
      <c r="E2363" s="12" t="s">
        <v>4708</v>
      </c>
      <c r="F2363" s="20" t="str">
        <f t="shared" si="19"/>
        <v>Unknown</v>
      </c>
      <c r="G2363" s="12" t="s">
        <v>5090</v>
      </c>
      <c r="H2363" s="12" t="s">
        <v>5090</v>
      </c>
      <c r="I2363" s="12" t="s">
        <v>76</v>
      </c>
      <c r="K2363" s="12" t="s">
        <v>5090</v>
      </c>
      <c r="M2363" s="12" t="s">
        <v>5096</v>
      </c>
      <c r="Q2363" s="12">
        <v>1975</v>
      </c>
      <c r="R2363" s="12">
        <v>10</v>
      </c>
    </row>
    <row r="2364" spans="1:18" s="12" customFormat="1" ht="30" x14ac:dyDescent="0.25">
      <c r="A2364" s="12" t="s">
        <v>4726</v>
      </c>
      <c r="B2364" s="12" t="s">
        <v>4727</v>
      </c>
      <c r="C2364" s="12">
        <v>4</v>
      </c>
      <c r="D2364" s="12">
        <v>1</v>
      </c>
      <c r="E2364" s="12" t="s">
        <v>4708</v>
      </c>
      <c r="F2364" s="20" t="str">
        <f t="shared" si="19"/>
        <v>Unknown</v>
      </c>
      <c r="G2364" s="12" t="s">
        <v>5090</v>
      </c>
      <c r="H2364" s="12" t="s">
        <v>5090</v>
      </c>
      <c r="I2364" s="12" t="s">
        <v>76</v>
      </c>
      <c r="K2364" s="12" t="s">
        <v>5090</v>
      </c>
      <c r="M2364" s="12" t="s">
        <v>5096</v>
      </c>
      <c r="P2364" s="12" t="s">
        <v>5157</v>
      </c>
      <c r="Q2364" s="12">
        <v>1971</v>
      </c>
      <c r="R2364" s="12">
        <v>10</v>
      </c>
    </row>
    <row r="2365" spans="1:18" s="12" customFormat="1" ht="30" x14ac:dyDescent="0.25">
      <c r="A2365" s="12" t="s">
        <v>4728</v>
      </c>
      <c r="B2365" s="12" t="s">
        <v>4727</v>
      </c>
      <c r="C2365" s="12">
        <v>4</v>
      </c>
      <c r="D2365" s="12">
        <v>1</v>
      </c>
      <c r="E2365" s="12" t="s">
        <v>4708</v>
      </c>
      <c r="F2365" s="20" t="str">
        <f t="shared" si="19"/>
        <v>Unknown</v>
      </c>
      <c r="G2365" s="12" t="s">
        <v>5090</v>
      </c>
      <c r="H2365" s="12" t="s">
        <v>5090</v>
      </c>
      <c r="I2365" s="12" t="s">
        <v>76</v>
      </c>
      <c r="K2365" s="12" t="s">
        <v>5090</v>
      </c>
      <c r="M2365" s="12" t="s">
        <v>5092</v>
      </c>
      <c r="P2365" s="12" t="s">
        <v>2082</v>
      </c>
      <c r="Q2365" s="12" t="s">
        <v>5187</v>
      </c>
      <c r="R2365" s="12">
        <v>10</v>
      </c>
    </row>
    <row r="2366" spans="1:18" s="12" customFormat="1" ht="30" x14ac:dyDescent="0.25">
      <c r="A2366" s="12" t="s">
        <v>4729</v>
      </c>
      <c r="B2366" s="12" t="s">
        <v>4727</v>
      </c>
      <c r="C2366" s="12">
        <v>4</v>
      </c>
      <c r="D2366" s="12">
        <v>1</v>
      </c>
      <c r="E2366" s="12" t="s">
        <v>4708</v>
      </c>
      <c r="F2366" s="20" t="str">
        <f t="shared" si="19"/>
        <v>Unknown</v>
      </c>
      <c r="G2366" s="12" t="s">
        <v>5090</v>
      </c>
      <c r="H2366" s="12" t="s">
        <v>5090</v>
      </c>
      <c r="I2366" s="12" t="s">
        <v>76</v>
      </c>
      <c r="K2366" s="12" t="s">
        <v>5090</v>
      </c>
      <c r="M2366" s="12" t="s">
        <v>5096</v>
      </c>
      <c r="P2366" s="12" t="s">
        <v>5157</v>
      </c>
      <c r="Q2366" s="12">
        <v>1971</v>
      </c>
      <c r="R2366" s="12">
        <v>10</v>
      </c>
    </row>
    <row r="2367" spans="1:18" s="12" customFormat="1" ht="30" x14ac:dyDescent="0.25">
      <c r="A2367" s="12" t="s">
        <v>4740</v>
      </c>
      <c r="B2367" s="12" t="s">
        <v>4741</v>
      </c>
      <c r="C2367" s="12">
        <v>3</v>
      </c>
      <c r="D2367" s="12">
        <v>1</v>
      </c>
      <c r="E2367" s="12" t="s">
        <v>4739</v>
      </c>
      <c r="F2367" s="20" t="str">
        <f t="shared" si="19"/>
        <v>Unknown</v>
      </c>
      <c r="G2367" s="12" t="s">
        <v>5090</v>
      </c>
      <c r="H2367" s="12" t="s">
        <v>5090</v>
      </c>
      <c r="I2367" s="12" t="s">
        <v>76</v>
      </c>
      <c r="K2367" s="12" t="s">
        <v>5090</v>
      </c>
      <c r="M2367" s="12" t="s">
        <v>5096</v>
      </c>
      <c r="Q2367" s="12">
        <v>1971</v>
      </c>
      <c r="R2367" s="12">
        <v>10</v>
      </c>
    </row>
    <row r="2368" spans="1:18" s="12" customFormat="1" ht="30" x14ac:dyDescent="0.25">
      <c r="A2368" s="12" t="s">
        <v>4742</v>
      </c>
      <c r="B2368" s="12" t="s">
        <v>4743</v>
      </c>
      <c r="C2368" s="12">
        <v>2</v>
      </c>
      <c r="D2368" s="12">
        <v>1</v>
      </c>
      <c r="E2368" s="12" t="s">
        <v>4739</v>
      </c>
      <c r="F2368" s="20" t="str">
        <f t="shared" si="19"/>
        <v>Unknown</v>
      </c>
      <c r="G2368" s="12" t="s">
        <v>5090</v>
      </c>
      <c r="H2368" s="12" t="s">
        <v>5090</v>
      </c>
      <c r="I2368" s="12" t="s">
        <v>76</v>
      </c>
      <c r="K2368" s="12" t="s">
        <v>5090</v>
      </c>
      <c r="M2368" s="12" t="s">
        <v>5096</v>
      </c>
      <c r="Q2368" s="12">
        <v>1973</v>
      </c>
      <c r="R2368" s="12">
        <v>10</v>
      </c>
    </row>
    <row r="2369" spans="1:18" s="12" customFormat="1" ht="30" x14ac:dyDescent="0.25">
      <c r="A2369" s="12" t="s">
        <v>4744</v>
      </c>
      <c r="B2369" s="12" t="s">
        <v>4745</v>
      </c>
      <c r="C2369" s="12">
        <v>1</v>
      </c>
      <c r="D2369" s="12">
        <v>1</v>
      </c>
      <c r="E2369" s="12" t="s">
        <v>4746</v>
      </c>
      <c r="F2369" s="20" t="str">
        <f t="shared" si="19"/>
        <v>Unknown</v>
      </c>
      <c r="G2369" s="12" t="s">
        <v>5090</v>
      </c>
      <c r="H2369" s="12" t="s">
        <v>5090</v>
      </c>
      <c r="I2369" s="12" t="s">
        <v>76</v>
      </c>
      <c r="K2369" s="12" t="s">
        <v>5090</v>
      </c>
      <c r="M2369" s="12" t="s">
        <v>5096</v>
      </c>
      <c r="Q2369" s="12">
        <v>1974</v>
      </c>
      <c r="R2369" s="12">
        <v>11</v>
      </c>
    </row>
    <row r="2370" spans="1:18" s="12" customFormat="1" ht="30" x14ac:dyDescent="0.25">
      <c r="A2370" s="12" t="s">
        <v>4980</v>
      </c>
      <c r="B2370" s="12" t="s">
        <v>4981</v>
      </c>
      <c r="F2370" s="20" t="str">
        <f t="shared" si="19"/>
        <v>Unknown</v>
      </c>
      <c r="G2370" s="12" t="s">
        <v>5090</v>
      </c>
      <c r="H2370" s="12" t="s">
        <v>5090</v>
      </c>
      <c r="I2370" s="12" t="s">
        <v>76</v>
      </c>
      <c r="K2370" s="12" t="s">
        <v>5090</v>
      </c>
      <c r="M2370" s="12" t="s">
        <v>5096</v>
      </c>
      <c r="Q2370" s="12">
        <v>1974</v>
      </c>
      <c r="R2370" s="12">
        <v>10</v>
      </c>
    </row>
    <row r="2371" spans="1:18" s="12" customFormat="1" ht="30" x14ac:dyDescent="0.25">
      <c r="A2371" s="12" t="s">
        <v>4982</v>
      </c>
      <c r="B2371" s="12" t="s">
        <v>4983</v>
      </c>
      <c r="F2371" s="20" t="str">
        <f t="shared" ref="F2371:F2434" si="20">IF(OR((G2371="Lead"),(H2371="Lead")),"Lead",IF(OR((G2371="GRR"),(H2371="GRR")),"GRR",IF(AND(OR((G2371="Non-Lead"),(G2371="Copper"),(G2371="Galvanized"),(G2371="Plastic"),(G2371="Ductile Iron"),(G2371="Cast Iron")),(OR((H2371="Non-Lead"),(H2371="Copper"),(H2371="Galvanized"),(H2371="Plastic"),(H2371="Ductile Iron"),(H2371="Cast Iron")))),"Non-lead",IF(OR(AND(OR(G2371="Non-lead",G2371="Copper",G2371="Galvanized",G2371="Plastic",G2371="Ductile Iron",G2371="Cast Iron",G2371="Unknown"),(H2371="Unknown")),(AND(OR(H2371="Non-lead",H2371="Copper",H2371="Galvanized",H2371="Plastic",H2371="Ductile Iron",H2371="Cast Iron"),(G2371="Unknown")))),"Unknown",""))))</f>
        <v>Unknown</v>
      </c>
      <c r="G2371" s="12" t="s">
        <v>5090</v>
      </c>
      <c r="H2371" s="12" t="s">
        <v>5090</v>
      </c>
      <c r="I2371" s="12" t="s">
        <v>76</v>
      </c>
      <c r="K2371" s="12" t="s">
        <v>5090</v>
      </c>
      <c r="M2371" s="12" t="s">
        <v>5096</v>
      </c>
      <c r="Q2371" s="12">
        <v>1971</v>
      </c>
      <c r="R2371" s="12">
        <v>10</v>
      </c>
    </row>
    <row r="2372" spans="1:18" s="12" customFormat="1" ht="30" x14ac:dyDescent="0.25">
      <c r="A2372" s="12" t="s">
        <v>4984</v>
      </c>
      <c r="B2372" s="12" t="s">
        <v>4985</v>
      </c>
      <c r="F2372" s="20" t="str">
        <f t="shared" si="20"/>
        <v>Unknown</v>
      </c>
      <c r="G2372" s="12" t="s">
        <v>5090</v>
      </c>
      <c r="H2372" s="12" t="s">
        <v>5090</v>
      </c>
      <c r="I2372" s="12" t="s">
        <v>76</v>
      </c>
      <c r="K2372" s="12" t="s">
        <v>5090</v>
      </c>
      <c r="M2372" s="12" t="s">
        <v>5096</v>
      </c>
      <c r="Q2372" s="12">
        <v>1961</v>
      </c>
      <c r="R2372" s="12">
        <v>1</v>
      </c>
    </row>
    <row r="2373" spans="1:18" s="12" customFormat="1" ht="30" x14ac:dyDescent="0.25">
      <c r="A2373" s="12" t="s">
        <v>4986</v>
      </c>
      <c r="B2373" s="12" t="s">
        <v>4987</v>
      </c>
      <c r="C2373" s="12" t="s">
        <v>841</v>
      </c>
      <c r="F2373" s="20" t="str">
        <f t="shared" si="20"/>
        <v>Unknown</v>
      </c>
      <c r="G2373" s="12" t="s">
        <v>5090</v>
      </c>
      <c r="H2373" s="12" t="s">
        <v>5090</v>
      </c>
      <c r="I2373" s="12" t="s">
        <v>76</v>
      </c>
      <c r="K2373" s="12" t="s">
        <v>5090</v>
      </c>
      <c r="M2373" s="12" t="s">
        <v>5096</v>
      </c>
      <c r="Q2373" s="12">
        <v>1971</v>
      </c>
      <c r="R2373" s="12">
        <v>16</v>
      </c>
    </row>
    <row r="2374" spans="1:18" s="12" customFormat="1" ht="30" x14ac:dyDescent="0.25">
      <c r="A2374" s="12" t="s">
        <v>4992</v>
      </c>
      <c r="B2374" s="12" t="s">
        <v>4993</v>
      </c>
      <c r="F2374" s="20" t="str">
        <f t="shared" si="20"/>
        <v>Unknown</v>
      </c>
      <c r="G2374" s="12" t="s">
        <v>5090</v>
      </c>
      <c r="H2374" s="12" t="s">
        <v>5090</v>
      </c>
      <c r="I2374" s="12" t="s">
        <v>76</v>
      </c>
      <c r="K2374" s="12" t="s">
        <v>5090</v>
      </c>
      <c r="M2374" s="12" t="s">
        <v>5096</v>
      </c>
      <c r="Q2374" s="12">
        <v>1925</v>
      </c>
      <c r="R2374" s="12">
        <v>2</v>
      </c>
    </row>
    <row r="2375" spans="1:18" s="12" customFormat="1" ht="30" x14ac:dyDescent="0.25">
      <c r="A2375" s="12" t="s">
        <v>4994</v>
      </c>
      <c r="B2375" s="12" t="s">
        <v>4995</v>
      </c>
      <c r="F2375" s="20" t="str">
        <f t="shared" si="20"/>
        <v>Unknown</v>
      </c>
      <c r="G2375" s="12" t="s">
        <v>5090</v>
      </c>
      <c r="H2375" s="12" t="s">
        <v>5090</v>
      </c>
      <c r="I2375" s="12" t="s">
        <v>76</v>
      </c>
      <c r="K2375" s="12" t="s">
        <v>5090</v>
      </c>
      <c r="M2375" s="12" t="s">
        <v>5096</v>
      </c>
      <c r="Q2375" s="12">
        <v>1946</v>
      </c>
      <c r="R2375" s="12">
        <v>9</v>
      </c>
    </row>
    <row r="2376" spans="1:18" s="12" customFormat="1" ht="30" x14ac:dyDescent="0.25">
      <c r="A2376" s="12" t="s">
        <v>4996</v>
      </c>
      <c r="B2376" s="12" t="s">
        <v>4997</v>
      </c>
      <c r="F2376" s="20" t="str">
        <f t="shared" si="20"/>
        <v>Unknown</v>
      </c>
      <c r="G2376" s="12" t="s">
        <v>5090</v>
      </c>
      <c r="H2376" s="12" t="s">
        <v>5090</v>
      </c>
      <c r="I2376" s="12" t="s">
        <v>76</v>
      </c>
      <c r="K2376" s="12" t="s">
        <v>5090</v>
      </c>
      <c r="M2376" s="12" t="s">
        <v>5096</v>
      </c>
      <c r="Q2376" s="12">
        <v>1925</v>
      </c>
      <c r="R2376" s="12">
        <v>2</v>
      </c>
    </row>
    <row r="2377" spans="1:18" s="12" customFormat="1" ht="30" x14ac:dyDescent="0.25">
      <c r="A2377" s="12" t="s">
        <v>4998</v>
      </c>
      <c r="B2377" s="12" t="s">
        <v>4999</v>
      </c>
      <c r="F2377" s="20" t="str">
        <f t="shared" si="20"/>
        <v>Unknown</v>
      </c>
      <c r="G2377" s="12" t="s">
        <v>5090</v>
      </c>
      <c r="H2377" s="12" t="s">
        <v>5090</v>
      </c>
      <c r="I2377" s="12" t="s">
        <v>76</v>
      </c>
      <c r="K2377" s="12" t="s">
        <v>5090</v>
      </c>
      <c r="M2377" s="12" t="s">
        <v>5096</v>
      </c>
      <c r="Q2377" s="12">
        <v>1932</v>
      </c>
      <c r="R2377" s="12">
        <v>9</v>
      </c>
    </row>
    <row r="2378" spans="1:18" s="12" customFormat="1" ht="30" x14ac:dyDescent="0.25">
      <c r="A2378" s="12" t="s">
        <v>5000</v>
      </c>
      <c r="B2378" s="12" t="s">
        <v>5001</v>
      </c>
      <c r="F2378" s="20" t="str">
        <f t="shared" si="20"/>
        <v>Unknown</v>
      </c>
      <c r="G2378" s="12" t="s">
        <v>5090</v>
      </c>
      <c r="H2378" s="12" t="s">
        <v>5090</v>
      </c>
      <c r="I2378" s="12" t="s">
        <v>76</v>
      </c>
      <c r="K2378" s="12" t="s">
        <v>5090</v>
      </c>
      <c r="M2378" s="12" t="s">
        <v>5096</v>
      </c>
      <c r="Q2378" s="12">
        <v>1947</v>
      </c>
      <c r="R2378" s="12">
        <v>9</v>
      </c>
    </row>
    <row r="2379" spans="1:18" s="12" customFormat="1" ht="30" x14ac:dyDescent="0.25">
      <c r="A2379" s="12" t="s">
        <v>5002</v>
      </c>
      <c r="B2379" s="12" t="s">
        <v>5003</v>
      </c>
      <c r="F2379" s="20" t="str">
        <f t="shared" si="20"/>
        <v>Unknown</v>
      </c>
      <c r="G2379" s="12" t="s">
        <v>5090</v>
      </c>
      <c r="H2379" s="12" t="s">
        <v>5090</v>
      </c>
      <c r="I2379" s="12" t="s">
        <v>76</v>
      </c>
      <c r="K2379" s="12" t="s">
        <v>5090</v>
      </c>
      <c r="M2379" s="12" t="s">
        <v>5096</v>
      </c>
      <c r="Q2379" s="12">
        <v>1971</v>
      </c>
      <c r="R2379" s="12">
        <v>2</v>
      </c>
    </row>
    <row r="2380" spans="1:18" s="12" customFormat="1" ht="30" x14ac:dyDescent="0.25">
      <c r="A2380" s="12" t="s">
        <v>5004</v>
      </c>
      <c r="B2380" s="12" t="s">
        <v>5005</v>
      </c>
      <c r="F2380" s="20" t="str">
        <f t="shared" si="20"/>
        <v>Unknown</v>
      </c>
      <c r="G2380" s="12" t="s">
        <v>5090</v>
      </c>
      <c r="H2380" s="12" t="s">
        <v>5090</v>
      </c>
      <c r="I2380" s="12" t="s">
        <v>76</v>
      </c>
      <c r="K2380" s="12" t="s">
        <v>5090</v>
      </c>
      <c r="M2380" s="12" t="s">
        <v>5096</v>
      </c>
      <c r="Q2380" s="12">
        <v>1938</v>
      </c>
      <c r="R2380" s="12">
        <v>9</v>
      </c>
    </row>
    <row r="2381" spans="1:18" s="12" customFormat="1" ht="30" x14ac:dyDescent="0.25">
      <c r="A2381" s="12" t="s">
        <v>5006</v>
      </c>
      <c r="B2381" s="12" t="s">
        <v>5007</v>
      </c>
      <c r="F2381" s="20" t="str">
        <f t="shared" si="20"/>
        <v>Unknown</v>
      </c>
      <c r="G2381" s="12" t="s">
        <v>5090</v>
      </c>
      <c r="H2381" s="12" t="s">
        <v>5090</v>
      </c>
      <c r="I2381" s="12" t="s">
        <v>76</v>
      </c>
      <c r="K2381" s="12" t="s">
        <v>5090</v>
      </c>
      <c r="M2381" s="12" t="s">
        <v>5096</v>
      </c>
      <c r="Q2381" s="12">
        <v>1937</v>
      </c>
      <c r="R2381" s="12">
        <v>9</v>
      </c>
    </row>
    <row r="2382" spans="1:18" s="12" customFormat="1" ht="30" x14ac:dyDescent="0.25">
      <c r="A2382" s="12" t="s">
        <v>5010</v>
      </c>
      <c r="B2382" s="12" t="s">
        <v>5011</v>
      </c>
      <c r="F2382" s="20" t="str">
        <f t="shared" si="20"/>
        <v>Unknown</v>
      </c>
      <c r="G2382" s="12" t="s">
        <v>5090</v>
      </c>
      <c r="H2382" s="12" t="s">
        <v>5090</v>
      </c>
      <c r="I2382" s="12" t="s">
        <v>76</v>
      </c>
      <c r="K2382" s="12" t="s">
        <v>5090</v>
      </c>
      <c r="M2382" s="12" t="s">
        <v>5096</v>
      </c>
      <c r="Q2382" s="12">
        <v>1917</v>
      </c>
      <c r="R2382" s="12">
        <v>9</v>
      </c>
    </row>
    <row r="2383" spans="1:18" s="12" customFormat="1" ht="30" x14ac:dyDescent="0.25">
      <c r="A2383" s="12" t="s">
        <v>5012</v>
      </c>
      <c r="B2383" s="12" t="s">
        <v>5013</v>
      </c>
      <c r="F2383" s="20" t="str">
        <f t="shared" si="20"/>
        <v>Unknown</v>
      </c>
      <c r="G2383" s="12" t="s">
        <v>5090</v>
      </c>
      <c r="H2383" s="12" t="s">
        <v>5090</v>
      </c>
      <c r="I2383" s="12" t="s">
        <v>76</v>
      </c>
      <c r="K2383" s="12" t="s">
        <v>5090</v>
      </c>
      <c r="M2383" s="12" t="s">
        <v>5096</v>
      </c>
      <c r="Q2383" s="12">
        <v>1918</v>
      </c>
      <c r="R2383" s="12">
        <v>9</v>
      </c>
    </row>
    <row r="2384" spans="1:18" s="12" customFormat="1" ht="30" x14ac:dyDescent="0.25">
      <c r="A2384" s="12" t="s">
        <v>5014</v>
      </c>
      <c r="B2384" s="12" t="s">
        <v>5015</v>
      </c>
      <c r="F2384" s="20" t="str">
        <f t="shared" si="20"/>
        <v>Unknown</v>
      </c>
      <c r="G2384" s="12" t="s">
        <v>5090</v>
      </c>
      <c r="H2384" s="12" t="s">
        <v>5090</v>
      </c>
      <c r="I2384" s="12" t="s">
        <v>76</v>
      </c>
      <c r="K2384" s="12" t="s">
        <v>5090</v>
      </c>
      <c r="M2384" s="12" t="s">
        <v>5096</v>
      </c>
      <c r="Q2384" s="12">
        <v>1947</v>
      </c>
      <c r="R2384" s="12">
        <v>9</v>
      </c>
    </row>
    <row r="2385" spans="1:18" s="12" customFormat="1" ht="30" x14ac:dyDescent="0.25">
      <c r="A2385" s="12" t="s">
        <v>5016</v>
      </c>
      <c r="B2385" s="12" t="s">
        <v>5017</v>
      </c>
      <c r="F2385" s="20" t="str">
        <f t="shared" si="20"/>
        <v>Unknown</v>
      </c>
      <c r="G2385" s="12" t="s">
        <v>5090</v>
      </c>
      <c r="H2385" s="12" t="s">
        <v>5090</v>
      </c>
      <c r="I2385" s="12" t="s">
        <v>76</v>
      </c>
      <c r="K2385" s="12" t="s">
        <v>5090</v>
      </c>
      <c r="M2385" s="12" t="s">
        <v>5096</v>
      </c>
      <c r="Q2385" s="12">
        <v>1970</v>
      </c>
      <c r="R2385" s="12">
        <v>9</v>
      </c>
    </row>
    <row r="2386" spans="1:18" s="12" customFormat="1" ht="30" x14ac:dyDescent="0.25">
      <c r="A2386" s="12" t="s">
        <v>5018</v>
      </c>
      <c r="B2386" s="12" t="s">
        <v>5019</v>
      </c>
      <c r="F2386" s="20" t="str">
        <f t="shared" si="20"/>
        <v>Unknown</v>
      </c>
      <c r="G2386" s="12" t="s">
        <v>5090</v>
      </c>
      <c r="H2386" s="12" t="s">
        <v>5090</v>
      </c>
      <c r="I2386" s="12" t="s">
        <v>76</v>
      </c>
      <c r="K2386" s="12" t="s">
        <v>5090</v>
      </c>
      <c r="M2386" s="12" t="s">
        <v>5096</v>
      </c>
      <c r="Q2386" s="12">
        <v>1971</v>
      </c>
      <c r="R2386" s="12">
        <v>9</v>
      </c>
    </row>
    <row r="2387" spans="1:18" s="12" customFormat="1" ht="30" x14ac:dyDescent="0.25">
      <c r="A2387" s="12" t="s">
        <v>5020</v>
      </c>
      <c r="B2387" s="12" t="s">
        <v>5021</v>
      </c>
      <c r="F2387" s="20" t="str">
        <f t="shared" si="20"/>
        <v>Unknown</v>
      </c>
      <c r="G2387" s="12" t="s">
        <v>5090</v>
      </c>
      <c r="H2387" s="12" t="s">
        <v>5090</v>
      </c>
      <c r="I2387" s="12" t="s">
        <v>76</v>
      </c>
      <c r="K2387" s="12" t="s">
        <v>5090</v>
      </c>
      <c r="M2387" s="12" t="s">
        <v>5096</v>
      </c>
      <c r="Q2387" s="12">
        <v>1922</v>
      </c>
      <c r="R2387" s="12">
        <v>9</v>
      </c>
    </row>
    <row r="2388" spans="1:18" s="12" customFormat="1" ht="30" x14ac:dyDescent="0.25">
      <c r="A2388" s="12" t="s">
        <v>5024</v>
      </c>
      <c r="B2388" s="12" t="s">
        <v>5025</v>
      </c>
      <c r="F2388" s="20" t="str">
        <f t="shared" si="20"/>
        <v>Unknown</v>
      </c>
      <c r="G2388" s="12" t="s">
        <v>5090</v>
      </c>
      <c r="H2388" s="12" t="s">
        <v>5090</v>
      </c>
      <c r="I2388" s="12" t="s">
        <v>76</v>
      </c>
      <c r="K2388" s="12" t="s">
        <v>5090</v>
      </c>
      <c r="M2388" s="12" t="s">
        <v>5096</v>
      </c>
      <c r="Q2388" s="12">
        <v>1977</v>
      </c>
      <c r="R2388" s="12">
        <v>9</v>
      </c>
    </row>
    <row r="2389" spans="1:18" s="12" customFormat="1" ht="30" x14ac:dyDescent="0.25">
      <c r="A2389" s="12" t="s">
        <v>5026</v>
      </c>
      <c r="B2389" s="12" t="s">
        <v>5027</v>
      </c>
      <c r="F2389" s="20" t="str">
        <f t="shared" si="20"/>
        <v>Unknown</v>
      </c>
      <c r="G2389" s="12" t="s">
        <v>5090</v>
      </c>
      <c r="H2389" s="12" t="s">
        <v>5090</v>
      </c>
      <c r="I2389" s="12" t="s">
        <v>76</v>
      </c>
      <c r="K2389" s="12" t="s">
        <v>5090</v>
      </c>
      <c r="M2389" s="12" t="s">
        <v>5096</v>
      </c>
      <c r="Q2389" s="12">
        <v>1968</v>
      </c>
      <c r="R2389" s="12">
        <v>1</v>
      </c>
    </row>
    <row r="2390" spans="1:18" s="12" customFormat="1" ht="30" x14ac:dyDescent="0.25">
      <c r="A2390" s="12" t="s">
        <v>5028</v>
      </c>
      <c r="B2390" s="12" t="s">
        <v>5029</v>
      </c>
      <c r="F2390" s="20" t="str">
        <f t="shared" si="20"/>
        <v>Unknown</v>
      </c>
      <c r="G2390" s="12" t="s">
        <v>5090</v>
      </c>
      <c r="H2390" s="12" t="s">
        <v>5090</v>
      </c>
      <c r="I2390" s="12" t="s">
        <v>76</v>
      </c>
      <c r="K2390" s="12" t="s">
        <v>5090</v>
      </c>
      <c r="M2390" s="12" t="s">
        <v>5096</v>
      </c>
      <c r="Q2390" s="12">
        <v>1915</v>
      </c>
      <c r="R2390" s="12">
        <v>9</v>
      </c>
    </row>
    <row r="2391" spans="1:18" s="12" customFormat="1" ht="30" x14ac:dyDescent="0.25">
      <c r="A2391" s="12" t="s">
        <v>5030</v>
      </c>
      <c r="B2391" s="12" t="s">
        <v>5031</v>
      </c>
      <c r="F2391" s="20" t="str">
        <f t="shared" si="20"/>
        <v>Unknown</v>
      </c>
      <c r="G2391" s="12" t="s">
        <v>5090</v>
      </c>
      <c r="H2391" s="12" t="s">
        <v>5090</v>
      </c>
      <c r="I2391" s="12" t="s">
        <v>76</v>
      </c>
      <c r="K2391" s="12" t="s">
        <v>5090</v>
      </c>
      <c r="M2391" s="12" t="s">
        <v>5096</v>
      </c>
      <c r="Q2391" s="12">
        <v>1939</v>
      </c>
      <c r="R2391" s="12">
        <v>9</v>
      </c>
    </row>
    <row r="2392" spans="1:18" s="12" customFormat="1" ht="30" x14ac:dyDescent="0.25">
      <c r="A2392" s="12" t="s">
        <v>5032</v>
      </c>
      <c r="B2392" s="12" t="s">
        <v>5033</v>
      </c>
      <c r="F2392" s="20" t="str">
        <f t="shared" si="20"/>
        <v>Unknown</v>
      </c>
      <c r="G2392" s="12" t="s">
        <v>5090</v>
      </c>
      <c r="H2392" s="12" t="s">
        <v>5090</v>
      </c>
      <c r="I2392" s="12" t="s">
        <v>76</v>
      </c>
      <c r="K2392" s="12" t="s">
        <v>5090</v>
      </c>
      <c r="M2392" s="12" t="s">
        <v>5096</v>
      </c>
      <c r="Q2392" s="12">
        <v>1925</v>
      </c>
      <c r="R2392" s="12">
        <v>3</v>
      </c>
    </row>
    <row r="2393" spans="1:18" s="12" customFormat="1" ht="30" x14ac:dyDescent="0.25">
      <c r="A2393" s="12" t="s">
        <v>5035</v>
      </c>
      <c r="B2393" s="12" t="s">
        <v>5036</v>
      </c>
      <c r="F2393" s="20" t="str">
        <f t="shared" si="20"/>
        <v>Unknown</v>
      </c>
      <c r="G2393" s="12" t="s">
        <v>5090</v>
      </c>
      <c r="H2393" s="12" t="s">
        <v>5090</v>
      </c>
      <c r="I2393" s="12" t="s">
        <v>76</v>
      </c>
      <c r="K2393" s="12" t="s">
        <v>5090</v>
      </c>
      <c r="M2393" s="12" t="s">
        <v>5096</v>
      </c>
      <c r="Q2393" s="12">
        <v>1920</v>
      </c>
      <c r="R2393" s="12">
        <v>4</v>
      </c>
    </row>
    <row r="2394" spans="1:18" s="12" customFormat="1" ht="30" x14ac:dyDescent="0.25">
      <c r="A2394" s="12" t="s">
        <v>5037</v>
      </c>
      <c r="B2394" s="12" t="s">
        <v>5038</v>
      </c>
      <c r="F2394" s="20" t="str">
        <f t="shared" si="20"/>
        <v>Unknown</v>
      </c>
      <c r="G2394" s="12" t="s">
        <v>5090</v>
      </c>
      <c r="H2394" s="12" t="s">
        <v>5090</v>
      </c>
      <c r="I2394" s="12" t="s">
        <v>76</v>
      </c>
      <c r="K2394" s="12" t="s">
        <v>5090</v>
      </c>
      <c r="M2394" s="12" t="s">
        <v>5096</v>
      </c>
      <c r="Q2394" s="12">
        <v>1978</v>
      </c>
      <c r="R2394" s="12">
        <v>10</v>
      </c>
    </row>
    <row r="2395" spans="1:18" s="12" customFormat="1" ht="30" x14ac:dyDescent="0.25">
      <c r="A2395" s="12" t="s">
        <v>5039</v>
      </c>
      <c r="B2395" s="12" t="s">
        <v>5040</v>
      </c>
      <c r="F2395" s="20" t="str">
        <f t="shared" si="20"/>
        <v>Unknown</v>
      </c>
      <c r="G2395" s="12" t="s">
        <v>5090</v>
      </c>
      <c r="H2395" s="12" t="s">
        <v>5090</v>
      </c>
      <c r="I2395" s="12" t="s">
        <v>76</v>
      </c>
      <c r="K2395" s="12" t="s">
        <v>5090</v>
      </c>
      <c r="M2395" s="12" t="s">
        <v>5096</v>
      </c>
      <c r="Q2395" s="12">
        <v>1925</v>
      </c>
      <c r="R2395" s="12">
        <v>10</v>
      </c>
    </row>
    <row r="2396" spans="1:18" s="12" customFormat="1" ht="45" x14ac:dyDescent="0.25">
      <c r="A2396" s="12" t="s">
        <v>5041</v>
      </c>
      <c r="B2396" s="12" t="s">
        <v>5042</v>
      </c>
      <c r="C2396" s="12" t="s">
        <v>5043</v>
      </c>
      <c r="F2396" s="20" t="str">
        <f t="shared" si="20"/>
        <v>Unknown</v>
      </c>
      <c r="G2396" s="12" t="s">
        <v>5090</v>
      </c>
      <c r="H2396" s="12" t="s">
        <v>5090</v>
      </c>
      <c r="I2396" s="12" t="s">
        <v>76</v>
      </c>
      <c r="K2396" s="12" t="s">
        <v>5090</v>
      </c>
      <c r="M2396" s="12" t="s">
        <v>5096</v>
      </c>
      <c r="Q2396" s="12">
        <v>1922</v>
      </c>
      <c r="R2396" s="12">
        <v>11</v>
      </c>
    </row>
    <row r="2397" spans="1:18" s="12" customFormat="1" ht="45" x14ac:dyDescent="0.25">
      <c r="A2397" s="12" t="s">
        <v>5044</v>
      </c>
      <c r="B2397" s="12" t="s">
        <v>5045</v>
      </c>
      <c r="C2397" s="12" t="s">
        <v>5046</v>
      </c>
      <c r="F2397" s="20" t="str">
        <f t="shared" si="20"/>
        <v>Unknown</v>
      </c>
      <c r="G2397" s="12" t="s">
        <v>5090</v>
      </c>
      <c r="H2397" s="12" t="s">
        <v>5090</v>
      </c>
      <c r="I2397" s="12" t="s">
        <v>76</v>
      </c>
      <c r="K2397" s="12" t="s">
        <v>5090</v>
      </c>
      <c r="M2397" s="12" t="s">
        <v>5096</v>
      </c>
      <c r="Q2397" s="12">
        <v>1910</v>
      </c>
      <c r="R2397" s="12">
        <v>11</v>
      </c>
    </row>
    <row r="2398" spans="1:18" s="12" customFormat="1" ht="30" x14ac:dyDescent="0.25">
      <c r="A2398" s="12" t="s">
        <v>5049</v>
      </c>
      <c r="B2398" s="12" t="s">
        <v>5050</v>
      </c>
      <c r="F2398" s="20" t="str">
        <f t="shared" si="20"/>
        <v>Unknown</v>
      </c>
      <c r="G2398" s="12" t="s">
        <v>5090</v>
      </c>
      <c r="H2398" s="12" t="s">
        <v>5090</v>
      </c>
      <c r="I2398" s="12" t="s">
        <v>76</v>
      </c>
      <c r="K2398" s="12" t="s">
        <v>5090</v>
      </c>
      <c r="M2398" s="12" t="s">
        <v>5096</v>
      </c>
      <c r="Q2398" s="12">
        <v>1979</v>
      </c>
      <c r="R2398" s="12">
        <v>1</v>
      </c>
    </row>
    <row r="2399" spans="1:18" s="12" customFormat="1" ht="30" x14ac:dyDescent="0.25">
      <c r="A2399" s="12" t="s">
        <v>5051</v>
      </c>
      <c r="B2399" s="12" t="s">
        <v>5052</v>
      </c>
      <c r="C2399" s="12">
        <v>41</v>
      </c>
      <c r="F2399" s="20" t="str">
        <f t="shared" si="20"/>
        <v>Unknown</v>
      </c>
      <c r="G2399" s="12" t="s">
        <v>5090</v>
      </c>
      <c r="H2399" s="12" t="s">
        <v>5090</v>
      </c>
      <c r="I2399" s="12" t="s">
        <v>76</v>
      </c>
      <c r="K2399" s="12" t="s">
        <v>5090</v>
      </c>
      <c r="M2399" s="12" t="s">
        <v>5096</v>
      </c>
      <c r="Q2399" s="12">
        <v>1915</v>
      </c>
      <c r="R2399" s="12">
        <v>11</v>
      </c>
    </row>
    <row r="2400" spans="1:18" s="12" customFormat="1" ht="30" x14ac:dyDescent="0.25">
      <c r="A2400" s="12" t="s">
        <v>5053</v>
      </c>
      <c r="B2400" s="12" t="s">
        <v>5054</v>
      </c>
      <c r="F2400" s="20" t="str">
        <f t="shared" si="20"/>
        <v>Unknown</v>
      </c>
      <c r="G2400" s="12" t="s">
        <v>5090</v>
      </c>
      <c r="H2400" s="12" t="s">
        <v>5090</v>
      </c>
      <c r="I2400" s="12" t="s">
        <v>76</v>
      </c>
      <c r="K2400" s="12" t="s">
        <v>5090</v>
      </c>
      <c r="M2400" s="12" t="s">
        <v>5096</v>
      </c>
      <c r="Q2400" s="12">
        <v>1920</v>
      </c>
      <c r="R2400" s="12">
        <v>11</v>
      </c>
    </row>
    <row r="2401" spans="1:18" s="12" customFormat="1" ht="45" x14ac:dyDescent="0.25">
      <c r="A2401" s="12" t="s">
        <v>5059</v>
      </c>
      <c r="B2401" s="12" t="s">
        <v>5060</v>
      </c>
      <c r="F2401" s="20" t="str">
        <f t="shared" si="20"/>
        <v>Unknown</v>
      </c>
      <c r="G2401" s="12" t="s">
        <v>5090</v>
      </c>
      <c r="H2401" s="12" t="s">
        <v>5090</v>
      </c>
      <c r="I2401" s="12" t="s">
        <v>76</v>
      </c>
      <c r="K2401" s="12" t="s">
        <v>5090</v>
      </c>
      <c r="M2401" s="12" t="s">
        <v>5096</v>
      </c>
      <c r="Q2401" s="12">
        <v>1970</v>
      </c>
      <c r="R2401" s="12">
        <v>1</v>
      </c>
    </row>
    <row r="2402" spans="1:18" s="12" customFormat="1" ht="30" x14ac:dyDescent="0.25">
      <c r="A2402" s="12" t="s">
        <v>5061</v>
      </c>
      <c r="B2402" s="12" t="s">
        <v>5062</v>
      </c>
      <c r="F2402" s="20" t="str">
        <f t="shared" si="20"/>
        <v>Unknown</v>
      </c>
      <c r="G2402" s="12" t="s">
        <v>5090</v>
      </c>
      <c r="H2402" s="12" t="s">
        <v>5090</v>
      </c>
      <c r="I2402" s="12" t="s">
        <v>76</v>
      </c>
      <c r="K2402" s="12" t="s">
        <v>5090</v>
      </c>
      <c r="M2402" s="12" t="s">
        <v>5096</v>
      </c>
      <c r="Q2402" s="12">
        <v>1895</v>
      </c>
      <c r="R2402" s="12">
        <v>3</v>
      </c>
    </row>
    <row r="2403" spans="1:18" s="12" customFormat="1" ht="30" x14ac:dyDescent="0.25">
      <c r="A2403" s="12" t="s">
        <v>5063</v>
      </c>
      <c r="B2403" s="12" t="s">
        <v>5064</v>
      </c>
      <c r="F2403" s="20" t="str">
        <f t="shared" si="20"/>
        <v>Unknown</v>
      </c>
      <c r="G2403" s="12" t="s">
        <v>5090</v>
      </c>
      <c r="H2403" s="12" t="s">
        <v>5090</v>
      </c>
      <c r="I2403" s="12" t="s">
        <v>76</v>
      </c>
      <c r="K2403" s="12" t="s">
        <v>5090</v>
      </c>
      <c r="M2403" s="12" t="s">
        <v>5096</v>
      </c>
      <c r="Q2403" s="12">
        <v>1900</v>
      </c>
      <c r="R2403" s="12">
        <v>3</v>
      </c>
    </row>
    <row r="2404" spans="1:18" s="12" customFormat="1" ht="30" x14ac:dyDescent="0.25">
      <c r="A2404" s="12" t="s">
        <v>5071</v>
      </c>
      <c r="B2404" s="12" t="s">
        <v>5072</v>
      </c>
      <c r="F2404" s="20" t="str">
        <f t="shared" si="20"/>
        <v>Unknown</v>
      </c>
      <c r="G2404" s="12" t="s">
        <v>5090</v>
      </c>
      <c r="H2404" s="12" t="s">
        <v>5090</v>
      </c>
      <c r="I2404" s="12" t="s">
        <v>76</v>
      </c>
      <c r="K2404" s="12" t="s">
        <v>5090</v>
      </c>
      <c r="M2404" s="12" t="s">
        <v>5096</v>
      </c>
      <c r="Q2404" s="12">
        <v>1900</v>
      </c>
      <c r="R2404" s="12">
        <v>1</v>
      </c>
    </row>
    <row r="2405" spans="1:18" s="12" customFormat="1" ht="30" x14ac:dyDescent="0.25">
      <c r="A2405" s="12" t="s">
        <v>5073</v>
      </c>
      <c r="B2405" s="12" t="s">
        <v>5074</v>
      </c>
      <c r="F2405" s="20" t="str">
        <f t="shared" si="20"/>
        <v>Unknown</v>
      </c>
      <c r="G2405" s="12" t="s">
        <v>5090</v>
      </c>
      <c r="H2405" s="12" t="s">
        <v>5090</v>
      </c>
      <c r="I2405" s="12" t="s">
        <v>76</v>
      </c>
      <c r="K2405" s="12" t="s">
        <v>5090</v>
      </c>
      <c r="M2405" s="12" t="s">
        <v>5096</v>
      </c>
      <c r="Q2405" s="12">
        <v>1904</v>
      </c>
      <c r="R2405" s="12">
        <v>1</v>
      </c>
    </row>
    <row r="2406" spans="1:18" s="12" customFormat="1" ht="30" x14ac:dyDescent="0.25">
      <c r="A2406" s="12" t="s">
        <v>5075</v>
      </c>
      <c r="B2406" s="12" t="s">
        <v>5076</v>
      </c>
      <c r="F2406" s="20" t="str">
        <f t="shared" si="20"/>
        <v>Unknown</v>
      </c>
      <c r="G2406" s="12" t="s">
        <v>5090</v>
      </c>
      <c r="H2406" s="12" t="s">
        <v>5090</v>
      </c>
      <c r="I2406" s="12" t="s">
        <v>76</v>
      </c>
      <c r="K2406" s="12" t="s">
        <v>5090</v>
      </c>
      <c r="M2406" s="12" t="s">
        <v>5096</v>
      </c>
      <c r="Q2406" s="12">
        <v>1900</v>
      </c>
      <c r="R2406" s="12">
        <v>10</v>
      </c>
    </row>
    <row r="2407" spans="1:18" s="12" customFormat="1" ht="30" x14ac:dyDescent="0.25">
      <c r="A2407" s="12" t="s">
        <v>5077</v>
      </c>
      <c r="B2407" s="12" t="s">
        <v>5078</v>
      </c>
      <c r="F2407" s="20" t="str">
        <f t="shared" si="20"/>
        <v>Unknown</v>
      </c>
      <c r="G2407" s="12" t="s">
        <v>5090</v>
      </c>
      <c r="H2407" s="12" t="s">
        <v>5090</v>
      </c>
      <c r="I2407" s="12" t="s">
        <v>76</v>
      </c>
      <c r="K2407" s="12" t="s">
        <v>5090</v>
      </c>
      <c r="M2407" s="12" t="s">
        <v>5096</v>
      </c>
      <c r="Q2407" s="12">
        <v>1908</v>
      </c>
      <c r="R2407" s="12">
        <v>9</v>
      </c>
    </row>
    <row r="2408" spans="1:18" s="12" customFormat="1" ht="30" x14ac:dyDescent="0.25">
      <c r="A2408" s="12" t="s">
        <v>5079</v>
      </c>
      <c r="B2408" s="12" t="s">
        <v>5080</v>
      </c>
      <c r="F2408" s="20" t="str">
        <f t="shared" si="20"/>
        <v>Unknown</v>
      </c>
      <c r="G2408" s="12" t="s">
        <v>5090</v>
      </c>
      <c r="H2408" s="12" t="s">
        <v>5090</v>
      </c>
      <c r="I2408" s="12" t="s">
        <v>76</v>
      </c>
      <c r="K2408" s="12" t="s">
        <v>5090</v>
      </c>
      <c r="M2408" s="12" t="s">
        <v>5096</v>
      </c>
      <c r="Q2408" s="12">
        <v>1906</v>
      </c>
      <c r="R2408" s="12">
        <v>9</v>
      </c>
    </row>
    <row r="2409" spans="1:18" s="12" customFormat="1" ht="30" x14ac:dyDescent="0.25">
      <c r="A2409" s="12" t="s">
        <v>5081</v>
      </c>
      <c r="B2409" s="12" t="s">
        <v>5082</v>
      </c>
      <c r="F2409" s="20" t="str">
        <f t="shared" si="20"/>
        <v>Unknown</v>
      </c>
      <c r="G2409" s="12" t="s">
        <v>5090</v>
      </c>
      <c r="H2409" s="12" t="s">
        <v>5090</v>
      </c>
      <c r="I2409" s="12" t="s">
        <v>76</v>
      </c>
      <c r="K2409" s="12" t="s">
        <v>5090</v>
      </c>
      <c r="M2409" s="12" t="s">
        <v>5096</v>
      </c>
      <c r="Q2409" s="12">
        <v>1908</v>
      </c>
      <c r="R2409" s="12">
        <v>9</v>
      </c>
    </row>
    <row r="2410" spans="1:18" s="12" customFormat="1" ht="30" x14ac:dyDescent="0.25">
      <c r="A2410" s="12" t="s">
        <v>5083</v>
      </c>
      <c r="B2410" s="12" t="s">
        <v>5084</v>
      </c>
      <c r="F2410" s="20" t="str">
        <f t="shared" si="20"/>
        <v>Unknown</v>
      </c>
      <c r="G2410" s="12" t="s">
        <v>5090</v>
      </c>
      <c r="H2410" s="12" t="s">
        <v>5090</v>
      </c>
      <c r="I2410" s="12" t="s">
        <v>76</v>
      </c>
      <c r="K2410" s="12" t="s">
        <v>5090</v>
      </c>
      <c r="M2410" s="12" t="s">
        <v>5096</v>
      </c>
      <c r="Q2410" s="12">
        <v>1900</v>
      </c>
      <c r="R2410" s="12">
        <v>10</v>
      </c>
    </row>
    <row r="2411" spans="1:18" s="12" customFormat="1" ht="30" x14ac:dyDescent="0.25">
      <c r="A2411" s="12" t="s">
        <v>5085</v>
      </c>
      <c r="B2411" s="12" t="s">
        <v>5086</v>
      </c>
      <c r="F2411" s="20" t="str">
        <f t="shared" si="20"/>
        <v>Unknown</v>
      </c>
      <c r="G2411" s="12" t="s">
        <v>5090</v>
      </c>
      <c r="H2411" s="12" t="s">
        <v>5090</v>
      </c>
      <c r="I2411" s="12" t="s">
        <v>76</v>
      </c>
      <c r="K2411" s="12" t="s">
        <v>5090</v>
      </c>
      <c r="M2411" s="12" t="s">
        <v>5096</v>
      </c>
      <c r="Q2411" s="12">
        <v>1941</v>
      </c>
      <c r="R2411" s="12">
        <v>10</v>
      </c>
    </row>
    <row r="2412" spans="1:18" s="12" customFormat="1" ht="30" x14ac:dyDescent="0.25">
      <c r="A2412" s="12" t="s">
        <v>5087</v>
      </c>
      <c r="B2412" s="12" t="s">
        <v>5088</v>
      </c>
      <c r="F2412" s="20" t="str">
        <f t="shared" si="20"/>
        <v>Unknown</v>
      </c>
      <c r="G2412" s="12" t="s">
        <v>5090</v>
      </c>
      <c r="H2412" s="12" t="s">
        <v>5090</v>
      </c>
      <c r="I2412" s="12" t="s">
        <v>76</v>
      </c>
      <c r="K2412" s="12" t="s">
        <v>5090</v>
      </c>
      <c r="M2412" s="12" t="s">
        <v>5096</v>
      </c>
      <c r="Q2412" s="12">
        <v>1900</v>
      </c>
      <c r="R2412" s="12">
        <v>11</v>
      </c>
    </row>
    <row r="2413" spans="1:18" s="12" customFormat="1" x14ac:dyDescent="0.25">
      <c r="F2413" s="20" t="str">
        <f t="shared" si="20"/>
        <v/>
      </c>
    </row>
    <row r="2414" spans="1:18" s="12" customFormat="1" x14ac:dyDescent="0.25">
      <c r="F2414" s="20" t="str">
        <f t="shared" si="20"/>
        <v/>
      </c>
    </row>
    <row r="2415" spans="1:18" s="12" customFormat="1" x14ac:dyDescent="0.25">
      <c r="F2415" s="20" t="str">
        <f t="shared" si="20"/>
        <v/>
      </c>
    </row>
    <row r="2416" spans="1:18" s="12" customFormat="1" x14ac:dyDescent="0.25">
      <c r="F2416" s="20" t="str">
        <f t="shared" si="20"/>
        <v/>
      </c>
    </row>
    <row r="2417" spans="6:6" s="12" customFormat="1" x14ac:dyDescent="0.25">
      <c r="F2417" s="20" t="str">
        <f t="shared" si="20"/>
        <v/>
      </c>
    </row>
    <row r="2418" spans="6:6" s="12" customFormat="1" x14ac:dyDescent="0.25">
      <c r="F2418" s="20" t="str">
        <f t="shared" si="20"/>
        <v/>
      </c>
    </row>
    <row r="2419" spans="6:6" s="12" customFormat="1" x14ac:dyDescent="0.25">
      <c r="F2419" s="20" t="str">
        <f t="shared" si="20"/>
        <v/>
      </c>
    </row>
    <row r="2420" spans="6:6" s="12" customFormat="1" x14ac:dyDescent="0.25">
      <c r="F2420" s="20" t="str">
        <f t="shared" si="20"/>
        <v/>
      </c>
    </row>
    <row r="2421" spans="6:6" s="12" customFormat="1" x14ac:dyDescent="0.25">
      <c r="F2421" s="20" t="str">
        <f t="shared" si="20"/>
        <v/>
      </c>
    </row>
    <row r="2422" spans="6:6" s="12" customFormat="1" x14ac:dyDescent="0.25">
      <c r="F2422" s="20" t="str">
        <f t="shared" si="20"/>
        <v/>
      </c>
    </row>
    <row r="2423" spans="6:6" s="12" customFormat="1" x14ac:dyDescent="0.25">
      <c r="F2423" s="20" t="str">
        <f t="shared" si="20"/>
        <v/>
      </c>
    </row>
    <row r="2424" spans="6:6" s="12" customFormat="1" x14ac:dyDescent="0.25">
      <c r="F2424" s="20" t="str">
        <f t="shared" si="20"/>
        <v/>
      </c>
    </row>
    <row r="2425" spans="6:6" s="12" customFormat="1" x14ac:dyDescent="0.25">
      <c r="F2425" s="20" t="str">
        <f t="shared" si="20"/>
        <v/>
      </c>
    </row>
    <row r="2426" spans="6:6" s="12" customFormat="1" x14ac:dyDescent="0.25">
      <c r="F2426" s="20" t="str">
        <f t="shared" si="20"/>
        <v/>
      </c>
    </row>
    <row r="2427" spans="6:6" s="12" customFormat="1" x14ac:dyDescent="0.25">
      <c r="F2427" s="20" t="str">
        <f t="shared" si="20"/>
        <v/>
      </c>
    </row>
    <row r="2428" spans="6:6" s="12" customFormat="1" x14ac:dyDescent="0.25">
      <c r="F2428" s="20" t="str">
        <f t="shared" si="20"/>
        <v/>
      </c>
    </row>
    <row r="2429" spans="6:6" s="12" customFormat="1" x14ac:dyDescent="0.25">
      <c r="F2429" s="20" t="str">
        <f t="shared" si="20"/>
        <v/>
      </c>
    </row>
    <row r="2430" spans="6:6" s="12" customFormat="1" x14ac:dyDescent="0.25">
      <c r="F2430" s="20" t="str">
        <f t="shared" si="20"/>
        <v/>
      </c>
    </row>
    <row r="2431" spans="6:6" s="12" customFormat="1" x14ac:dyDescent="0.25">
      <c r="F2431" s="20" t="str">
        <f t="shared" si="20"/>
        <v/>
      </c>
    </row>
    <row r="2432" spans="6:6" s="12" customFormat="1" x14ac:dyDescent="0.25">
      <c r="F2432" s="20" t="str">
        <f t="shared" si="20"/>
        <v/>
      </c>
    </row>
    <row r="2433" spans="6:6" s="12" customFormat="1" x14ac:dyDescent="0.25">
      <c r="F2433" s="20" t="str">
        <f t="shared" si="20"/>
        <v/>
      </c>
    </row>
    <row r="2434" spans="6:6" s="12" customFormat="1" x14ac:dyDescent="0.25">
      <c r="F2434" s="20" t="str">
        <f t="shared" si="20"/>
        <v/>
      </c>
    </row>
    <row r="2435" spans="6:6" s="12" customFormat="1" x14ac:dyDescent="0.25">
      <c r="F2435" s="20" t="str">
        <f t="shared" ref="F2435:F2498" si="21">IF(OR((G2435="Lead"),(H2435="Lead")),"Lead",IF(OR((G2435="GRR"),(H2435="GRR")),"GRR",IF(AND(OR((G2435="Non-Lead"),(G2435="Copper"),(G2435="Galvanized"),(G2435="Plastic"),(G2435="Ductile Iron"),(G2435="Cast Iron")),(OR((H2435="Non-Lead"),(H2435="Copper"),(H2435="Galvanized"),(H2435="Plastic"),(H2435="Ductile Iron"),(H2435="Cast Iron")))),"Non-lead",IF(OR(AND(OR(G2435="Non-lead",G2435="Copper",G2435="Galvanized",G2435="Plastic",G2435="Ductile Iron",G2435="Cast Iron",G2435="Unknown"),(H2435="Unknown")),(AND(OR(H2435="Non-lead",H2435="Copper",H2435="Galvanized",H2435="Plastic",H2435="Ductile Iron",H2435="Cast Iron"),(G2435="Unknown")))),"Unknown",""))))</f>
        <v/>
      </c>
    </row>
    <row r="2436" spans="6:6" s="12" customFormat="1" x14ac:dyDescent="0.25">
      <c r="F2436" s="20" t="str">
        <f t="shared" si="21"/>
        <v/>
      </c>
    </row>
    <row r="2437" spans="6:6" s="12" customFormat="1" x14ac:dyDescent="0.25">
      <c r="F2437" s="20" t="str">
        <f t="shared" si="21"/>
        <v/>
      </c>
    </row>
    <row r="2438" spans="6:6" s="12" customFormat="1" x14ac:dyDescent="0.25">
      <c r="F2438" s="20" t="str">
        <f t="shared" si="21"/>
        <v/>
      </c>
    </row>
    <row r="2439" spans="6:6" s="12" customFormat="1" x14ac:dyDescent="0.25">
      <c r="F2439" s="20" t="str">
        <f t="shared" si="21"/>
        <v/>
      </c>
    </row>
    <row r="2440" spans="6:6" s="12" customFormat="1" x14ac:dyDescent="0.25">
      <c r="F2440" s="20" t="str">
        <f t="shared" si="21"/>
        <v/>
      </c>
    </row>
    <row r="2441" spans="6:6" s="12" customFormat="1" x14ac:dyDescent="0.25">
      <c r="F2441" s="20" t="str">
        <f t="shared" si="21"/>
        <v/>
      </c>
    </row>
    <row r="2442" spans="6:6" s="12" customFormat="1" x14ac:dyDescent="0.25">
      <c r="F2442" s="20" t="str">
        <f t="shared" si="21"/>
        <v/>
      </c>
    </row>
    <row r="2443" spans="6:6" s="12" customFormat="1" x14ac:dyDescent="0.25">
      <c r="F2443" s="20" t="str">
        <f t="shared" si="21"/>
        <v/>
      </c>
    </row>
    <row r="2444" spans="6:6" s="12" customFormat="1" x14ac:dyDescent="0.25">
      <c r="F2444" s="20" t="str">
        <f t="shared" si="21"/>
        <v/>
      </c>
    </row>
    <row r="2445" spans="6:6" s="12" customFormat="1" x14ac:dyDescent="0.25">
      <c r="F2445" s="20" t="str">
        <f t="shared" si="21"/>
        <v/>
      </c>
    </row>
    <row r="2446" spans="6:6" s="12" customFormat="1" x14ac:dyDescent="0.25">
      <c r="F2446" s="20" t="str">
        <f t="shared" si="21"/>
        <v/>
      </c>
    </row>
    <row r="2447" spans="6:6" s="12" customFormat="1" x14ac:dyDescent="0.25">
      <c r="F2447" s="20" t="str">
        <f t="shared" si="21"/>
        <v/>
      </c>
    </row>
    <row r="2448" spans="6:6" s="12" customFormat="1" x14ac:dyDescent="0.25">
      <c r="F2448" s="20" t="str">
        <f t="shared" si="21"/>
        <v/>
      </c>
    </row>
    <row r="2449" spans="6:6" s="12" customFormat="1" x14ac:dyDescent="0.25">
      <c r="F2449" s="20" t="str">
        <f t="shared" si="21"/>
        <v/>
      </c>
    </row>
    <row r="2450" spans="6:6" s="12" customFormat="1" x14ac:dyDescent="0.25">
      <c r="F2450" s="20" t="str">
        <f t="shared" si="21"/>
        <v/>
      </c>
    </row>
    <row r="2451" spans="6:6" s="12" customFormat="1" x14ac:dyDescent="0.25">
      <c r="F2451" s="20" t="str">
        <f t="shared" si="21"/>
        <v/>
      </c>
    </row>
    <row r="2452" spans="6:6" s="12" customFormat="1" x14ac:dyDescent="0.25">
      <c r="F2452" s="20" t="str">
        <f t="shared" si="21"/>
        <v/>
      </c>
    </row>
    <row r="2453" spans="6:6" s="12" customFormat="1" x14ac:dyDescent="0.25">
      <c r="F2453" s="20" t="str">
        <f t="shared" si="21"/>
        <v/>
      </c>
    </row>
    <row r="2454" spans="6:6" s="12" customFormat="1" x14ac:dyDescent="0.25">
      <c r="F2454" s="20" t="str">
        <f t="shared" si="21"/>
        <v/>
      </c>
    </row>
    <row r="2455" spans="6:6" s="12" customFormat="1" x14ac:dyDescent="0.25">
      <c r="F2455" s="20" t="str">
        <f t="shared" si="21"/>
        <v/>
      </c>
    </row>
    <row r="2456" spans="6:6" s="12" customFormat="1" x14ac:dyDescent="0.25">
      <c r="F2456" s="20" t="str">
        <f t="shared" si="21"/>
        <v/>
      </c>
    </row>
    <row r="2457" spans="6:6" s="12" customFormat="1" x14ac:dyDescent="0.25">
      <c r="F2457" s="20" t="str">
        <f t="shared" si="21"/>
        <v/>
      </c>
    </row>
    <row r="2458" spans="6:6" s="12" customFormat="1" x14ac:dyDescent="0.25">
      <c r="F2458" s="20" t="str">
        <f t="shared" si="21"/>
        <v/>
      </c>
    </row>
    <row r="2459" spans="6:6" s="12" customFormat="1" x14ac:dyDescent="0.25">
      <c r="F2459" s="20" t="str">
        <f t="shared" si="21"/>
        <v/>
      </c>
    </row>
    <row r="2460" spans="6:6" s="12" customFormat="1" x14ac:dyDescent="0.25">
      <c r="F2460" s="20" t="str">
        <f t="shared" si="21"/>
        <v/>
      </c>
    </row>
    <row r="2461" spans="6:6" s="12" customFormat="1" x14ac:dyDescent="0.25">
      <c r="F2461" s="20" t="str">
        <f t="shared" si="21"/>
        <v/>
      </c>
    </row>
    <row r="2462" spans="6:6" s="12" customFormat="1" x14ac:dyDescent="0.25">
      <c r="F2462" s="20" t="str">
        <f t="shared" si="21"/>
        <v/>
      </c>
    </row>
    <row r="2463" spans="6:6" s="12" customFormat="1" x14ac:dyDescent="0.25">
      <c r="F2463" s="20" t="str">
        <f t="shared" si="21"/>
        <v/>
      </c>
    </row>
    <row r="2464" spans="6:6" s="12" customFormat="1" x14ac:dyDescent="0.25">
      <c r="F2464" s="20" t="str">
        <f t="shared" si="21"/>
        <v/>
      </c>
    </row>
    <row r="2465" spans="6:6" s="12" customFormat="1" x14ac:dyDescent="0.25">
      <c r="F2465" s="20" t="str">
        <f t="shared" si="21"/>
        <v/>
      </c>
    </row>
    <row r="2466" spans="6:6" s="12" customFormat="1" x14ac:dyDescent="0.25">
      <c r="F2466" s="20" t="str">
        <f t="shared" si="21"/>
        <v/>
      </c>
    </row>
    <row r="2467" spans="6:6" s="12" customFormat="1" x14ac:dyDescent="0.25">
      <c r="F2467" s="20" t="str">
        <f t="shared" si="21"/>
        <v/>
      </c>
    </row>
    <row r="2468" spans="6:6" s="12" customFormat="1" x14ac:dyDescent="0.25">
      <c r="F2468" s="20" t="str">
        <f t="shared" si="21"/>
        <v/>
      </c>
    </row>
    <row r="2469" spans="6:6" s="12" customFormat="1" x14ac:dyDescent="0.25">
      <c r="F2469" s="20" t="str">
        <f t="shared" si="21"/>
        <v/>
      </c>
    </row>
    <row r="2470" spans="6:6" s="12" customFormat="1" x14ac:dyDescent="0.25">
      <c r="F2470" s="20" t="str">
        <f t="shared" si="21"/>
        <v/>
      </c>
    </row>
    <row r="2471" spans="6:6" s="12" customFormat="1" x14ac:dyDescent="0.25">
      <c r="F2471" s="20" t="str">
        <f t="shared" si="21"/>
        <v/>
      </c>
    </row>
    <row r="2472" spans="6:6" s="12" customFormat="1" x14ac:dyDescent="0.25">
      <c r="F2472" s="20" t="str">
        <f t="shared" si="21"/>
        <v/>
      </c>
    </row>
    <row r="2473" spans="6:6" s="12" customFormat="1" x14ac:dyDescent="0.25">
      <c r="F2473" s="20" t="str">
        <f t="shared" si="21"/>
        <v/>
      </c>
    </row>
    <row r="2474" spans="6:6" s="12" customFormat="1" x14ac:dyDescent="0.25">
      <c r="F2474" s="20" t="str">
        <f t="shared" si="21"/>
        <v/>
      </c>
    </row>
    <row r="2475" spans="6:6" s="12" customFormat="1" x14ac:dyDescent="0.25">
      <c r="F2475" s="20" t="str">
        <f t="shared" si="21"/>
        <v/>
      </c>
    </row>
    <row r="2476" spans="6:6" s="12" customFormat="1" x14ac:dyDescent="0.25">
      <c r="F2476" s="20" t="str">
        <f t="shared" si="21"/>
        <v/>
      </c>
    </row>
    <row r="2477" spans="6:6" s="12" customFormat="1" x14ac:dyDescent="0.25">
      <c r="F2477" s="20" t="str">
        <f t="shared" si="21"/>
        <v/>
      </c>
    </row>
    <row r="2478" spans="6:6" s="12" customFormat="1" x14ac:dyDescent="0.25">
      <c r="F2478" s="20" t="str">
        <f t="shared" si="21"/>
        <v/>
      </c>
    </row>
    <row r="2479" spans="6:6" s="12" customFormat="1" x14ac:dyDescent="0.25">
      <c r="F2479" s="20" t="str">
        <f t="shared" si="21"/>
        <v/>
      </c>
    </row>
    <row r="2480" spans="6:6" s="12" customFormat="1" x14ac:dyDescent="0.25">
      <c r="F2480" s="20" t="str">
        <f t="shared" si="21"/>
        <v/>
      </c>
    </row>
    <row r="2481" spans="6:6" s="12" customFormat="1" x14ac:dyDescent="0.25">
      <c r="F2481" s="20" t="str">
        <f t="shared" si="21"/>
        <v/>
      </c>
    </row>
    <row r="2482" spans="6:6" s="12" customFormat="1" x14ac:dyDescent="0.25">
      <c r="F2482" s="20" t="str">
        <f t="shared" si="21"/>
        <v/>
      </c>
    </row>
    <row r="2483" spans="6:6" s="12" customFormat="1" x14ac:dyDescent="0.25">
      <c r="F2483" s="20" t="str">
        <f t="shared" si="21"/>
        <v/>
      </c>
    </row>
    <row r="2484" spans="6:6" s="12" customFormat="1" x14ac:dyDescent="0.25">
      <c r="F2484" s="20" t="str">
        <f t="shared" si="21"/>
        <v/>
      </c>
    </row>
    <row r="2485" spans="6:6" s="12" customFormat="1" x14ac:dyDescent="0.25">
      <c r="F2485" s="20" t="str">
        <f t="shared" si="21"/>
        <v/>
      </c>
    </row>
    <row r="2486" spans="6:6" s="12" customFormat="1" x14ac:dyDescent="0.25">
      <c r="F2486" s="20" t="str">
        <f t="shared" si="21"/>
        <v/>
      </c>
    </row>
    <row r="2487" spans="6:6" s="12" customFormat="1" x14ac:dyDescent="0.25">
      <c r="F2487" s="20" t="str">
        <f t="shared" si="21"/>
        <v/>
      </c>
    </row>
    <row r="2488" spans="6:6" s="12" customFormat="1" x14ac:dyDescent="0.25">
      <c r="F2488" s="20" t="str">
        <f t="shared" si="21"/>
        <v/>
      </c>
    </row>
    <row r="2489" spans="6:6" s="12" customFormat="1" x14ac:dyDescent="0.25">
      <c r="F2489" s="20" t="str">
        <f t="shared" si="21"/>
        <v/>
      </c>
    </row>
    <row r="2490" spans="6:6" s="12" customFormat="1" x14ac:dyDescent="0.25">
      <c r="F2490" s="20" t="str">
        <f t="shared" si="21"/>
        <v/>
      </c>
    </row>
    <row r="2491" spans="6:6" s="12" customFormat="1" x14ac:dyDescent="0.25">
      <c r="F2491" s="20" t="str">
        <f t="shared" si="21"/>
        <v/>
      </c>
    </row>
    <row r="2492" spans="6:6" s="12" customFormat="1" x14ac:dyDescent="0.25">
      <c r="F2492" s="20" t="str">
        <f t="shared" si="21"/>
        <v/>
      </c>
    </row>
    <row r="2493" spans="6:6" s="12" customFormat="1" x14ac:dyDescent="0.25">
      <c r="F2493" s="20" t="str">
        <f t="shared" si="21"/>
        <v/>
      </c>
    </row>
    <row r="2494" spans="6:6" s="12" customFormat="1" x14ac:dyDescent="0.25">
      <c r="F2494" s="20" t="str">
        <f t="shared" si="21"/>
        <v/>
      </c>
    </row>
    <row r="2495" spans="6:6" s="12" customFormat="1" x14ac:dyDescent="0.25">
      <c r="F2495" s="20" t="str">
        <f t="shared" si="21"/>
        <v/>
      </c>
    </row>
    <row r="2496" spans="6:6" s="12" customFormat="1" x14ac:dyDescent="0.25">
      <c r="F2496" s="20" t="str">
        <f t="shared" si="21"/>
        <v/>
      </c>
    </row>
    <row r="2497" spans="6:6" s="12" customFormat="1" x14ac:dyDescent="0.25">
      <c r="F2497" s="20" t="str">
        <f t="shared" si="21"/>
        <v/>
      </c>
    </row>
    <row r="2498" spans="6:6" s="12" customFormat="1" x14ac:dyDescent="0.25">
      <c r="F2498" s="20" t="str">
        <f t="shared" si="21"/>
        <v/>
      </c>
    </row>
    <row r="2499" spans="6:6" s="12" customFormat="1" x14ac:dyDescent="0.25">
      <c r="F2499" s="20" t="str">
        <f t="shared" ref="F2499:F2562" si="22">IF(OR((G2499="Lead"),(H2499="Lead")),"Lead",IF(OR((G2499="GRR"),(H2499="GRR")),"GRR",IF(AND(OR((G2499="Non-Lead"),(G2499="Copper"),(G2499="Galvanized"),(G2499="Plastic"),(G2499="Ductile Iron"),(G2499="Cast Iron")),(OR((H2499="Non-Lead"),(H2499="Copper"),(H2499="Galvanized"),(H2499="Plastic"),(H2499="Ductile Iron"),(H2499="Cast Iron")))),"Non-lead",IF(OR(AND(OR(G2499="Non-lead",G2499="Copper",G2499="Galvanized",G2499="Plastic",G2499="Ductile Iron",G2499="Cast Iron",G2499="Unknown"),(H2499="Unknown")),(AND(OR(H2499="Non-lead",H2499="Copper",H2499="Galvanized",H2499="Plastic",H2499="Ductile Iron",H2499="Cast Iron"),(G2499="Unknown")))),"Unknown",""))))</f>
        <v/>
      </c>
    </row>
    <row r="2500" spans="6:6" s="12" customFormat="1" x14ac:dyDescent="0.25">
      <c r="F2500" s="20" t="str">
        <f t="shared" si="22"/>
        <v/>
      </c>
    </row>
    <row r="2501" spans="6:6" s="12" customFormat="1" x14ac:dyDescent="0.25">
      <c r="F2501" s="20" t="str">
        <f t="shared" si="22"/>
        <v/>
      </c>
    </row>
    <row r="2502" spans="6:6" s="12" customFormat="1" x14ac:dyDescent="0.25">
      <c r="F2502" s="20" t="str">
        <f t="shared" si="22"/>
        <v/>
      </c>
    </row>
    <row r="2503" spans="6:6" s="12" customFormat="1" x14ac:dyDescent="0.25">
      <c r="F2503" s="20" t="str">
        <f t="shared" si="22"/>
        <v/>
      </c>
    </row>
    <row r="2504" spans="6:6" s="12" customFormat="1" x14ac:dyDescent="0.25">
      <c r="F2504" s="20" t="str">
        <f t="shared" si="22"/>
        <v/>
      </c>
    </row>
    <row r="2505" spans="6:6" s="12" customFormat="1" x14ac:dyDescent="0.25">
      <c r="F2505" s="20" t="str">
        <f t="shared" si="22"/>
        <v/>
      </c>
    </row>
    <row r="2506" spans="6:6" s="12" customFormat="1" x14ac:dyDescent="0.25">
      <c r="F2506" s="20" t="str">
        <f t="shared" si="22"/>
        <v/>
      </c>
    </row>
    <row r="2507" spans="6:6" s="12" customFormat="1" x14ac:dyDescent="0.25">
      <c r="F2507" s="20" t="str">
        <f t="shared" si="22"/>
        <v/>
      </c>
    </row>
    <row r="2508" spans="6:6" s="12" customFormat="1" x14ac:dyDescent="0.25">
      <c r="F2508" s="20" t="str">
        <f t="shared" si="22"/>
        <v/>
      </c>
    </row>
    <row r="2509" spans="6:6" s="12" customFormat="1" x14ac:dyDescent="0.25">
      <c r="F2509" s="20" t="str">
        <f t="shared" si="22"/>
        <v/>
      </c>
    </row>
    <row r="2510" spans="6:6" s="12" customFormat="1" x14ac:dyDescent="0.25">
      <c r="F2510" s="20" t="str">
        <f t="shared" si="22"/>
        <v/>
      </c>
    </row>
    <row r="2511" spans="6:6" s="12" customFormat="1" x14ac:dyDescent="0.25">
      <c r="F2511" s="20" t="str">
        <f t="shared" si="22"/>
        <v/>
      </c>
    </row>
    <row r="2512" spans="6:6" s="12" customFormat="1" x14ac:dyDescent="0.25">
      <c r="F2512" s="20" t="str">
        <f t="shared" si="22"/>
        <v/>
      </c>
    </row>
    <row r="2513" spans="6:6" s="12" customFormat="1" x14ac:dyDescent="0.25">
      <c r="F2513" s="20" t="str">
        <f t="shared" si="22"/>
        <v/>
      </c>
    </row>
    <row r="2514" spans="6:6" s="12" customFormat="1" x14ac:dyDescent="0.25">
      <c r="F2514" s="20" t="str">
        <f t="shared" si="22"/>
        <v/>
      </c>
    </row>
    <row r="2515" spans="6:6" s="12" customFormat="1" x14ac:dyDescent="0.25">
      <c r="F2515" s="20" t="str">
        <f t="shared" si="22"/>
        <v/>
      </c>
    </row>
    <row r="2516" spans="6:6" s="12" customFormat="1" x14ac:dyDescent="0.25">
      <c r="F2516" s="20" t="str">
        <f t="shared" si="22"/>
        <v/>
      </c>
    </row>
    <row r="2517" spans="6:6" s="12" customFormat="1" x14ac:dyDescent="0.25">
      <c r="F2517" s="20" t="str">
        <f t="shared" si="22"/>
        <v/>
      </c>
    </row>
    <row r="2518" spans="6:6" s="12" customFormat="1" x14ac:dyDescent="0.25">
      <c r="F2518" s="20" t="str">
        <f t="shared" si="22"/>
        <v/>
      </c>
    </row>
    <row r="2519" spans="6:6" s="12" customFormat="1" x14ac:dyDescent="0.25">
      <c r="F2519" s="20" t="str">
        <f t="shared" si="22"/>
        <v/>
      </c>
    </row>
    <row r="2520" spans="6:6" s="12" customFormat="1" x14ac:dyDescent="0.25">
      <c r="F2520" s="20" t="str">
        <f t="shared" si="22"/>
        <v/>
      </c>
    </row>
    <row r="2521" spans="6:6" s="12" customFormat="1" x14ac:dyDescent="0.25">
      <c r="F2521" s="20" t="str">
        <f t="shared" si="22"/>
        <v/>
      </c>
    </row>
    <row r="2522" spans="6:6" s="12" customFormat="1" x14ac:dyDescent="0.25">
      <c r="F2522" s="20" t="str">
        <f t="shared" si="22"/>
        <v/>
      </c>
    </row>
    <row r="2523" spans="6:6" s="12" customFormat="1" x14ac:dyDescent="0.25">
      <c r="F2523" s="20" t="str">
        <f t="shared" si="22"/>
        <v/>
      </c>
    </row>
    <row r="2524" spans="6:6" s="12" customFormat="1" x14ac:dyDescent="0.25">
      <c r="F2524" s="20" t="str">
        <f t="shared" si="22"/>
        <v/>
      </c>
    </row>
    <row r="2525" spans="6:6" s="12" customFormat="1" x14ac:dyDescent="0.25">
      <c r="F2525" s="20" t="str">
        <f t="shared" si="22"/>
        <v/>
      </c>
    </row>
    <row r="2526" spans="6:6" s="12" customFormat="1" x14ac:dyDescent="0.25">
      <c r="F2526" s="20" t="str">
        <f t="shared" si="22"/>
        <v/>
      </c>
    </row>
    <row r="2527" spans="6:6" s="12" customFormat="1" x14ac:dyDescent="0.25">
      <c r="F2527" s="20" t="str">
        <f t="shared" si="22"/>
        <v/>
      </c>
    </row>
    <row r="2528" spans="6:6" s="12" customFormat="1" x14ac:dyDescent="0.25">
      <c r="F2528" s="20" t="str">
        <f t="shared" si="22"/>
        <v/>
      </c>
    </row>
    <row r="2529" spans="6:6" s="12" customFormat="1" x14ac:dyDescent="0.25">
      <c r="F2529" s="20" t="str">
        <f t="shared" si="22"/>
        <v/>
      </c>
    </row>
    <row r="2530" spans="6:6" s="12" customFormat="1" x14ac:dyDescent="0.25">
      <c r="F2530" s="20" t="str">
        <f t="shared" si="22"/>
        <v/>
      </c>
    </row>
    <row r="2531" spans="6:6" s="12" customFormat="1" x14ac:dyDescent="0.25">
      <c r="F2531" s="20" t="str">
        <f t="shared" si="22"/>
        <v/>
      </c>
    </row>
    <row r="2532" spans="6:6" s="12" customFormat="1" x14ac:dyDescent="0.25">
      <c r="F2532" s="20" t="str">
        <f t="shared" si="22"/>
        <v/>
      </c>
    </row>
    <row r="2533" spans="6:6" s="12" customFormat="1" x14ac:dyDescent="0.25">
      <c r="F2533" s="20" t="str">
        <f t="shared" si="22"/>
        <v/>
      </c>
    </row>
    <row r="2534" spans="6:6" s="12" customFormat="1" x14ac:dyDescent="0.25">
      <c r="F2534" s="20" t="str">
        <f t="shared" si="22"/>
        <v/>
      </c>
    </row>
    <row r="2535" spans="6:6" s="12" customFormat="1" x14ac:dyDescent="0.25">
      <c r="F2535" s="20" t="str">
        <f t="shared" si="22"/>
        <v/>
      </c>
    </row>
    <row r="2536" spans="6:6" s="12" customFormat="1" x14ac:dyDescent="0.25">
      <c r="F2536" s="20" t="str">
        <f t="shared" si="22"/>
        <v/>
      </c>
    </row>
    <row r="2537" spans="6:6" s="12" customFormat="1" x14ac:dyDescent="0.25">
      <c r="F2537" s="20" t="str">
        <f t="shared" si="22"/>
        <v/>
      </c>
    </row>
    <row r="2538" spans="6:6" s="12" customFormat="1" x14ac:dyDescent="0.25">
      <c r="F2538" s="20" t="str">
        <f t="shared" si="22"/>
        <v/>
      </c>
    </row>
    <row r="2539" spans="6:6" s="12" customFormat="1" x14ac:dyDescent="0.25">
      <c r="F2539" s="20" t="str">
        <f t="shared" si="22"/>
        <v/>
      </c>
    </row>
    <row r="2540" spans="6:6" s="12" customFormat="1" x14ac:dyDescent="0.25">
      <c r="F2540" s="20" t="str">
        <f t="shared" si="22"/>
        <v/>
      </c>
    </row>
    <row r="2541" spans="6:6" s="12" customFormat="1" x14ac:dyDescent="0.25">
      <c r="F2541" s="20" t="str">
        <f t="shared" si="22"/>
        <v/>
      </c>
    </row>
    <row r="2542" spans="6:6" s="12" customFormat="1" x14ac:dyDescent="0.25">
      <c r="F2542" s="20" t="str">
        <f t="shared" si="22"/>
        <v/>
      </c>
    </row>
    <row r="2543" spans="6:6" s="12" customFormat="1" x14ac:dyDescent="0.25">
      <c r="F2543" s="20" t="str">
        <f t="shared" si="22"/>
        <v/>
      </c>
    </row>
    <row r="2544" spans="6:6" s="12" customFormat="1" x14ac:dyDescent="0.25">
      <c r="F2544" s="20" t="str">
        <f t="shared" si="22"/>
        <v/>
      </c>
    </row>
    <row r="2545" spans="6:6" s="12" customFormat="1" x14ac:dyDescent="0.25">
      <c r="F2545" s="20" t="str">
        <f t="shared" si="22"/>
        <v/>
      </c>
    </row>
    <row r="2546" spans="6:6" s="12" customFormat="1" x14ac:dyDescent="0.25">
      <c r="F2546" s="20" t="str">
        <f t="shared" si="22"/>
        <v/>
      </c>
    </row>
    <row r="2547" spans="6:6" s="12" customFormat="1" x14ac:dyDescent="0.25">
      <c r="F2547" s="20" t="str">
        <f t="shared" si="22"/>
        <v/>
      </c>
    </row>
    <row r="2548" spans="6:6" s="12" customFormat="1" x14ac:dyDescent="0.25">
      <c r="F2548" s="20" t="str">
        <f t="shared" si="22"/>
        <v/>
      </c>
    </row>
    <row r="2549" spans="6:6" s="12" customFormat="1" x14ac:dyDescent="0.25">
      <c r="F2549" s="20" t="str">
        <f t="shared" si="22"/>
        <v/>
      </c>
    </row>
    <row r="2550" spans="6:6" s="12" customFormat="1" x14ac:dyDescent="0.25">
      <c r="F2550" s="20" t="str">
        <f t="shared" si="22"/>
        <v/>
      </c>
    </row>
    <row r="2551" spans="6:6" s="12" customFormat="1" x14ac:dyDescent="0.25">
      <c r="F2551" s="20" t="str">
        <f t="shared" si="22"/>
        <v/>
      </c>
    </row>
    <row r="2552" spans="6:6" s="12" customFormat="1" x14ac:dyDescent="0.25">
      <c r="F2552" s="20" t="str">
        <f t="shared" si="22"/>
        <v/>
      </c>
    </row>
    <row r="2553" spans="6:6" s="12" customFormat="1" x14ac:dyDescent="0.25">
      <c r="F2553" s="20" t="str">
        <f t="shared" si="22"/>
        <v/>
      </c>
    </row>
    <row r="2554" spans="6:6" s="12" customFormat="1" x14ac:dyDescent="0.25">
      <c r="F2554" s="20" t="str">
        <f t="shared" si="22"/>
        <v/>
      </c>
    </row>
    <row r="2555" spans="6:6" s="12" customFormat="1" x14ac:dyDescent="0.25">
      <c r="F2555" s="20" t="str">
        <f t="shared" si="22"/>
        <v/>
      </c>
    </row>
    <row r="2556" spans="6:6" s="12" customFormat="1" x14ac:dyDescent="0.25">
      <c r="F2556" s="20" t="str">
        <f t="shared" si="22"/>
        <v/>
      </c>
    </row>
    <row r="2557" spans="6:6" s="12" customFormat="1" x14ac:dyDescent="0.25">
      <c r="F2557" s="20" t="str">
        <f t="shared" si="22"/>
        <v/>
      </c>
    </row>
    <row r="2558" spans="6:6" s="12" customFormat="1" x14ac:dyDescent="0.25">
      <c r="F2558" s="20" t="str">
        <f t="shared" si="22"/>
        <v/>
      </c>
    </row>
    <row r="2559" spans="6:6" s="12" customFormat="1" x14ac:dyDescent="0.25">
      <c r="F2559" s="20" t="str">
        <f t="shared" si="22"/>
        <v/>
      </c>
    </row>
    <row r="2560" spans="6:6" s="12" customFormat="1" x14ac:dyDescent="0.25">
      <c r="F2560" s="20" t="str">
        <f t="shared" si="22"/>
        <v/>
      </c>
    </row>
    <row r="2561" spans="6:6" s="12" customFormat="1" x14ac:dyDescent="0.25">
      <c r="F2561" s="20" t="str">
        <f t="shared" si="22"/>
        <v/>
      </c>
    </row>
    <row r="2562" spans="6:6" s="12" customFormat="1" x14ac:dyDescent="0.25">
      <c r="F2562" s="20" t="str">
        <f t="shared" si="22"/>
        <v/>
      </c>
    </row>
    <row r="2563" spans="6:6" s="12" customFormat="1" x14ac:dyDescent="0.25">
      <c r="F2563" s="20" t="str">
        <f t="shared" ref="F2563:F2626" si="23">IF(OR((G2563="Lead"),(H2563="Lead")),"Lead",IF(OR((G2563="GRR"),(H2563="GRR")),"GRR",IF(AND(OR((G2563="Non-Lead"),(G2563="Copper"),(G2563="Galvanized"),(G2563="Plastic"),(G2563="Ductile Iron"),(G2563="Cast Iron")),(OR((H2563="Non-Lead"),(H2563="Copper"),(H2563="Galvanized"),(H2563="Plastic"),(H2563="Ductile Iron"),(H2563="Cast Iron")))),"Non-lead",IF(OR(AND(OR(G2563="Non-lead",G2563="Copper",G2563="Galvanized",G2563="Plastic",G2563="Ductile Iron",G2563="Cast Iron",G2563="Unknown"),(H2563="Unknown")),(AND(OR(H2563="Non-lead",H2563="Copper",H2563="Galvanized",H2563="Plastic",H2563="Ductile Iron",H2563="Cast Iron"),(G2563="Unknown")))),"Unknown",""))))</f>
        <v/>
      </c>
    </row>
    <row r="2564" spans="6:6" s="12" customFormat="1" x14ac:dyDescent="0.25">
      <c r="F2564" s="20" t="str">
        <f t="shared" si="23"/>
        <v/>
      </c>
    </row>
    <row r="2565" spans="6:6" s="12" customFormat="1" x14ac:dyDescent="0.25">
      <c r="F2565" s="20" t="str">
        <f t="shared" si="23"/>
        <v/>
      </c>
    </row>
    <row r="2566" spans="6:6" s="12" customFormat="1" x14ac:dyDescent="0.25">
      <c r="F2566" s="20" t="str">
        <f t="shared" si="23"/>
        <v/>
      </c>
    </row>
    <row r="2567" spans="6:6" s="12" customFormat="1" x14ac:dyDescent="0.25">
      <c r="F2567" s="20" t="str">
        <f t="shared" si="23"/>
        <v/>
      </c>
    </row>
    <row r="2568" spans="6:6" s="12" customFormat="1" x14ac:dyDescent="0.25">
      <c r="F2568" s="20" t="str">
        <f t="shared" si="23"/>
        <v/>
      </c>
    </row>
    <row r="2569" spans="6:6" s="12" customFormat="1" x14ac:dyDescent="0.25">
      <c r="F2569" s="20" t="str">
        <f t="shared" si="23"/>
        <v/>
      </c>
    </row>
    <row r="2570" spans="6:6" s="12" customFormat="1" x14ac:dyDescent="0.25">
      <c r="F2570" s="20" t="str">
        <f t="shared" si="23"/>
        <v/>
      </c>
    </row>
    <row r="2571" spans="6:6" s="12" customFormat="1" x14ac:dyDescent="0.25">
      <c r="F2571" s="20" t="str">
        <f t="shared" si="23"/>
        <v/>
      </c>
    </row>
    <row r="2572" spans="6:6" s="12" customFormat="1" x14ac:dyDescent="0.25">
      <c r="F2572" s="20" t="str">
        <f t="shared" si="23"/>
        <v/>
      </c>
    </row>
    <row r="2573" spans="6:6" s="12" customFormat="1" x14ac:dyDescent="0.25">
      <c r="F2573" s="20" t="str">
        <f t="shared" si="23"/>
        <v/>
      </c>
    </row>
    <row r="2574" spans="6:6" s="12" customFormat="1" x14ac:dyDescent="0.25">
      <c r="F2574" s="20" t="str">
        <f t="shared" si="23"/>
        <v/>
      </c>
    </row>
    <row r="2575" spans="6:6" s="12" customFormat="1" x14ac:dyDescent="0.25">
      <c r="F2575" s="20" t="str">
        <f t="shared" si="23"/>
        <v/>
      </c>
    </row>
    <row r="2576" spans="6:6" s="12" customFormat="1" x14ac:dyDescent="0.25">
      <c r="F2576" s="20" t="str">
        <f t="shared" si="23"/>
        <v/>
      </c>
    </row>
    <row r="2577" spans="6:6" s="12" customFormat="1" x14ac:dyDescent="0.25">
      <c r="F2577" s="20" t="str">
        <f t="shared" si="23"/>
        <v/>
      </c>
    </row>
    <row r="2578" spans="6:6" s="12" customFormat="1" x14ac:dyDescent="0.25">
      <c r="F2578" s="20" t="str">
        <f t="shared" si="23"/>
        <v/>
      </c>
    </row>
    <row r="2579" spans="6:6" s="12" customFormat="1" x14ac:dyDescent="0.25">
      <c r="F2579" s="20" t="str">
        <f t="shared" si="23"/>
        <v/>
      </c>
    </row>
    <row r="2580" spans="6:6" s="12" customFormat="1" x14ac:dyDescent="0.25">
      <c r="F2580" s="20" t="str">
        <f t="shared" si="23"/>
        <v/>
      </c>
    </row>
    <row r="2581" spans="6:6" s="12" customFormat="1" x14ac:dyDescent="0.25">
      <c r="F2581" s="20" t="str">
        <f t="shared" si="23"/>
        <v/>
      </c>
    </row>
    <row r="2582" spans="6:6" s="12" customFormat="1" x14ac:dyDescent="0.25">
      <c r="F2582" s="20" t="str">
        <f t="shared" si="23"/>
        <v/>
      </c>
    </row>
    <row r="2583" spans="6:6" s="12" customFormat="1" x14ac:dyDescent="0.25">
      <c r="F2583" s="20" t="str">
        <f t="shared" si="23"/>
        <v/>
      </c>
    </row>
    <row r="2584" spans="6:6" s="12" customFormat="1" x14ac:dyDescent="0.25">
      <c r="F2584" s="20" t="str">
        <f t="shared" si="23"/>
        <v/>
      </c>
    </row>
    <row r="2585" spans="6:6" s="12" customFormat="1" x14ac:dyDescent="0.25">
      <c r="F2585" s="20" t="str">
        <f t="shared" si="23"/>
        <v/>
      </c>
    </row>
    <row r="2586" spans="6:6" s="12" customFormat="1" x14ac:dyDescent="0.25">
      <c r="F2586" s="20" t="str">
        <f t="shared" si="23"/>
        <v/>
      </c>
    </row>
    <row r="2587" spans="6:6" s="12" customFormat="1" x14ac:dyDescent="0.25">
      <c r="F2587" s="20" t="str">
        <f t="shared" si="23"/>
        <v/>
      </c>
    </row>
    <row r="2588" spans="6:6" s="12" customFormat="1" x14ac:dyDescent="0.25">
      <c r="F2588" s="20" t="str">
        <f t="shared" si="23"/>
        <v/>
      </c>
    </row>
    <row r="2589" spans="6:6" s="12" customFormat="1" x14ac:dyDescent="0.25">
      <c r="F2589" s="20" t="str">
        <f t="shared" si="23"/>
        <v/>
      </c>
    </row>
    <row r="2590" spans="6:6" s="12" customFormat="1" x14ac:dyDescent="0.25">
      <c r="F2590" s="20" t="str">
        <f t="shared" si="23"/>
        <v/>
      </c>
    </row>
    <row r="2591" spans="6:6" s="12" customFormat="1" x14ac:dyDescent="0.25">
      <c r="F2591" s="20" t="str">
        <f t="shared" si="23"/>
        <v/>
      </c>
    </row>
    <row r="2592" spans="6:6" s="12" customFormat="1" x14ac:dyDescent="0.25">
      <c r="F2592" s="20" t="str">
        <f t="shared" si="23"/>
        <v/>
      </c>
    </row>
    <row r="2593" spans="6:6" s="12" customFormat="1" x14ac:dyDescent="0.25">
      <c r="F2593" s="20" t="str">
        <f t="shared" si="23"/>
        <v/>
      </c>
    </row>
    <row r="2594" spans="6:6" s="12" customFormat="1" x14ac:dyDescent="0.25">
      <c r="F2594" s="20" t="str">
        <f t="shared" si="23"/>
        <v/>
      </c>
    </row>
    <row r="2595" spans="6:6" s="12" customFormat="1" x14ac:dyDescent="0.25">
      <c r="F2595" s="20" t="str">
        <f t="shared" si="23"/>
        <v/>
      </c>
    </row>
    <row r="2596" spans="6:6" s="12" customFormat="1" x14ac:dyDescent="0.25">
      <c r="F2596" s="20" t="str">
        <f t="shared" si="23"/>
        <v/>
      </c>
    </row>
    <row r="2597" spans="6:6" s="12" customFormat="1" x14ac:dyDescent="0.25">
      <c r="F2597" s="20" t="str">
        <f t="shared" si="23"/>
        <v/>
      </c>
    </row>
    <row r="2598" spans="6:6" s="12" customFormat="1" x14ac:dyDescent="0.25">
      <c r="F2598" s="20" t="str">
        <f t="shared" si="23"/>
        <v/>
      </c>
    </row>
    <row r="2599" spans="6:6" s="12" customFormat="1" x14ac:dyDescent="0.25">
      <c r="F2599" s="20" t="str">
        <f t="shared" si="23"/>
        <v/>
      </c>
    </row>
    <row r="2600" spans="6:6" s="12" customFormat="1" x14ac:dyDescent="0.25">
      <c r="F2600" s="20" t="str">
        <f t="shared" si="23"/>
        <v/>
      </c>
    </row>
    <row r="2601" spans="6:6" s="12" customFormat="1" x14ac:dyDescent="0.25">
      <c r="F2601" s="20" t="str">
        <f t="shared" si="23"/>
        <v/>
      </c>
    </row>
    <row r="2602" spans="6:6" s="12" customFormat="1" x14ac:dyDescent="0.25">
      <c r="F2602" s="20" t="str">
        <f t="shared" si="23"/>
        <v/>
      </c>
    </row>
    <row r="2603" spans="6:6" s="12" customFormat="1" x14ac:dyDescent="0.25">
      <c r="F2603" s="20" t="str">
        <f t="shared" si="23"/>
        <v/>
      </c>
    </row>
    <row r="2604" spans="6:6" s="12" customFormat="1" x14ac:dyDescent="0.25">
      <c r="F2604" s="20" t="str">
        <f t="shared" si="23"/>
        <v/>
      </c>
    </row>
    <row r="2605" spans="6:6" s="12" customFormat="1" x14ac:dyDescent="0.25">
      <c r="F2605" s="20" t="str">
        <f t="shared" si="23"/>
        <v/>
      </c>
    </row>
    <row r="2606" spans="6:6" s="12" customFormat="1" x14ac:dyDescent="0.25">
      <c r="F2606" s="20" t="str">
        <f t="shared" si="23"/>
        <v/>
      </c>
    </row>
    <row r="2607" spans="6:6" s="12" customFormat="1" x14ac:dyDescent="0.25">
      <c r="F2607" s="20" t="str">
        <f t="shared" si="23"/>
        <v/>
      </c>
    </row>
    <row r="2608" spans="6:6" s="12" customFormat="1" x14ac:dyDescent="0.25">
      <c r="F2608" s="20" t="str">
        <f t="shared" si="23"/>
        <v/>
      </c>
    </row>
    <row r="2609" spans="6:6" s="12" customFormat="1" x14ac:dyDescent="0.25">
      <c r="F2609" s="20" t="str">
        <f t="shared" si="23"/>
        <v/>
      </c>
    </row>
    <row r="2610" spans="6:6" s="12" customFormat="1" x14ac:dyDescent="0.25">
      <c r="F2610" s="20" t="str">
        <f t="shared" si="23"/>
        <v/>
      </c>
    </row>
    <row r="2611" spans="6:6" s="12" customFormat="1" x14ac:dyDescent="0.25">
      <c r="F2611" s="20" t="str">
        <f t="shared" si="23"/>
        <v/>
      </c>
    </row>
    <row r="2612" spans="6:6" s="12" customFormat="1" x14ac:dyDescent="0.25">
      <c r="F2612" s="20" t="str">
        <f t="shared" si="23"/>
        <v/>
      </c>
    </row>
    <row r="2613" spans="6:6" s="12" customFormat="1" x14ac:dyDescent="0.25">
      <c r="F2613" s="20" t="str">
        <f t="shared" si="23"/>
        <v/>
      </c>
    </row>
    <row r="2614" spans="6:6" s="12" customFormat="1" x14ac:dyDescent="0.25">
      <c r="F2614" s="20" t="str">
        <f t="shared" si="23"/>
        <v/>
      </c>
    </row>
    <row r="2615" spans="6:6" s="12" customFormat="1" x14ac:dyDescent="0.25">
      <c r="F2615" s="20" t="str">
        <f t="shared" si="23"/>
        <v/>
      </c>
    </row>
    <row r="2616" spans="6:6" s="12" customFormat="1" x14ac:dyDescent="0.25">
      <c r="F2616" s="20" t="str">
        <f t="shared" si="23"/>
        <v/>
      </c>
    </row>
    <row r="2617" spans="6:6" s="12" customFormat="1" x14ac:dyDescent="0.25">
      <c r="F2617" s="20" t="str">
        <f t="shared" si="23"/>
        <v/>
      </c>
    </row>
    <row r="2618" spans="6:6" s="12" customFormat="1" x14ac:dyDescent="0.25">
      <c r="F2618" s="20" t="str">
        <f t="shared" si="23"/>
        <v/>
      </c>
    </row>
    <row r="2619" spans="6:6" s="12" customFormat="1" x14ac:dyDescent="0.25">
      <c r="F2619" s="20" t="str">
        <f t="shared" si="23"/>
        <v/>
      </c>
    </row>
    <row r="2620" spans="6:6" s="12" customFormat="1" x14ac:dyDescent="0.25">
      <c r="F2620" s="20" t="str">
        <f t="shared" si="23"/>
        <v/>
      </c>
    </row>
    <row r="2621" spans="6:6" s="12" customFormat="1" x14ac:dyDescent="0.25">
      <c r="F2621" s="20" t="str">
        <f t="shared" si="23"/>
        <v/>
      </c>
    </row>
    <row r="2622" spans="6:6" s="12" customFormat="1" x14ac:dyDescent="0.25">
      <c r="F2622" s="20" t="str">
        <f t="shared" si="23"/>
        <v/>
      </c>
    </row>
    <row r="2623" spans="6:6" s="12" customFormat="1" x14ac:dyDescent="0.25">
      <c r="F2623" s="20" t="str">
        <f t="shared" si="23"/>
        <v/>
      </c>
    </row>
    <row r="2624" spans="6:6" s="12" customFormat="1" x14ac:dyDescent="0.25">
      <c r="F2624" s="20" t="str">
        <f t="shared" si="23"/>
        <v/>
      </c>
    </row>
    <row r="2625" spans="6:6" s="12" customFormat="1" x14ac:dyDescent="0.25">
      <c r="F2625" s="20" t="str">
        <f t="shared" si="23"/>
        <v/>
      </c>
    </row>
    <row r="2626" spans="6:6" s="12" customFormat="1" x14ac:dyDescent="0.25">
      <c r="F2626" s="20" t="str">
        <f t="shared" si="23"/>
        <v/>
      </c>
    </row>
    <row r="2627" spans="6:6" s="12" customFormat="1" x14ac:dyDescent="0.25">
      <c r="F2627" s="20" t="str">
        <f t="shared" ref="F2627:F2690" si="24">IF(OR((G2627="Lead"),(H2627="Lead")),"Lead",IF(OR((G2627="GRR"),(H2627="GRR")),"GRR",IF(AND(OR((G2627="Non-Lead"),(G2627="Copper"),(G2627="Galvanized"),(G2627="Plastic"),(G2627="Ductile Iron"),(G2627="Cast Iron")),(OR((H2627="Non-Lead"),(H2627="Copper"),(H2627="Galvanized"),(H2627="Plastic"),(H2627="Ductile Iron"),(H2627="Cast Iron")))),"Non-lead",IF(OR(AND(OR(G2627="Non-lead",G2627="Copper",G2627="Galvanized",G2627="Plastic",G2627="Ductile Iron",G2627="Cast Iron",G2627="Unknown"),(H2627="Unknown")),(AND(OR(H2627="Non-lead",H2627="Copper",H2627="Galvanized",H2627="Plastic",H2627="Ductile Iron",H2627="Cast Iron"),(G2627="Unknown")))),"Unknown",""))))</f>
        <v/>
      </c>
    </row>
    <row r="2628" spans="6:6" s="12" customFormat="1" x14ac:dyDescent="0.25">
      <c r="F2628" s="20" t="str">
        <f t="shared" si="24"/>
        <v/>
      </c>
    </row>
    <row r="2629" spans="6:6" s="12" customFormat="1" x14ac:dyDescent="0.25">
      <c r="F2629" s="20" t="str">
        <f t="shared" si="24"/>
        <v/>
      </c>
    </row>
    <row r="2630" spans="6:6" s="12" customFormat="1" x14ac:dyDescent="0.25">
      <c r="F2630" s="20" t="str">
        <f t="shared" si="24"/>
        <v/>
      </c>
    </row>
    <row r="2631" spans="6:6" s="12" customFormat="1" x14ac:dyDescent="0.25">
      <c r="F2631" s="20" t="str">
        <f t="shared" si="24"/>
        <v/>
      </c>
    </row>
    <row r="2632" spans="6:6" s="12" customFormat="1" x14ac:dyDescent="0.25">
      <c r="F2632" s="20" t="str">
        <f t="shared" si="24"/>
        <v/>
      </c>
    </row>
    <row r="2633" spans="6:6" s="12" customFormat="1" x14ac:dyDescent="0.25">
      <c r="F2633" s="20" t="str">
        <f t="shared" si="24"/>
        <v/>
      </c>
    </row>
    <row r="2634" spans="6:6" s="12" customFormat="1" x14ac:dyDescent="0.25">
      <c r="F2634" s="20" t="str">
        <f t="shared" si="24"/>
        <v/>
      </c>
    </row>
    <row r="2635" spans="6:6" s="12" customFormat="1" x14ac:dyDescent="0.25">
      <c r="F2635" s="20" t="str">
        <f t="shared" si="24"/>
        <v/>
      </c>
    </row>
    <row r="2636" spans="6:6" s="12" customFormat="1" x14ac:dyDescent="0.25">
      <c r="F2636" s="20" t="str">
        <f t="shared" si="24"/>
        <v/>
      </c>
    </row>
    <row r="2637" spans="6:6" s="12" customFormat="1" x14ac:dyDescent="0.25">
      <c r="F2637" s="20" t="str">
        <f t="shared" si="24"/>
        <v/>
      </c>
    </row>
    <row r="2638" spans="6:6" s="12" customFormat="1" x14ac:dyDescent="0.25">
      <c r="F2638" s="20" t="str">
        <f t="shared" si="24"/>
        <v/>
      </c>
    </row>
    <row r="2639" spans="6:6" s="12" customFormat="1" x14ac:dyDescent="0.25">
      <c r="F2639" s="20" t="str">
        <f t="shared" si="24"/>
        <v/>
      </c>
    </row>
    <row r="2640" spans="6:6" s="12" customFormat="1" x14ac:dyDescent="0.25">
      <c r="F2640" s="20" t="str">
        <f t="shared" si="24"/>
        <v/>
      </c>
    </row>
    <row r="2641" spans="6:6" s="12" customFormat="1" x14ac:dyDescent="0.25">
      <c r="F2641" s="20" t="str">
        <f t="shared" si="24"/>
        <v/>
      </c>
    </row>
    <row r="2642" spans="6:6" s="12" customFormat="1" x14ac:dyDescent="0.25">
      <c r="F2642" s="20" t="str">
        <f t="shared" si="24"/>
        <v/>
      </c>
    </row>
    <row r="2643" spans="6:6" s="12" customFormat="1" x14ac:dyDescent="0.25">
      <c r="F2643" s="20" t="str">
        <f t="shared" si="24"/>
        <v/>
      </c>
    </row>
    <row r="2644" spans="6:6" s="12" customFormat="1" x14ac:dyDescent="0.25">
      <c r="F2644" s="20" t="str">
        <f t="shared" si="24"/>
        <v/>
      </c>
    </row>
    <row r="2645" spans="6:6" s="12" customFormat="1" x14ac:dyDescent="0.25">
      <c r="F2645" s="20" t="str">
        <f t="shared" si="24"/>
        <v/>
      </c>
    </row>
    <row r="2646" spans="6:6" s="12" customFormat="1" x14ac:dyDescent="0.25">
      <c r="F2646" s="20" t="str">
        <f t="shared" si="24"/>
        <v/>
      </c>
    </row>
    <row r="2647" spans="6:6" s="12" customFormat="1" x14ac:dyDescent="0.25">
      <c r="F2647" s="20" t="str">
        <f t="shared" si="24"/>
        <v/>
      </c>
    </row>
    <row r="2648" spans="6:6" s="12" customFormat="1" x14ac:dyDescent="0.25">
      <c r="F2648" s="20" t="str">
        <f t="shared" si="24"/>
        <v/>
      </c>
    </row>
    <row r="2649" spans="6:6" s="12" customFormat="1" x14ac:dyDescent="0.25">
      <c r="F2649" s="20" t="str">
        <f t="shared" si="24"/>
        <v/>
      </c>
    </row>
    <row r="2650" spans="6:6" s="12" customFormat="1" x14ac:dyDescent="0.25">
      <c r="F2650" s="20" t="str">
        <f t="shared" si="24"/>
        <v/>
      </c>
    </row>
    <row r="2651" spans="6:6" s="12" customFormat="1" x14ac:dyDescent="0.25">
      <c r="F2651" s="20" t="str">
        <f t="shared" si="24"/>
        <v/>
      </c>
    </row>
    <row r="2652" spans="6:6" s="12" customFormat="1" x14ac:dyDescent="0.25">
      <c r="F2652" s="20" t="str">
        <f t="shared" si="24"/>
        <v/>
      </c>
    </row>
    <row r="2653" spans="6:6" s="12" customFormat="1" x14ac:dyDescent="0.25">
      <c r="F2653" s="20" t="str">
        <f t="shared" si="24"/>
        <v/>
      </c>
    </row>
    <row r="2654" spans="6:6" s="12" customFormat="1" x14ac:dyDescent="0.25">
      <c r="F2654" s="20" t="str">
        <f t="shared" si="24"/>
        <v/>
      </c>
    </row>
    <row r="2655" spans="6:6" s="12" customFormat="1" x14ac:dyDescent="0.25">
      <c r="F2655" s="20" t="str">
        <f t="shared" si="24"/>
        <v/>
      </c>
    </row>
    <row r="2656" spans="6:6" s="12" customFormat="1" x14ac:dyDescent="0.25">
      <c r="F2656" s="20" t="str">
        <f t="shared" si="24"/>
        <v/>
      </c>
    </row>
    <row r="2657" spans="6:6" s="12" customFormat="1" x14ac:dyDescent="0.25">
      <c r="F2657" s="20" t="str">
        <f t="shared" si="24"/>
        <v/>
      </c>
    </row>
    <row r="2658" spans="6:6" s="12" customFormat="1" x14ac:dyDescent="0.25">
      <c r="F2658" s="20" t="str">
        <f t="shared" si="24"/>
        <v/>
      </c>
    </row>
    <row r="2659" spans="6:6" s="12" customFormat="1" x14ac:dyDescent="0.25">
      <c r="F2659" s="20" t="str">
        <f t="shared" si="24"/>
        <v/>
      </c>
    </row>
    <row r="2660" spans="6:6" s="12" customFormat="1" x14ac:dyDescent="0.25">
      <c r="F2660" s="20" t="str">
        <f t="shared" si="24"/>
        <v/>
      </c>
    </row>
    <row r="2661" spans="6:6" s="12" customFormat="1" x14ac:dyDescent="0.25">
      <c r="F2661" s="20" t="str">
        <f t="shared" si="24"/>
        <v/>
      </c>
    </row>
    <row r="2662" spans="6:6" s="12" customFormat="1" x14ac:dyDescent="0.25">
      <c r="F2662" s="20" t="str">
        <f t="shared" si="24"/>
        <v/>
      </c>
    </row>
    <row r="2663" spans="6:6" s="12" customFormat="1" x14ac:dyDescent="0.25">
      <c r="F2663" s="20" t="str">
        <f t="shared" si="24"/>
        <v/>
      </c>
    </row>
    <row r="2664" spans="6:6" s="12" customFormat="1" x14ac:dyDescent="0.25">
      <c r="F2664" s="20" t="str">
        <f t="shared" si="24"/>
        <v/>
      </c>
    </row>
    <row r="2665" spans="6:6" s="12" customFormat="1" x14ac:dyDescent="0.25">
      <c r="F2665" s="20" t="str">
        <f t="shared" si="24"/>
        <v/>
      </c>
    </row>
    <row r="2666" spans="6:6" s="12" customFormat="1" x14ac:dyDescent="0.25">
      <c r="F2666" s="20" t="str">
        <f t="shared" si="24"/>
        <v/>
      </c>
    </row>
    <row r="2667" spans="6:6" s="12" customFormat="1" x14ac:dyDescent="0.25">
      <c r="F2667" s="20" t="str">
        <f t="shared" si="24"/>
        <v/>
      </c>
    </row>
    <row r="2668" spans="6:6" s="12" customFormat="1" x14ac:dyDescent="0.25">
      <c r="F2668" s="20" t="str">
        <f t="shared" si="24"/>
        <v/>
      </c>
    </row>
    <row r="2669" spans="6:6" s="12" customFormat="1" x14ac:dyDescent="0.25">
      <c r="F2669" s="20" t="str">
        <f t="shared" si="24"/>
        <v/>
      </c>
    </row>
    <row r="2670" spans="6:6" s="12" customFormat="1" x14ac:dyDescent="0.25">
      <c r="F2670" s="20" t="str">
        <f t="shared" si="24"/>
        <v/>
      </c>
    </row>
    <row r="2671" spans="6:6" s="12" customFormat="1" x14ac:dyDescent="0.25">
      <c r="F2671" s="20" t="str">
        <f t="shared" si="24"/>
        <v/>
      </c>
    </row>
    <row r="2672" spans="6:6" s="12" customFormat="1" x14ac:dyDescent="0.25">
      <c r="F2672" s="20" t="str">
        <f t="shared" si="24"/>
        <v/>
      </c>
    </row>
    <row r="2673" spans="6:6" s="12" customFormat="1" x14ac:dyDescent="0.25">
      <c r="F2673" s="20" t="str">
        <f t="shared" si="24"/>
        <v/>
      </c>
    </row>
    <row r="2674" spans="6:6" s="12" customFormat="1" x14ac:dyDescent="0.25">
      <c r="F2674" s="20" t="str">
        <f t="shared" si="24"/>
        <v/>
      </c>
    </row>
    <row r="2675" spans="6:6" s="12" customFormat="1" x14ac:dyDescent="0.25">
      <c r="F2675" s="20" t="str">
        <f t="shared" si="24"/>
        <v/>
      </c>
    </row>
    <row r="2676" spans="6:6" s="12" customFormat="1" x14ac:dyDescent="0.25">
      <c r="F2676" s="20" t="str">
        <f t="shared" si="24"/>
        <v/>
      </c>
    </row>
    <row r="2677" spans="6:6" s="12" customFormat="1" x14ac:dyDescent="0.25">
      <c r="F2677" s="20" t="str">
        <f t="shared" si="24"/>
        <v/>
      </c>
    </row>
    <row r="2678" spans="6:6" s="12" customFormat="1" x14ac:dyDescent="0.25">
      <c r="F2678" s="20" t="str">
        <f t="shared" si="24"/>
        <v/>
      </c>
    </row>
    <row r="2679" spans="6:6" s="12" customFormat="1" x14ac:dyDescent="0.25">
      <c r="F2679" s="20" t="str">
        <f t="shared" si="24"/>
        <v/>
      </c>
    </row>
    <row r="2680" spans="6:6" s="12" customFormat="1" x14ac:dyDescent="0.25">
      <c r="F2680" s="20" t="str">
        <f t="shared" si="24"/>
        <v/>
      </c>
    </row>
    <row r="2681" spans="6:6" s="12" customFormat="1" x14ac:dyDescent="0.25">
      <c r="F2681" s="20" t="str">
        <f t="shared" si="24"/>
        <v/>
      </c>
    </row>
    <row r="2682" spans="6:6" s="12" customFormat="1" x14ac:dyDescent="0.25">
      <c r="F2682" s="20" t="str">
        <f t="shared" si="24"/>
        <v/>
      </c>
    </row>
    <row r="2683" spans="6:6" s="12" customFormat="1" x14ac:dyDescent="0.25">
      <c r="F2683" s="20" t="str">
        <f t="shared" si="24"/>
        <v/>
      </c>
    </row>
    <row r="2684" spans="6:6" s="12" customFormat="1" x14ac:dyDescent="0.25">
      <c r="F2684" s="20" t="str">
        <f t="shared" si="24"/>
        <v/>
      </c>
    </row>
    <row r="2685" spans="6:6" s="12" customFormat="1" x14ac:dyDescent="0.25">
      <c r="F2685" s="20" t="str">
        <f t="shared" si="24"/>
        <v/>
      </c>
    </row>
    <row r="2686" spans="6:6" s="12" customFormat="1" x14ac:dyDescent="0.25">
      <c r="F2686" s="20" t="str">
        <f t="shared" si="24"/>
        <v/>
      </c>
    </row>
    <row r="2687" spans="6:6" s="12" customFormat="1" x14ac:dyDescent="0.25">
      <c r="F2687" s="20" t="str">
        <f t="shared" si="24"/>
        <v/>
      </c>
    </row>
    <row r="2688" spans="6:6" s="12" customFormat="1" x14ac:dyDescent="0.25">
      <c r="F2688" s="20" t="str">
        <f t="shared" si="24"/>
        <v/>
      </c>
    </row>
    <row r="2689" spans="6:6" s="12" customFormat="1" x14ac:dyDescent="0.25">
      <c r="F2689" s="20" t="str">
        <f t="shared" si="24"/>
        <v/>
      </c>
    </row>
    <row r="2690" spans="6:6" s="12" customFormat="1" x14ac:dyDescent="0.25">
      <c r="F2690" s="20" t="str">
        <f t="shared" si="24"/>
        <v/>
      </c>
    </row>
    <row r="2691" spans="6:6" s="12" customFormat="1" x14ac:dyDescent="0.25">
      <c r="F2691" s="20" t="str">
        <f t="shared" ref="F2691:F2754" si="25">IF(OR((G2691="Lead"),(H2691="Lead")),"Lead",IF(OR((G2691="GRR"),(H2691="GRR")),"GRR",IF(AND(OR((G2691="Non-Lead"),(G2691="Copper"),(G2691="Galvanized"),(G2691="Plastic"),(G2691="Ductile Iron"),(G2691="Cast Iron")),(OR((H2691="Non-Lead"),(H2691="Copper"),(H2691="Galvanized"),(H2691="Plastic"),(H2691="Ductile Iron"),(H2691="Cast Iron")))),"Non-lead",IF(OR(AND(OR(G2691="Non-lead",G2691="Copper",G2691="Galvanized",G2691="Plastic",G2691="Ductile Iron",G2691="Cast Iron",G2691="Unknown"),(H2691="Unknown")),(AND(OR(H2691="Non-lead",H2691="Copper",H2691="Galvanized",H2691="Plastic",H2691="Ductile Iron",H2691="Cast Iron"),(G2691="Unknown")))),"Unknown",""))))</f>
        <v/>
      </c>
    </row>
    <row r="2692" spans="6:6" s="12" customFormat="1" x14ac:dyDescent="0.25">
      <c r="F2692" s="20" t="str">
        <f t="shared" si="25"/>
        <v/>
      </c>
    </row>
    <row r="2693" spans="6:6" s="12" customFormat="1" x14ac:dyDescent="0.25">
      <c r="F2693" s="20" t="str">
        <f t="shared" si="25"/>
        <v/>
      </c>
    </row>
    <row r="2694" spans="6:6" s="12" customFormat="1" x14ac:dyDescent="0.25">
      <c r="F2694" s="20" t="str">
        <f t="shared" si="25"/>
        <v/>
      </c>
    </row>
    <row r="2695" spans="6:6" s="12" customFormat="1" x14ac:dyDescent="0.25">
      <c r="F2695" s="20" t="str">
        <f t="shared" si="25"/>
        <v/>
      </c>
    </row>
    <row r="2696" spans="6:6" s="12" customFormat="1" x14ac:dyDescent="0.25">
      <c r="F2696" s="20" t="str">
        <f t="shared" si="25"/>
        <v/>
      </c>
    </row>
    <row r="2697" spans="6:6" s="12" customFormat="1" x14ac:dyDescent="0.25">
      <c r="F2697" s="20" t="str">
        <f t="shared" si="25"/>
        <v/>
      </c>
    </row>
    <row r="2698" spans="6:6" s="12" customFormat="1" x14ac:dyDescent="0.25">
      <c r="F2698" s="20" t="str">
        <f t="shared" si="25"/>
        <v/>
      </c>
    </row>
    <row r="2699" spans="6:6" s="12" customFormat="1" x14ac:dyDescent="0.25">
      <c r="F2699" s="20" t="str">
        <f t="shared" si="25"/>
        <v/>
      </c>
    </row>
    <row r="2700" spans="6:6" s="12" customFormat="1" x14ac:dyDescent="0.25">
      <c r="F2700" s="20" t="str">
        <f t="shared" si="25"/>
        <v/>
      </c>
    </row>
    <row r="2701" spans="6:6" s="12" customFormat="1" x14ac:dyDescent="0.25">
      <c r="F2701" s="20" t="str">
        <f t="shared" si="25"/>
        <v/>
      </c>
    </row>
    <row r="2702" spans="6:6" s="12" customFormat="1" x14ac:dyDescent="0.25">
      <c r="F2702" s="20" t="str">
        <f t="shared" si="25"/>
        <v/>
      </c>
    </row>
    <row r="2703" spans="6:6" s="12" customFormat="1" x14ac:dyDescent="0.25">
      <c r="F2703" s="20" t="str">
        <f t="shared" si="25"/>
        <v/>
      </c>
    </row>
    <row r="2704" spans="6:6" s="12" customFormat="1" x14ac:dyDescent="0.25">
      <c r="F2704" s="20" t="str">
        <f t="shared" si="25"/>
        <v/>
      </c>
    </row>
    <row r="2705" spans="6:6" s="12" customFormat="1" x14ac:dyDescent="0.25">
      <c r="F2705" s="20" t="str">
        <f t="shared" si="25"/>
        <v/>
      </c>
    </row>
    <row r="2706" spans="6:6" s="12" customFormat="1" x14ac:dyDescent="0.25">
      <c r="F2706" s="20" t="str">
        <f t="shared" si="25"/>
        <v/>
      </c>
    </row>
    <row r="2707" spans="6:6" s="12" customFormat="1" x14ac:dyDescent="0.25">
      <c r="F2707" s="20" t="str">
        <f t="shared" si="25"/>
        <v/>
      </c>
    </row>
    <row r="2708" spans="6:6" s="12" customFormat="1" x14ac:dyDescent="0.25">
      <c r="F2708" s="20" t="str">
        <f t="shared" si="25"/>
        <v/>
      </c>
    </row>
    <row r="2709" spans="6:6" s="12" customFormat="1" x14ac:dyDescent="0.25">
      <c r="F2709" s="20" t="str">
        <f t="shared" si="25"/>
        <v/>
      </c>
    </row>
    <row r="2710" spans="6:6" s="12" customFormat="1" x14ac:dyDescent="0.25">
      <c r="F2710" s="20" t="str">
        <f t="shared" si="25"/>
        <v/>
      </c>
    </row>
    <row r="2711" spans="6:6" s="12" customFormat="1" x14ac:dyDescent="0.25">
      <c r="F2711" s="20" t="str">
        <f t="shared" si="25"/>
        <v/>
      </c>
    </row>
    <row r="2712" spans="6:6" s="12" customFormat="1" x14ac:dyDescent="0.25">
      <c r="F2712" s="20" t="str">
        <f t="shared" si="25"/>
        <v/>
      </c>
    </row>
    <row r="2713" spans="6:6" s="12" customFormat="1" x14ac:dyDescent="0.25">
      <c r="F2713" s="20" t="str">
        <f t="shared" si="25"/>
        <v/>
      </c>
    </row>
    <row r="2714" spans="6:6" s="12" customFormat="1" x14ac:dyDescent="0.25">
      <c r="F2714" s="20" t="str">
        <f t="shared" si="25"/>
        <v/>
      </c>
    </row>
    <row r="2715" spans="6:6" s="12" customFormat="1" x14ac:dyDescent="0.25">
      <c r="F2715" s="20" t="str">
        <f t="shared" si="25"/>
        <v/>
      </c>
    </row>
    <row r="2716" spans="6:6" s="12" customFormat="1" x14ac:dyDescent="0.25">
      <c r="F2716" s="20" t="str">
        <f t="shared" si="25"/>
        <v/>
      </c>
    </row>
    <row r="2717" spans="6:6" s="12" customFormat="1" x14ac:dyDescent="0.25">
      <c r="F2717" s="20" t="str">
        <f t="shared" si="25"/>
        <v/>
      </c>
    </row>
    <row r="2718" spans="6:6" s="12" customFormat="1" x14ac:dyDescent="0.25">
      <c r="F2718" s="20" t="str">
        <f t="shared" si="25"/>
        <v/>
      </c>
    </row>
    <row r="2719" spans="6:6" s="12" customFormat="1" x14ac:dyDescent="0.25">
      <c r="F2719" s="20" t="str">
        <f t="shared" si="25"/>
        <v/>
      </c>
    </row>
    <row r="2720" spans="6:6" s="12" customFormat="1" x14ac:dyDescent="0.25">
      <c r="F2720" s="20" t="str">
        <f t="shared" si="25"/>
        <v/>
      </c>
    </row>
    <row r="2721" spans="6:6" s="12" customFormat="1" x14ac:dyDescent="0.25">
      <c r="F2721" s="20" t="str">
        <f t="shared" si="25"/>
        <v/>
      </c>
    </row>
    <row r="2722" spans="6:6" s="12" customFormat="1" x14ac:dyDescent="0.25">
      <c r="F2722" s="20" t="str">
        <f t="shared" si="25"/>
        <v/>
      </c>
    </row>
    <row r="2723" spans="6:6" s="12" customFormat="1" x14ac:dyDescent="0.25">
      <c r="F2723" s="20" t="str">
        <f t="shared" si="25"/>
        <v/>
      </c>
    </row>
    <row r="2724" spans="6:6" s="12" customFormat="1" x14ac:dyDescent="0.25">
      <c r="F2724" s="20" t="str">
        <f t="shared" si="25"/>
        <v/>
      </c>
    </row>
    <row r="2725" spans="6:6" s="12" customFormat="1" x14ac:dyDescent="0.25">
      <c r="F2725" s="20" t="str">
        <f t="shared" si="25"/>
        <v/>
      </c>
    </row>
    <row r="2726" spans="6:6" s="12" customFormat="1" x14ac:dyDescent="0.25">
      <c r="F2726" s="20" t="str">
        <f t="shared" si="25"/>
        <v/>
      </c>
    </row>
    <row r="2727" spans="6:6" s="12" customFormat="1" x14ac:dyDescent="0.25">
      <c r="F2727" s="20" t="str">
        <f t="shared" si="25"/>
        <v/>
      </c>
    </row>
    <row r="2728" spans="6:6" s="12" customFormat="1" x14ac:dyDescent="0.25">
      <c r="F2728" s="20" t="str">
        <f t="shared" si="25"/>
        <v/>
      </c>
    </row>
    <row r="2729" spans="6:6" s="12" customFormat="1" x14ac:dyDescent="0.25">
      <c r="F2729" s="20" t="str">
        <f t="shared" si="25"/>
        <v/>
      </c>
    </row>
    <row r="2730" spans="6:6" s="12" customFormat="1" x14ac:dyDescent="0.25">
      <c r="F2730" s="20" t="str">
        <f t="shared" si="25"/>
        <v/>
      </c>
    </row>
    <row r="2731" spans="6:6" s="12" customFormat="1" x14ac:dyDescent="0.25">
      <c r="F2731" s="20" t="str">
        <f t="shared" si="25"/>
        <v/>
      </c>
    </row>
    <row r="2732" spans="6:6" s="12" customFormat="1" x14ac:dyDescent="0.25">
      <c r="F2732" s="20" t="str">
        <f t="shared" si="25"/>
        <v/>
      </c>
    </row>
    <row r="2733" spans="6:6" s="12" customFormat="1" x14ac:dyDescent="0.25">
      <c r="F2733" s="20" t="str">
        <f t="shared" si="25"/>
        <v/>
      </c>
    </row>
    <row r="2734" spans="6:6" s="12" customFormat="1" x14ac:dyDescent="0.25">
      <c r="F2734" s="20" t="str">
        <f t="shared" si="25"/>
        <v/>
      </c>
    </row>
    <row r="2735" spans="6:6" s="12" customFormat="1" x14ac:dyDescent="0.25">
      <c r="F2735" s="20" t="str">
        <f t="shared" si="25"/>
        <v/>
      </c>
    </row>
    <row r="2736" spans="6:6" s="12" customFormat="1" x14ac:dyDescent="0.25">
      <c r="F2736" s="20" t="str">
        <f t="shared" si="25"/>
        <v/>
      </c>
    </row>
    <row r="2737" spans="6:6" s="12" customFormat="1" x14ac:dyDescent="0.25">
      <c r="F2737" s="20" t="str">
        <f t="shared" si="25"/>
        <v/>
      </c>
    </row>
    <row r="2738" spans="6:6" s="12" customFormat="1" x14ac:dyDescent="0.25">
      <c r="F2738" s="20" t="str">
        <f t="shared" si="25"/>
        <v/>
      </c>
    </row>
    <row r="2739" spans="6:6" s="12" customFormat="1" x14ac:dyDescent="0.25">
      <c r="F2739" s="20" t="str">
        <f t="shared" si="25"/>
        <v/>
      </c>
    </row>
    <row r="2740" spans="6:6" s="12" customFormat="1" x14ac:dyDescent="0.25">
      <c r="F2740" s="20" t="str">
        <f t="shared" si="25"/>
        <v/>
      </c>
    </row>
    <row r="2741" spans="6:6" s="12" customFormat="1" x14ac:dyDescent="0.25">
      <c r="F2741" s="20" t="str">
        <f t="shared" si="25"/>
        <v/>
      </c>
    </row>
    <row r="2742" spans="6:6" s="12" customFormat="1" x14ac:dyDescent="0.25">
      <c r="F2742" s="20" t="str">
        <f t="shared" si="25"/>
        <v/>
      </c>
    </row>
    <row r="2743" spans="6:6" s="12" customFormat="1" x14ac:dyDescent="0.25">
      <c r="F2743" s="20" t="str">
        <f t="shared" si="25"/>
        <v/>
      </c>
    </row>
    <row r="2744" spans="6:6" s="12" customFormat="1" x14ac:dyDescent="0.25">
      <c r="F2744" s="20" t="str">
        <f t="shared" si="25"/>
        <v/>
      </c>
    </row>
    <row r="2745" spans="6:6" s="12" customFormat="1" x14ac:dyDescent="0.25">
      <c r="F2745" s="20" t="str">
        <f t="shared" si="25"/>
        <v/>
      </c>
    </row>
    <row r="2746" spans="6:6" s="12" customFormat="1" x14ac:dyDescent="0.25">
      <c r="F2746" s="20" t="str">
        <f t="shared" si="25"/>
        <v/>
      </c>
    </row>
    <row r="2747" spans="6:6" s="12" customFormat="1" x14ac:dyDescent="0.25">
      <c r="F2747" s="20" t="str">
        <f t="shared" si="25"/>
        <v/>
      </c>
    </row>
    <row r="2748" spans="6:6" s="12" customFormat="1" x14ac:dyDescent="0.25">
      <c r="F2748" s="20" t="str">
        <f t="shared" si="25"/>
        <v/>
      </c>
    </row>
    <row r="2749" spans="6:6" s="12" customFormat="1" x14ac:dyDescent="0.25">
      <c r="F2749" s="20" t="str">
        <f t="shared" si="25"/>
        <v/>
      </c>
    </row>
    <row r="2750" spans="6:6" s="12" customFormat="1" x14ac:dyDescent="0.25">
      <c r="F2750" s="20" t="str">
        <f t="shared" si="25"/>
        <v/>
      </c>
    </row>
    <row r="2751" spans="6:6" s="12" customFormat="1" x14ac:dyDescent="0.25">
      <c r="F2751" s="20" t="str">
        <f t="shared" si="25"/>
        <v/>
      </c>
    </row>
    <row r="2752" spans="6:6" s="12" customFormat="1" x14ac:dyDescent="0.25">
      <c r="F2752" s="20" t="str">
        <f t="shared" si="25"/>
        <v/>
      </c>
    </row>
    <row r="2753" spans="6:6" s="12" customFormat="1" x14ac:dyDescent="0.25">
      <c r="F2753" s="20" t="str">
        <f t="shared" si="25"/>
        <v/>
      </c>
    </row>
    <row r="2754" spans="6:6" s="12" customFormat="1" x14ac:dyDescent="0.25">
      <c r="F2754" s="20" t="str">
        <f t="shared" si="25"/>
        <v/>
      </c>
    </row>
    <row r="2755" spans="6:6" s="12" customFormat="1" x14ac:dyDescent="0.25">
      <c r="F2755" s="20" t="str">
        <f t="shared" ref="F2755:F2818" si="26">IF(OR((G2755="Lead"),(H2755="Lead")),"Lead",IF(OR((G2755="GRR"),(H2755="GRR")),"GRR",IF(AND(OR((G2755="Non-Lead"),(G2755="Copper"),(G2755="Galvanized"),(G2755="Plastic"),(G2755="Ductile Iron"),(G2755="Cast Iron")),(OR((H2755="Non-Lead"),(H2755="Copper"),(H2755="Galvanized"),(H2755="Plastic"),(H2755="Ductile Iron"),(H2755="Cast Iron")))),"Non-lead",IF(OR(AND(OR(G2755="Non-lead",G2755="Copper",G2755="Galvanized",G2755="Plastic",G2755="Ductile Iron",G2755="Cast Iron",G2755="Unknown"),(H2755="Unknown")),(AND(OR(H2755="Non-lead",H2755="Copper",H2755="Galvanized",H2755="Plastic",H2755="Ductile Iron",H2755="Cast Iron"),(G2755="Unknown")))),"Unknown",""))))</f>
        <v/>
      </c>
    </row>
    <row r="2756" spans="6:6" s="12" customFormat="1" x14ac:dyDescent="0.25">
      <c r="F2756" s="20" t="str">
        <f t="shared" si="26"/>
        <v/>
      </c>
    </row>
    <row r="2757" spans="6:6" s="12" customFormat="1" x14ac:dyDescent="0.25">
      <c r="F2757" s="20" t="str">
        <f t="shared" si="26"/>
        <v/>
      </c>
    </row>
    <row r="2758" spans="6:6" s="12" customFormat="1" x14ac:dyDescent="0.25">
      <c r="F2758" s="20" t="str">
        <f t="shared" si="26"/>
        <v/>
      </c>
    </row>
    <row r="2759" spans="6:6" s="12" customFormat="1" x14ac:dyDescent="0.25">
      <c r="F2759" s="20" t="str">
        <f t="shared" si="26"/>
        <v/>
      </c>
    </row>
    <row r="2760" spans="6:6" s="12" customFormat="1" x14ac:dyDescent="0.25">
      <c r="F2760" s="20" t="str">
        <f t="shared" si="26"/>
        <v/>
      </c>
    </row>
    <row r="2761" spans="6:6" s="12" customFormat="1" x14ac:dyDescent="0.25">
      <c r="F2761" s="20" t="str">
        <f t="shared" si="26"/>
        <v/>
      </c>
    </row>
    <row r="2762" spans="6:6" s="12" customFormat="1" x14ac:dyDescent="0.25">
      <c r="F2762" s="20" t="str">
        <f t="shared" si="26"/>
        <v/>
      </c>
    </row>
    <row r="2763" spans="6:6" s="12" customFormat="1" x14ac:dyDescent="0.25">
      <c r="F2763" s="20" t="str">
        <f t="shared" si="26"/>
        <v/>
      </c>
    </row>
    <row r="2764" spans="6:6" s="12" customFormat="1" x14ac:dyDescent="0.25">
      <c r="F2764" s="20" t="str">
        <f t="shared" si="26"/>
        <v/>
      </c>
    </row>
    <row r="2765" spans="6:6" s="12" customFormat="1" x14ac:dyDescent="0.25">
      <c r="F2765" s="20" t="str">
        <f t="shared" si="26"/>
        <v/>
      </c>
    </row>
    <row r="2766" spans="6:6" s="12" customFormat="1" x14ac:dyDescent="0.25">
      <c r="F2766" s="20" t="str">
        <f t="shared" si="26"/>
        <v/>
      </c>
    </row>
    <row r="2767" spans="6:6" s="12" customFormat="1" x14ac:dyDescent="0.25">
      <c r="F2767" s="20" t="str">
        <f t="shared" si="26"/>
        <v/>
      </c>
    </row>
    <row r="2768" spans="6:6" s="12" customFormat="1" x14ac:dyDescent="0.25">
      <c r="F2768" s="20" t="str">
        <f t="shared" si="26"/>
        <v/>
      </c>
    </row>
    <row r="2769" spans="6:6" s="12" customFormat="1" x14ac:dyDescent="0.25">
      <c r="F2769" s="20" t="str">
        <f t="shared" si="26"/>
        <v/>
      </c>
    </row>
    <row r="2770" spans="6:6" s="12" customFormat="1" x14ac:dyDescent="0.25">
      <c r="F2770" s="20" t="str">
        <f t="shared" si="26"/>
        <v/>
      </c>
    </row>
    <row r="2771" spans="6:6" s="12" customFormat="1" x14ac:dyDescent="0.25">
      <c r="F2771" s="20" t="str">
        <f t="shared" si="26"/>
        <v/>
      </c>
    </row>
    <row r="2772" spans="6:6" s="12" customFormat="1" x14ac:dyDescent="0.25">
      <c r="F2772" s="20" t="str">
        <f t="shared" si="26"/>
        <v/>
      </c>
    </row>
    <row r="2773" spans="6:6" s="12" customFormat="1" x14ac:dyDescent="0.25">
      <c r="F2773" s="20" t="str">
        <f t="shared" si="26"/>
        <v/>
      </c>
    </row>
    <row r="2774" spans="6:6" s="12" customFormat="1" x14ac:dyDescent="0.25">
      <c r="F2774" s="20" t="str">
        <f t="shared" si="26"/>
        <v/>
      </c>
    </row>
    <row r="2775" spans="6:6" s="12" customFormat="1" x14ac:dyDescent="0.25">
      <c r="F2775" s="20" t="str">
        <f t="shared" si="26"/>
        <v/>
      </c>
    </row>
    <row r="2776" spans="6:6" s="12" customFormat="1" x14ac:dyDescent="0.25">
      <c r="F2776" s="20" t="str">
        <f t="shared" si="26"/>
        <v/>
      </c>
    </row>
    <row r="2777" spans="6:6" s="12" customFormat="1" x14ac:dyDescent="0.25">
      <c r="F2777" s="20" t="str">
        <f t="shared" si="26"/>
        <v/>
      </c>
    </row>
    <row r="2778" spans="6:6" s="12" customFormat="1" x14ac:dyDescent="0.25">
      <c r="F2778" s="20" t="str">
        <f t="shared" si="26"/>
        <v/>
      </c>
    </row>
    <row r="2779" spans="6:6" s="12" customFormat="1" x14ac:dyDescent="0.25">
      <c r="F2779" s="20" t="str">
        <f t="shared" si="26"/>
        <v/>
      </c>
    </row>
    <row r="2780" spans="6:6" s="12" customFormat="1" x14ac:dyDescent="0.25">
      <c r="F2780" s="20" t="str">
        <f t="shared" si="26"/>
        <v/>
      </c>
    </row>
    <row r="2781" spans="6:6" s="12" customFormat="1" x14ac:dyDescent="0.25">
      <c r="F2781" s="20" t="str">
        <f t="shared" si="26"/>
        <v/>
      </c>
    </row>
    <row r="2782" spans="6:6" s="12" customFormat="1" x14ac:dyDescent="0.25">
      <c r="F2782" s="20" t="str">
        <f t="shared" si="26"/>
        <v/>
      </c>
    </row>
    <row r="2783" spans="6:6" s="12" customFormat="1" x14ac:dyDescent="0.25">
      <c r="F2783" s="20" t="str">
        <f t="shared" si="26"/>
        <v/>
      </c>
    </row>
    <row r="2784" spans="6:6" s="12" customFormat="1" x14ac:dyDescent="0.25">
      <c r="F2784" s="20" t="str">
        <f t="shared" si="26"/>
        <v/>
      </c>
    </row>
    <row r="2785" spans="6:6" s="12" customFormat="1" x14ac:dyDescent="0.25">
      <c r="F2785" s="20" t="str">
        <f t="shared" si="26"/>
        <v/>
      </c>
    </row>
    <row r="2786" spans="6:6" s="12" customFormat="1" x14ac:dyDescent="0.25">
      <c r="F2786" s="20" t="str">
        <f t="shared" si="26"/>
        <v/>
      </c>
    </row>
    <row r="2787" spans="6:6" s="12" customFormat="1" x14ac:dyDescent="0.25">
      <c r="F2787" s="20" t="str">
        <f t="shared" si="26"/>
        <v/>
      </c>
    </row>
    <row r="2788" spans="6:6" s="12" customFormat="1" x14ac:dyDescent="0.25">
      <c r="F2788" s="20" t="str">
        <f t="shared" si="26"/>
        <v/>
      </c>
    </row>
    <row r="2789" spans="6:6" s="12" customFormat="1" x14ac:dyDescent="0.25">
      <c r="F2789" s="20" t="str">
        <f t="shared" si="26"/>
        <v/>
      </c>
    </row>
    <row r="2790" spans="6:6" s="12" customFormat="1" x14ac:dyDescent="0.25">
      <c r="F2790" s="20" t="str">
        <f t="shared" si="26"/>
        <v/>
      </c>
    </row>
    <row r="2791" spans="6:6" s="12" customFormat="1" x14ac:dyDescent="0.25">
      <c r="F2791" s="20" t="str">
        <f t="shared" si="26"/>
        <v/>
      </c>
    </row>
    <row r="2792" spans="6:6" s="12" customFormat="1" x14ac:dyDescent="0.25">
      <c r="F2792" s="20" t="str">
        <f t="shared" si="26"/>
        <v/>
      </c>
    </row>
    <row r="2793" spans="6:6" s="12" customFormat="1" x14ac:dyDescent="0.25">
      <c r="F2793" s="20" t="str">
        <f t="shared" si="26"/>
        <v/>
      </c>
    </row>
    <row r="2794" spans="6:6" s="12" customFormat="1" x14ac:dyDescent="0.25">
      <c r="F2794" s="20" t="str">
        <f t="shared" si="26"/>
        <v/>
      </c>
    </row>
    <row r="2795" spans="6:6" s="12" customFormat="1" x14ac:dyDescent="0.25">
      <c r="F2795" s="20" t="str">
        <f t="shared" si="26"/>
        <v/>
      </c>
    </row>
    <row r="2796" spans="6:6" s="12" customFormat="1" x14ac:dyDescent="0.25">
      <c r="F2796" s="20" t="str">
        <f t="shared" si="26"/>
        <v/>
      </c>
    </row>
    <row r="2797" spans="6:6" s="12" customFormat="1" x14ac:dyDescent="0.25">
      <c r="F2797" s="20" t="str">
        <f t="shared" si="26"/>
        <v/>
      </c>
    </row>
    <row r="2798" spans="6:6" s="12" customFormat="1" x14ac:dyDescent="0.25">
      <c r="F2798" s="20" t="str">
        <f t="shared" si="26"/>
        <v/>
      </c>
    </row>
    <row r="2799" spans="6:6" s="12" customFormat="1" x14ac:dyDescent="0.25">
      <c r="F2799" s="20" t="str">
        <f t="shared" si="26"/>
        <v/>
      </c>
    </row>
    <row r="2800" spans="6:6" s="12" customFormat="1" x14ac:dyDescent="0.25">
      <c r="F2800" s="20" t="str">
        <f t="shared" si="26"/>
        <v/>
      </c>
    </row>
    <row r="2801" spans="6:6" s="12" customFormat="1" x14ac:dyDescent="0.25">
      <c r="F2801" s="20" t="str">
        <f t="shared" si="26"/>
        <v/>
      </c>
    </row>
    <row r="2802" spans="6:6" s="12" customFormat="1" x14ac:dyDescent="0.25">
      <c r="F2802" s="20" t="str">
        <f t="shared" si="26"/>
        <v/>
      </c>
    </row>
    <row r="2803" spans="6:6" s="12" customFormat="1" x14ac:dyDescent="0.25">
      <c r="F2803" s="20" t="str">
        <f t="shared" si="26"/>
        <v/>
      </c>
    </row>
    <row r="2804" spans="6:6" s="12" customFormat="1" x14ac:dyDescent="0.25">
      <c r="F2804" s="20" t="str">
        <f t="shared" si="26"/>
        <v/>
      </c>
    </row>
    <row r="2805" spans="6:6" s="12" customFormat="1" x14ac:dyDescent="0.25">
      <c r="F2805" s="20" t="str">
        <f t="shared" si="26"/>
        <v/>
      </c>
    </row>
    <row r="2806" spans="6:6" s="12" customFormat="1" x14ac:dyDescent="0.25">
      <c r="F2806" s="20" t="str">
        <f t="shared" si="26"/>
        <v/>
      </c>
    </row>
    <row r="2807" spans="6:6" s="12" customFormat="1" x14ac:dyDescent="0.25">
      <c r="F2807" s="20" t="str">
        <f t="shared" si="26"/>
        <v/>
      </c>
    </row>
    <row r="2808" spans="6:6" s="12" customFormat="1" x14ac:dyDescent="0.25">
      <c r="F2808" s="20" t="str">
        <f t="shared" si="26"/>
        <v/>
      </c>
    </row>
    <row r="2809" spans="6:6" s="12" customFormat="1" x14ac:dyDescent="0.25">
      <c r="F2809" s="20" t="str">
        <f t="shared" si="26"/>
        <v/>
      </c>
    </row>
    <row r="2810" spans="6:6" s="12" customFormat="1" x14ac:dyDescent="0.25">
      <c r="F2810" s="20" t="str">
        <f t="shared" si="26"/>
        <v/>
      </c>
    </row>
    <row r="2811" spans="6:6" s="12" customFormat="1" x14ac:dyDescent="0.25">
      <c r="F2811" s="20" t="str">
        <f t="shared" si="26"/>
        <v/>
      </c>
    </row>
    <row r="2812" spans="6:6" s="12" customFormat="1" x14ac:dyDescent="0.25">
      <c r="F2812" s="20" t="str">
        <f t="shared" si="26"/>
        <v/>
      </c>
    </row>
    <row r="2813" spans="6:6" s="12" customFormat="1" x14ac:dyDescent="0.25">
      <c r="F2813" s="20" t="str">
        <f t="shared" si="26"/>
        <v/>
      </c>
    </row>
    <row r="2814" spans="6:6" s="12" customFormat="1" x14ac:dyDescent="0.25">
      <c r="F2814" s="20" t="str">
        <f t="shared" si="26"/>
        <v/>
      </c>
    </row>
    <row r="2815" spans="6:6" s="12" customFormat="1" x14ac:dyDescent="0.25">
      <c r="F2815" s="20" t="str">
        <f t="shared" si="26"/>
        <v/>
      </c>
    </row>
    <row r="2816" spans="6:6" s="12" customFormat="1" x14ac:dyDescent="0.25">
      <c r="F2816" s="20" t="str">
        <f t="shared" si="26"/>
        <v/>
      </c>
    </row>
    <row r="2817" spans="6:6" s="12" customFormat="1" x14ac:dyDescent="0.25">
      <c r="F2817" s="20" t="str">
        <f t="shared" si="26"/>
        <v/>
      </c>
    </row>
    <row r="2818" spans="6:6" s="12" customFormat="1" x14ac:dyDescent="0.25">
      <c r="F2818" s="20" t="str">
        <f t="shared" si="26"/>
        <v/>
      </c>
    </row>
    <row r="2819" spans="6:6" s="12" customFormat="1" x14ac:dyDescent="0.25">
      <c r="F2819" s="20" t="str">
        <f t="shared" ref="F2819:F2882" si="27">IF(OR((G2819="Lead"),(H2819="Lead")),"Lead",IF(OR((G2819="GRR"),(H2819="GRR")),"GRR",IF(AND(OR((G2819="Non-Lead"),(G2819="Copper"),(G2819="Galvanized"),(G2819="Plastic"),(G2819="Ductile Iron"),(G2819="Cast Iron")),(OR((H2819="Non-Lead"),(H2819="Copper"),(H2819="Galvanized"),(H2819="Plastic"),(H2819="Ductile Iron"),(H2819="Cast Iron")))),"Non-lead",IF(OR(AND(OR(G2819="Non-lead",G2819="Copper",G2819="Galvanized",G2819="Plastic",G2819="Ductile Iron",G2819="Cast Iron",G2819="Unknown"),(H2819="Unknown")),(AND(OR(H2819="Non-lead",H2819="Copper",H2819="Galvanized",H2819="Plastic",H2819="Ductile Iron",H2819="Cast Iron"),(G2819="Unknown")))),"Unknown",""))))</f>
        <v/>
      </c>
    </row>
    <row r="2820" spans="6:6" s="12" customFormat="1" x14ac:dyDescent="0.25">
      <c r="F2820" s="20" t="str">
        <f t="shared" si="27"/>
        <v/>
      </c>
    </row>
    <row r="2821" spans="6:6" s="12" customFormat="1" x14ac:dyDescent="0.25">
      <c r="F2821" s="20" t="str">
        <f t="shared" si="27"/>
        <v/>
      </c>
    </row>
    <row r="2822" spans="6:6" s="12" customFormat="1" x14ac:dyDescent="0.25">
      <c r="F2822" s="20" t="str">
        <f t="shared" si="27"/>
        <v/>
      </c>
    </row>
    <row r="2823" spans="6:6" s="12" customFormat="1" x14ac:dyDescent="0.25">
      <c r="F2823" s="20" t="str">
        <f t="shared" si="27"/>
        <v/>
      </c>
    </row>
    <row r="2824" spans="6:6" s="12" customFormat="1" x14ac:dyDescent="0.25">
      <c r="F2824" s="20" t="str">
        <f t="shared" si="27"/>
        <v/>
      </c>
    </row>
    <row r="2825" spans="6:6" s="12" customFormat="1" x14ac:dyDescent="0.25">
      <c r="F2825" s="20" t="str">
        <f t="shared" si="27"/>
        <v/>
      </c>
    </row>
    <row r="2826" spans="6:6" s="12" customFormat="1" x14ac:dyDescent="0.25">
      <c r="F2826" s="20" t="str">
        <f t="shared" si="27"/>
        <v/>
      </c>
    </row>
    <row r="2827" spans="6:6" s="12" customFormat="1" x14ac:dyDescent="0.25">
      <c r="F2827" s="20" t="str">
        <f t="shared" si="27"/>
        <v/>
      </c>
    </row>
    <row r="2828" spans="6:6" s="12" customFormat="1" x14ac:dyDescent="0.25">
      <c r="F2828" s="20" t="str">
        <f t="shared" si="27"/>
        <v/>
      </c>
    </row>
    <row r="2829" spans="6:6" s="12" customFormat="1" x14ac:dyDescent="0.25">
      <c r="F2829" s="20" t="str">
        <f t="shared" si="27"/>
        <v/>
      </c>
    </row>
    <row r="2830" spans="6:6" s="12" customFormat="1" x14ac:dyDescent="0.25">
      <c r="F2830" s="20" t="str">
        <f t="shared" si="27"/>
        <v/>
      </c>
    </row>
    <row r="2831" spans="6:6" s="12" customFormat="1" x14ac:dyDescent="0.25">
      <c r="F2831" s="20" t="str">
        <f t="shared" si="27"/>
        <v/>
      </c>
    </row>
    <row r="2832" spans="6:6" s="12" customFormat="1" x14ac:dyDescent="0.25">
      <c r="F2832" s="20" t="str">
        <f t="shared" si="27"/>
        <v/>
      </c>
    </row>
    <row r="2833" spans="6:6" s="12" customFormat="1" x14ac:dyDescent="0.25">
      <c r="F2833" s="20" t="str">
        <f t="shared" si="27"/>
        <v/>
      </c>
    </row>
    <row r="2834" spans="6:6" s="12" customFormat="1" x14ac:dyDescent="0.25">
      <c r="F2834" s="20" t="str">
        <f t="shared" si="27"/>
        <v/>
      </c>
    </row>
    <row r="2835" spans="6:6" s="12" customFormat="1" x14ac:dyDescent="0.25">
      <c r="F2835" s="20" t="str">
        <f t="shared" si="27"/>
        <v/>
      </c>
    </row>
    <row r="2836" spans="6:6" s="12" customFormat="1" x14ac:dyDescent="0.25">
      <c r="F2836" s="20" t="str">
        <f t="shared" si="27"/>
        <v/>
      </c>
    </row>
    <row r="2837" spans="6:6" s="12" customFormat="1" x14ac:dyDescent="0.25">
      <c r="F2837" s="20" t="str">
        <f t="shared" si="27"/>
        <v/>
      </c>
    </row>
    <row r="2838" spans="6:6" s="12" customFormat="1" x14ac:dyDescent="0.25">
      <c r="F2838" s="20" t="str">
        <f t="shared" si="27"/>
        <v/>
      </c>
    </row>
    <row r="2839" spans="6:6" s="12" customFormat="1" x14ac:dyDescent="0.25">
      <c r="F2839" s="20" t="str">
        <f t="shared" si="27"/>
        <v/>
      </c>
    </row>
    <row r="2840" spans="6:6" s="12" customFormat="1" x14ac:dyDescent="0.25">
      <c r="F2840" s="20" t="str">
        <f t="shared" si="27"/>
        <v/>
      </c>
    </row>
    <row r="2841" spans="6:6" s="12" customFormat="1" x14ac:dyDescent="0.25">
      <c r="F2841" s="20" t="str">
        <f t="shared" si="27"/>
        <v/>
      </c>
    </row>
    <row r="2842" spans="6:6" s="12" customFormat="1" x14ac:dyDescent="0.25">
      <c r="F2842" s="20" t="str">
        <f t="shared" si="27"/>
        <v/>
      </c>
    </row>
    <row r="2843" spans="6:6" s="12" customFormat="1" x14ac:dyDescent="0.25">
      <c r="F2843" s="20" t="str">
        <f t="shared" si="27"/>
        <v/>
      </c>
    </row>
    <row r="2844" spans="6:6" s="12" customFormat="1" x14ac:dyDescent="0.25">
      <c r="F2844" s="20" t="str">
        <f t="shared" si="27"/>
        <v/>
      </c>
    </row>
    <row r="2845" spans="6:6" s="12" customFormat="1" x14ac:dyDescent="0.25">
      <c r="F2845" s="20" t="str">
        <f t="shared" si="27"/>
        <v/>
      </c>
    </row>
    <row r="2846" spans="6:6" s="12" customFormat="1" x14ac:dyDescent="0.25">
      <c r="F2846" s="20" t="str">
        <f t="shared" si="27"/>
        <v/>
      </c>
    </row>
    <row r="2847" spans="6:6" s="12" customFormat="1" x14ac:dyDescent="0.25">
      <c r="F2847" s="20" t="str">
        <f t="shared" si="27"/>
        <v/>
      </c>
    </row>
    <row r="2848" spans="6:6" s="12" customFormat="1" x14ac:dyDescent="0.25">
      <c r="F2848" s="20" t="str">
        <f t="shared" si="27"/>
        <v/>
      </c>
    </row>
    <row r="2849" spans="6:6" s="12" customFormat="1" x14ac:dyDescent="0.25">
      <c r="F2849" s="20" t="str">
        <f t="shared" si="27"/>
        <v/>
      </c>
    </row>
    <row r="2850" spans="6:6" s="12" customFormat="1" x14ac:dyDescent="0.25">
      <c r="F2850" s="20" t="str">
        <f t="shared" si="27"/>
        <v/>
      </c>
    </row>
    <row r="2851" spans="6:6" s="12" customFormat="1" x14ac:dyDescent="0.25">
      <c r="F2851" s="20" t="str">
        <f t="shared" si="27"/>
        <v/>
      </c>
    </row>
    <row r="2852" spans="6:6" s="12" customFormat="1" x14ac:dyDescent="0.25">
      <c r="F2852" s="20" t="str">
        <f t="shared" si="27"/>
        <v/>
      </c>
    </row>
    <row r="2853" spans="6:6" s="12" customFormat="1" x14ac:dyDescent="0.25">
      <c r="F2853" s="20" t="str">
        <f t="shared" si="27"/>
        <v/>
      </c>
    </row>
    <row r="2854" spans="6:6" s="12" customFormat="1" x14ac:dyDescent="0.25">
      <c r="F2854" s="20" t="str">
        <f t="shared" si="27"/>
        <v/>
      </c>
    </row>
    <row r="2855" spans="6:6" s="12" customFormat="1" x14ac:dyDescent="0.25">
      <c r="F2855" s="20" t="str">
        <f t="shared" si="27"/>
        <v/>
      </c>
    </row>
    <row r="2856" spans="6:6" s="12" customFormat="1" x14ac:dyDescent="0.25">
      <c r="F2856" s="20" t="str">
        <f t="shared" si="27"/>
        <v/>
      </c>
    </row>
    <row r="2857" spans="6:6" s="12" customFormat="1" x14ac:dyDescent="0.25">
      <c r="F2857" s="20" t="str">
        <f t="shared" si="27"/>
        <v/>
      </c>
    </row>
    <row r="2858" spans="6:6" s="12" customFormat="1" x14ac:dyDescent="0.25">
      <c r="F2858" s="20" t="str">
        <f t="shared" si="27"/>
        <v/>
      </c>
    </row>
    <row r="2859" spans="6:6" s="12" customFormat="1" x14ac:dyDescent="0.25">
      <c r="F2859" s="20" t="str">
        <f t="shared" si="27"/>
        <v/>
      </c>
    </row>
    <row r="2860" spans="6:6" s="12" customFormat="1" x14ac:dyDescent="0.25">
      <c r="F2860" s="20" t="str">
        <f t="shared" si="27"/>
        <v/>
      </c>
    </row>
    <row r="2861" spans="6:6" s="12" customFormat="1" x14ac:dyDescent="0.25">
      <c r="F2861" s="20" t="str">
        <f t="shared" si="27"/>
        <v/>
      </c>
    </row>
    <row r="2862" spans="6:6" s="12" customFormat="1" x14ac:dyDescent="0.25">
      <c r="F2862" s="20" t="str">
        <f t="shared" si="27"/>
        <v/>
      </c>
    </row>
    <row r="2863" spans="6:6" s="12" customFormat="1" x14ac:dyDescent="0.25">
      <c r="F2863" s="20" t="str">
        <f t="shared" si="27"/>
        <v/>
      </c>
    </row>
    <row r="2864" spans="6:6" s="12" customFormat="1" x14ac:dyDescent="0.25">
      <c r="F2864" s="20" t="str">
        <f t="shared" si="27"/>
        <v/>
      </c>
    </row>
    <row r="2865" spans="6:6" s="12" customFormat="1" x14ac:dyDescent="0.25">
      <c r="F2865" s="20" t="str">
        <f t="shared" si="27"/>
        <v/>
      </c>
    </row>
    <row r="2866" spans="6:6" s="12" customFormat="1" x14ac:dyDescent="0.25">
      <c r="F2866" s="20" t="str">
        <f t="shared" si="27"/>
        <v/>
      </c>
    </row>
    <row r="2867" spans="6:6" s="12" customFormat="1" x14ac:dyDescent="0.25">
      <c r="F2867" s="20" t="str">
        <f t="shared" si="27"/>
        <v/>
      </c>
    </row>
    <row r="2868" spans="6:6" s="12" customFormat="1" x14ac:dyDescent="0.25">
      <c r="F2868" s="20" t="str">
        <f t="shared" si="27"/>
        <v/>
      </c>
    </row>
    <row r="2869" spans="6:6" s="12" customFormat="1" x14ac:dyDescent="0.25">
      <c r="F2869" s="20" t="str">
        <f t="shared" si="27"/>
        <v/>
      </c>
    </row>
    <row r="2870" spans="6:6" s="12" customFormat="1" x14ac:dyDescent="0.25">
      <c r="F2870" s="20" t="str">
        <f t="shared" si="27"/>
        <v/>
      </c>
    </row>
    <row r="2871" spans="6:6" s="12" customFormat="1" x14ac:dyDescent="0.25">
      <c r="F2871" s="20" t="str">
        <f t="shared" si="27"/>
        <v/>
      </c>
    </row>
    <row r="2872" spans="6:6" s="12" customFormat="1" x14ac:dyDescent="0.25">
      <c r="F2872" s="20" t="str">
        <f t="shared" si="27"/>
        <v/>
      </c>
    </row>
    <row r="2873" spans="6:6" s="12" customFormat="1" x14ac:dyDescent="0.25">
      <c r="F2873" s="20" t="str">
        <f t="shared" si="27"/>
        <v/>
      </c>
    </row>
    <row r="2874" spans="6:6" s="12" customFormat="1" x14ac:dyDescent="0.25">
      <c r="F2874" s="20" t="str">
        <f t="shared" si="27"/>
        <v/>
      </c>
    </row>
    <row r="2875" spans="6:6" s="12" customFormat="1" x14ac:dyDescent="0.25">
      <c r="F2875" s="20" t="str">
        <f t="shared" si="27"/>
        <v/>
      </c>
    </row>
    <row r="2876" spans="6:6" s="12" customFormat="1" x14ac:dyDescent="0.25">
      <c r="F2876" s="20" t="str">
        <f t="shared" si="27"/>
        <v/>
      </c>
    </row>
    <row r="2877" spans="6:6" s="12" customFormat="1" x14ac:dyDescent="0.25">
      <c r="F2877" s="20" t="str">
        <f t="shared" si="27"/>
        <v/>
      </c>
    </row>
    <row r="2878" spans="6:6" s="12" customFormat="1" x14ac:dyDescent="0.25">
      <c r="F2878" s="20" t="str">
        <f t="shared" si="27"/>
        <v/>
      </c>
    </row>
    <row r="2879" spans="6:6" s="12" customFormat="1" x14ac:dyDescent="0.25">
      <c r="F2879" s="20" t="str">
        <f t="shared" si="27"/>
        <v/>
      </c>
    </row>
    <row r="2880" spans="6:6" s="12" customFormat="1" x14ac:dyDescent="0.25">
      <c r="F2880" s="20" t="str">
        <f t="shared" si="27"/>
        <v/>
      </c>
    </row>
    <row r="2881" spans="6:6" s="12" customFormat="1" x14ac:dyDescent="0.25">
      <c r="F2881" s="20" t="str">
        <f t="shared" si="27"/>
        <v/>
      </c>
    </row>
    <row r="2882" spans="6:6" s="12" customFormat="1" x14ac:dyDescent="0.25">
      <c r="F2882" s="20" t="str">
        <f t="shared" si="27"/>
        <v/>
      </c>
    </row>
    <row r="2883" spans="6:6" s="12" customFormat="1" x14ac:dyDescent="0.25">
      <c r="F2883" s="20" t="str">
        <f t="shared" ref="F2883:F2946" si="28">IF(OR((G2883="Lead"),(H2883="Lead")),"Lead",IF(OR((G2883="GRR"),(H2883="GRR")),"GRR",IF(AND(OR((G2883="Non-Lead"),(G2883="Copper"),(G2883="Galvanized"),(G2883="Plastic"),(G2883="Ductile Iron"),(G2883="Cast Iron")),(OR((H2883="Non-Lead"),(H2883="Copper"),(H2883="Galvanized"),(H2883="Plastic"),(H2883="Ductile Iron"),(H2883="Cast Iron")))),"Non-lead",IF(OR(AND(OR(G2883="Non-lead",G2883="Copper",G2883="Galvanized",G2883="Plastic",G2883="Ductile Iron",G2883="Cast Iron",G2883="Unknown"),(H2883="Unknown")),(AND(OR(H2883="Non-lead",H2883="Copper",H2883="Galvanized",H2883="Plastic",H2883="Ductile Iron",H2883="Cast Iron"),(G2883="Unknown")))),"Unknown",""))))</f>
        <v/>
      </c>
    </row>
    <row r="2884" spans="6:6" s="12" customFormat="1" x14ac:dyDescent="0.25">
      <c r="F2884" s="20" t="str">
        <f t="shared" si="28"/>
        <v/>
      </c>
    </row>
    <row r="2885" spans="6:6" s="12" customFormat="1" x14ac:dyDescent="0.25">
      <c r="F2885" s="20" t="str">
        <f t="shared" si="28"/>
        <v/>
      </c>
    </row>
    <row r="2886" spans="6:6" s="12" customFormat="1" x14ac:dyDescent="0.25">
      <c r="F2886" s="20" t="str">
        <f t="shared" si="28"/>
        <v/>
      </c>
    </row>
    <row r="2887" spans="6:6" s="12" customFormat="1" x14ac:dyDescent="0.25">
      <c r="F2887" s="20" t="str">
        <f t="shared" si="28"/>
        <v/>
      </c>
    </row>
    <row r="2888" spans="6:6" s="12" customFormat="1" x14ac:dyDescent="0.25">
      <c r="F2888" s="20" t="str">
        <f t="shared" si="28"/>
        <v/>
      </c>
    </row>
    <row r="2889" spans="6:6" s="12" customFormat="1" x14ac:dyDescent="0.25">
      <c r="F2889" s="20" t="str">
        <f t="shared" si="28"/>
        <v/>
      </c>
    </row>
    <row r="2890" spans="6:6" s="12" customFormat="1" x14ac:dyDescent="0.25">
      <c r="F2890" s="20" t="str">
        <f t="shared" si="28"/>
        <v/>
      </c>
    </row>
    <row r="2891" spans="6:6" s="12" customFormat="1" x14ac:dyDescent="0.25">
      <c r="F2891" s="20" t="str">
        <f t="shared" si="28"/>
        <v/>
      </c>
    </row>
    <row r="2892" spans="6:6" s="12" customFormat="1" x14ac:dyDescent="0.25">
      <c r="F2892" s="20" t="str">
        <f t="shared" si="28"/>
        <v/>
      </c>
    </row>
    <row r="2893" spans="6:6" s="12" customFormat="1" x14ac:dyDescent="0.25">
      <c r="F2893" s="20" t="str">
        <f t="shared" si="28"/>
        <v/>
      </c>
    </row>
    <row r="2894" spans="6:6" s="12" customFormat="1" x14ac:dyDescent="0.25">
      <c r="F2894" s="20" t="str">
        <f t="shared" si="28"/>
        <v/>
      </c>
    </row>
    <row r="2895" spans="6:6" s="12" customFormat="1" x14ac:dyDescent="0.25">
      <c r="F2895" s="20" t="str">
        <f t="shared" si="28"/>
        <v/>
      </c>
    </row>
    <row r="2896" spans="6:6" s="12" customFormat="1" x14ac:dyDescent="0.25">
      <c r="F2896" s="20" t="str">
        <f t="shared" si="28"/>
        <v/>
      </c>
    </row>
    <row r="2897" spans="6:6" s="12" customFormat="1" x14ac:dyDescent="0.25">
      <c r="F2897" s="20" t="str">
        <f t="shared" si="28"/>
        <v/>
      </c>
    </row>
    <row r="2898" spans="6:6" s="12" customFormat="1" x14ac:dyDescent="0.25">
      <c r="F2898" s="20" t="str">
        <f t="shared" si="28"/>
        <v/>
      </c>
    </row>
    <row r="2899" spans="6:6" s="12" customFormat="1" x14ac:dyDescent="0.25">
      <c r="F2899" s="20" t="str">
        <f t="shared" si="28"/>
        <v/>
      </c>
    </row>
    <row r="2900" spans="6:6" s="12" customFormat="1" x14ac:dyDescent="0.25">
      <c r="F2900" s="20" t="str">
        <f t="shared" si="28"/>
        <v/>
      </c>
    </row>
    <row r="2901" spans="6:6" s="12" customFormat="1" x14ac:dyDescent="0.25">
      <c r="F2901" s="20" t="str">
        <f t="shared" si="28"/>
        <v/>
      </c>
    </row>
    <row r="2902" spans="6:6" s="12" customFormat="1" x14ac:dyDescent="0.25">
      <c r="F2902" s="20" t="str">
        <f t="shared" si="28"/>
        <v/>
      </c>
    </row>
    <row r="2903" spans="6:6" s="12" customFormat="1" x14ac:dyDescent="0.25">
      <c r="F2903" s="20" t="str">
        <f t="shared" si="28"/>
        <v/>
      </c>
    </row>
    <row r="2904" spans="6:6" s="12" customFormat="1" x14ac:dyDescent="0.25">
      <c r="F2904" s="20" t="str">
        <f t="shared" si="28"/>
        <v/>
      </c>
    </row>
    <row r="2905" spans="6:6" s="12" customFormat="1" x14ac:dyDescent="0.25">
      <c r="F2905" s="20" t="str">
        <f t="shared" si="28"/>
        <v/>
      </c>
    </row>
    <row r="2906" spans="6:6" s="12" customFormat="1" x14ac:dyDescent="0.25">
      <c r="F2906" s="20" t="str">
        <f t="shared" si="28"/>
        <v/>
      </c>
    </row>
    <row r="2907" spans="6:6" s="12" customFormat="1" x14ac:dyDescent="0.25">
      <c r="F2907" s="20" t="str">
        <f t="shared" si="28"/>
        <v/>
      </c>
    </row>
    <row r="2908" spans="6:6" s="12" customFormat="1" x14ac:dyDescent="0.25">
      <c r="F2908" s="20" t="str">
        <f t="shared" si="28"/>
        <v/>
      </c>
    </row>
    <row r="2909" spans="6:6" s="12" customFormat="1" x14ac:dyDescent="0.25">
      <c r="F2909" s="20" t="str">
        <f t="shared" si="28"/>
        <v/>
      </c>
    </row>
    <row r="2910" spans="6:6" s="12" customFormat="1" x14ac:dyDescent="0.25">
      <c r="F2910" s="20" t="str">
        <f t="shared" si="28"/>
        <v/>
      </c>
    </row>
    <row r="2911" spans="6:6" s="12" customFormat="1" x14ac:dyDescent="0.25">
      <c r="F2911" s="20" t="str">
        <f t="shared" si="28"/>
        <v/>
      </c>
    </row>
    <row r="2912" spans="6:6" s="12" customFormat="1" x14ac:dyDescent="0.25">
      <c r="F2912" s="20" t="str">
        <f t="shared" si="28"/>
        <v/>
      </c>
    </row>
    <row r="2913" spans="6:6" s="12" customFormat="1" x14ac:dyDescent="0.25">
      <c r="F2913" s="20" t="str">
        <f t="shared" si="28"/>
        <v/>
      </c>
    </row>
    <row r="2914" spans="6:6" s="12" customFormat="1" x14ac:dyDescent="0.25">
      <c r="F2914" s="20" t="str">
        <f t="shared" si="28"/>
        <v/>
      </c>
    </row>
    <row r="2915" spans="6:6" s="12" customFormat="1" x14ac:dyDescent="0.25">
      <c r="F2915" s="20" t="str">
        <f t="shared" si="28"/>
        <v/>
      </c>
    </row>
    <row r="2916" spans="6:6" s="12" customFormat="1" x14ac:dyDescent="0.25">
      <c r="F2916" s="20" t="str">
        <f t="shared" si="28"/>
        <v/>
      </c>
    </row>
    <row r="2917" spans="6:6" s="12" customFormat="1" x14ac:dyDescent="0.25">
      <c r="F2917" s="20" t="str">
        <f t="shared" si="28"/>
        <v/>
      </c>
    </row>
    <row r="2918" spans="6:6" s="12" customFormat="1" x14ac:dyDescent="0.25">
      <c r="F2918" s="20" t="str">
        <f t="shared" si="28"/>
        <v/>
      </c>
    </row>
    <row r="2919" spans="6:6" s="12" customFormat="1" x14ac:dyDescent="0.25">
      <c r="F2919" s="20" t="str">
        <f t="shared" si="28"/>
        <v/>
      </c>
    </row>
    <row r="2920" spans="6:6" s="12" customFormat="1" x14ac:dyDescent="0.25">
      <c r="F2920" s="20" t="str">
        <f t="shared" si="28"/>
        <v/>
      </c>
    </row>
    <row r="2921" spans="6:6" s="12" customFormat="1" x14ac:dyDescent="0.25">
      <c r="F2921" s="20" t="str">
        <f t="shared" si="28"/>
        <v/>
      </c>
    </row>
    <row r="2922" spans="6:6" s="12" customFormat="1" x14ac:dyDescent="0.25">
      <c r="F2922" s="20" t="str">
        <f t="shared" si="28"/>
        <v/>
      </c>
    </row>
    <row r="2923" spans="6:6" s="12" customFormat="1" x14ac:dyDescent="0.25">
      <c r="F2923" s="20" t="str">
        <f t="shared" si="28"/>
        <v/>
      </c>
    </row>
    <row r="2924" spans="6:6" s="12" customFormat="1" x14ac:dyDescent="0.25">
      <c r="F2924" s="20" t="str">
        <f t="shared" si="28"/>
        <v/>
      </c>
    </row>
    <row r="2925" spans="6:6" s="12" customFormat="1" x14ac:dyDescent="0.25">
      <c r="F2925" s="20" t="str">
        <f t="shared" si="28"/>
        <v/>
      </c>
    </row>
    <row r="2926" spans="6:6" s="12" customFormat="1" x14ac:dyDescent="0.25">
      <c r="F2926" s="20" t="str">
        <f t="shared" si="28"/>
        <v/>
      </c>
    </row>
    <row r="2927" spans="6:6" s="12" customFormat="1" x14ac:dyDescent="0.25">
      <c r="F2927" s="20" t="str">
        <f t="shared" si="28"/>
        <v/>
      </c>
    </row>
    <row r="2928" spans="6:6" s="12" customFormat="1" x14ac:dyDescent="0.25">
      <c r="F2928" s="20" t="str">
        <f t="shared" si="28"/>
        <v/>
      </c>
    </row>
    <row r="2929" spans="6:6" s="12" customFormat="1" x14ac:dyDescent="0.25">
      <c r="F2929" s="20" t="str">
        <f t="shared" si="28"/>
        <v/>
      </c>
    </row>
    <row r="2930" spans="6:6" s="12" customFormat="1" x14ac:dyDescent="0.25">
      <c r="F2930" s="20" t="str">
        <f t="shared" si="28"/>
        <v/>
      </c>
    </row>
    <row r="2931" spans="6:6" s="12" customFormat="1" x14ac:dyDescent="0.25">
      <c r="F2931" s="20" t="str">
        <f t="shared" si="28"/>
        <v/>
      </c>
    </row>
    <row r="2932" spans="6:6" s="12" customFormat="1" x14ac:dyDescent="0.25">
      <c r="F2932" s="20" t="str">
        <f t="shared" si="28"/>
        <v/>
      </c>
    </row>
    <row r="2933" spans="6:6" s="12" customFormat="1" x14ac:dyDescent="0.25">
      <c r="F2933" s="20" t="str">
        <f t="shared" si="28"/>
        <v/>
      </c>
    </row>
    <row r="2934" spans="6:6" s="12" customFormat="1" x14ac:dyDescent="0.25">
      <c r="F2934" s="20" t="str">
        <f t="shared" si="28"/>
        <v/>
      </c>
    </row>
    <row r="2935" spans="6:6" s="12" customFormat="1" x14ac:dyDescent="0.25">
      <c r="F2935" s="20" t="str">
        <f t="shared" si="28"/>
        <v/>
      </c>
    </row>
    <row r="2936" spans="6:6" s="12" customFormat="1" x14ac:dyDescent="0.25">
      <c r="F2936" s="20" t="str">
        <f t="shared" si="28"/>
        <v/>
      </c>
    </row>
    <row r="2937" spans="6:6" s="12" customFormat="1" x14ac:dyDescent="0.25">
      <c r="F2937" s="20" t="str">
        <f t="shared" si="28"/>
        <v/>
      </c>
    </row>
    <row r="2938" spans="6:6" s="12" customFormat="1" x14ac:dyDescent="0.25">
      <c r="F2938" s="20" t="str">
        <f t="shared" si="28"/>
        <v/>
      </c>
    </row>
    <row r="2939" spans="6:6" s="12" customFormat="1" x14ac:dyDescent="0.25">
      <c r="F2939" s="20" t="str">
        <f t="shared" si="28"/>
        <v/>
      </c>
    </row>
    <row r="2940" spans="6:6" s="12" customFormat="1" x14ac:dyDescent="0.25">
      <c r="F2940" s="20" t="str">
        <f t="shared" si="28"/>
        <v/>
      </c>
    </row>
    <row r="2941" spans="6:6" s="12" customFormat="1" x14ac:dyDescent="0.25">
      <c r="F2941" s="20" t="str">
        <f t="shared" si="28"/>
        <v/>
      </c>
    </row>
    <row r="2942" spans="6:6" s="12" customFormat="1" x14ac:dyDescent="0.25">
      <c r="F2942" s="20" t="str">
        <f t="shared" si="28"/>
        <v/>
      </c>
    </row>
    <row r="2943" spans="6:6" s="12" customFormat="1" x14ac:dyDescent="0.25">
      <c r="F2943" s="20" t="str">
        <f t="shared" si="28"/>
        <v/>
      </c>
    </row>
    <row r="2944" spans="6:6" s="12" customFormat="1" x14ac:dyDescent="0.25">
      <c r="F2944" s="20" t="str">
        <f t="shared" si="28"/>
        <v/>
      </c>
    </row>
    <row r="2945" spans="6:6" s="12" customFormat="1" x14ac:dyDescent="0.25">
      <c r="F2945" s="20" t="str">
        <f t="shared" si="28"/>
        <v/>
      </c>
    </row>
    <row r="2946" spans="6:6" s="12" customFormat="1" x14ac:dyDescent="0.25">
      <c r="F2946" s="20" t="str">
        <f t="shared" si="28"/>
        <v/>
      </c>
    </row>
    <row r="2947" spans="6:6" s="12" customFormat="1" x14ac:dyDescent="0.25">
      <c r="F2947" s="20" t="str">
        <f t="shared" ref="F2947:F3010" si="29">IF(OR((G2947="Lead"),(H2947="Lead")),"Lead",IF(OR((G2947="GRR"),(H2947="GRR")),"GRR",IF(AND(OR((G2947="Non-Lead"),(G2947="Copper"),(G2947="Galvanized"),(G2947="Plastic"),(G2947="Ductile Iron"),(G2947="Cast Iron")),(OR((H2947="Non-Lead"),(H2947="Copper"),(H2947="Galvanized"),(H2947="Plastic"),(H2947="Ductile Iron"),(H2947="Cast Iron")))),"Non-lead",IF(OR(AND(OR(G2947="Non-lead",G2947="Copper",G2947="Galvanized",G2947="Plastic",G2947="Ductile Iron",G2947="Cast Iron",G2947="Unknown"),(H2947="Unknown")),(AND(OR(H2947="Non-lead",H2947="Copper",H2947="Galvanized",H2947="Plastic",H2947="Ductile Iron",H2947="Cast Iron"),(G2947="Unknown")))),"Unknown",""))))</f>
        <v/>
      </c>
    </row>
    <row r="2948" spans="6:6" s="12" customFormat="1" x14ac:dyDescent="0.25">
      <c r="F2948" s="20" t="str">
        <f t="shared" si="29"/>
        <v/>
      </c>
    </row>
    <row r="2949" spans="6:6" s="12" customFormat="1" x14ac:dyDescent="0.25">
      <c r="F2949" s="20" t="str">
        <f t="shared" si="29"/>
        <v/>
      </c>
    </row>
    <row r="2950" spans="6:6" s="12" customFormat="1" x14ac:dyDescent="0.25">
      <c r="F2950" s="20" t="str">
        <f t="shared" si="29"/>
        <v/>
      </c>
    </row>
    <row r="2951" spans="6:6" s="12" customFormat="1" x14ac:dyDescent="0.25">
      <c r="F2951" s="20" t="str">
        <f t="shared" si="29"/>
        <v/>
      </c>
    </row>
    <row r="2952" spans="6:6" s="12" customFormat="1" x14ac:dyDescent="0.25">
      <c r="F2952" s="20" t="str">
        <f t="shared" si="29"/>
        <v/>
      </c>
    </row>
    <row r="2953" spans="6:6" s="12" customFormat="1" x14ac:dyDescent="0.25">
      <c r="F2953" s="20" t="str">
        <f t="shared" si="29"/>
        <v/>
      </c>
    </row>
    <row r="2954" spans="6:6" s="12" customFormat="1" x14ac:dyDescent="0.25">
      <c r="F2954" s="20" t="str">
        <f t="shared" si="29"/>
        <v/>
      </c>
    </row>
    <row r="2955" spans="6:6" s="12" customFormat="1" x14ac:dyDescent="0.25">
      <c r="F2955" s="20" t="str">
        <f t="shared" si="29"/>
        <v/>
      </c>
    </row>
    <row r="2956" spans="6:6" s="12" customFormat="1" x14ac:dyDescent="0.25">
      <c r="F2956" s="20" t="str">
        <f t="shared" si="29"/>
        <v/>
      </c>
    </row>
    <row r="2957" spans="6:6" s="12" customFormat="1" x14ac:dyDescent="0.25">
      <c r="F2957" s="20" t="str">
        <f t="shared" si="29"/>
        <v/>
      </c>
    </row>
    <row r="2958" spans="6:6" s="12" customFormat="1" x14ac:dyDescent="0.25">
      <c r="F2958" s="20" t="str">
        <f t="shared" si="29"/>
        <v/>
      </c>
    </row>
    <row r="2959" spans="6:6" s="12" customFormat="1" x14ac:dyDescent="0.25">
      <c r="F2959" s="20" t="str">
        <f t="shared" si="29"/>
        <v/>
      </c>
    </row>
    <row r="2960" spans="6:6" s="12" customFormat="1" x14ac:dyDescent="0.25">
      <c r="F2960" s="20" t="str">
        <f t="shared" si="29"/>
        <v/>
      </c>
    </row>
    <row r="2961" spans="6:6" s="12" customFormat="1" x14ac:dyDescent="0.25">
      <c r="F2961" s="20" t="str">
        <f t="shared" si="29"/>
        <v/>
      </c>
    </row>
    <row r="2962" spans="6:6" s="12" customFormat="1" x14ac:dyDescent="0.25">
      <c r="F2962" s="20" t="str">
        <f t="shared" si="29"/>
        <v/>
      </c>
    </row>
    <row r="2963" spans="6:6" s="12" customFormat="1" x14ac:dyDescent="0.25">
      <c r="F2963" s="20" t="str">
        <f t="shared" si="29"/>
        <v/>
      </c>
    </row>
    <row r="2964" spans="6:6" s="12" customFormat="1" x14ac:dyDescent="0.25">
      <c r="F2964" s="20" t="str">
        <f t="shared" si="29"/>
        <v/>
      </c>
    </row>
    <row r="2965" spans="6:6" s="12" customFormat="1" x14ac:dyDescent="0.25">
      <c r="F2965" s="20" t="str">
        <f t="shared" si="29"/>
        <v/>
      </c>
    </row>
    <row r="2966" spans="6:6" s="12" customFormat="1" x14ac:dyDescent="0.25">
      <c r="F2966" s="20" t="str">
        <f t="shared" si="29"/>
        <v/>
      </c>
    </row>
    <row r="2967" spans="6:6" s="12" customFormat="1" x14ac:dyDescent="0.25">
      <c r="F2967" s="20" t="str">
        <f t="shared" si="29"/>
        <v/>
      </c>
    </row>
    <row r="2968" spans="6:6" s="12" customFormat="1" x14ac:dyDescent="0.25">
      <c r="F2968" s="20" t="str">
        <f t="shared" si="29"/>
        <v/>
      </c>
    </row>
    <row r="2969" spans="6:6" s="12" customFormat="1" x14ac:dyDescent="0.25">
      <c r="F2969" s="20" t="str">
        <f t="shared" si="29"/>
        <v/>
      </c>
    </row>
    <row r="2970" spans="6:6" s="12" customFormat="1" x14ac:dyDescent="0.25">
      <c r="F2970" s="20" t="str">
        <f t="shared" si="29"/>
        <v/>
      </c>
    </row>
    <row r="2971" spans="6:6" s="12" customFormat="1" x14ac:dyDescent="0.25">
      <c r="F2971" s="20" t="str">
        <f t="shared" si="29"/>
        <v/>
      </c>
    </row>
    <row r="2972" spans="6:6" s="12" customFormat="1" x14ac:dyDescent="0.25">
      <c r="F2972" s="20" t="str">
        <f t="shared" si="29"/>
        <v/>
      </c>
    </row>
    <row r="2973" spans="6:6" s="12" customFormat="1" x14ac:dyDescent="0.25">
      <c r="F2973" s="20" t="str">
        <f t="shared" si="29"/>
        <v/>
      </c>
    </row>
    <row r="2974" spans="6:6" s="12" customFormat="1" x14ac:dyDescent="0.25">
      <c r="F2974" s="20" t="str">
        <f t="shared" si="29"/>
        <v/>
      </c>
    </row>
    <row r="2975" spans="6:6" s="12" customFormat="1" x14ac:dyDescent="0.25">
      <c r="F2975" s="20" t="str">
        <f t="shared" si="29"/>
        <v/>
      </c>
    </row>
    <row r="2976" spans="6:6" s="12" customFormat="1" x14ac:dyDescent="0.25">
      <c r="F2976" s="20" t="str">
        <f t="shared" si="29"/>
        <v/>
      </c>
    </row>
    <row r="2977" spans="6:6" s="12" customFormat="1" x14ac:dyDescent="0.25">
      <c r="F2977" s="20" t="str">
        <f t="shared" si="29"/>
        <v/>
      </c>
    </row>
    <row r="2978" spans="6:6" s="12" customFormat="1" x14ac:dyDescent="0.25">
      <c r="F2978" s="20" t="str">
        <f t="shared" si="29"/>
        <v/>
      </c>
    </row>
    <row r="2979" spans="6:6" s="12" customFormat="1" x14ac:dyDescent="0.25">
      <c r="F2979" s="20" t="str">
        <f t="shared" si="29"/>
        <v/>
      </c>
    </row>
    <row r="2980" spans="6:6" s="12" customFormat="1" x14ac:dyDescent="0.25">
      <c r="F2980" s="20" t="str">
        <f t="shared" si="29"/>
        <v/>
      </c>
    </row>
    <row r="2981" spans="6:6" s="12" customFormat="1" x14ac:dyDescent="0.25">
      <c r="F2981" s="20" t="str">
        <f t="shared" si="29"/>
        <v/>
      </c>
    </row>
    <row r="2982" spans="6:6" s="12" customFormat="1" x14ac:dyDescent="0.25">
      <c r="F2982" s="20" t="str">
        <f t="shared" si="29"/>
        <v/>
      </c>
    </row>
    <row r="2983" spans="6:6" s="12" customFormat="1" x14ac:dyDescent="0.25">
      <c r="F2983" s="20" t="str">
        <f t="shared" si="29"/>
        <v/>
      </c>
    </row>
    <row r="2984" spans="6:6" s="12" customFormat="1" x14ac:dyDescent="0.25">
      <c r="F2984" s="20" t="str">
        <f t="shared" si="29"/>
        <v/>
      </c>
    </row>
    <row r="2985" spans="6:6" s="12" customFormat="1" x14ac:dyDescent="0.25">
      <c r="F2985" s="20" t="str">
        <f t="shared" si="29"/>
        <v/>
      </c>
    </row>
    <row r="2986" spans="6:6" s="12" customFormat="1" x14ac:dyDescent="0.25">
      <c r="F2986" s="20" t="str">
        <f t="shared" si="29"/>
        <v/>
      </c>
    </row>
    <row r="2987" spans="6:6" s="12" customFormat="1" x14ac:dyDescent="0.25">
      <c r="F2987" s="20" t="str">
        <f t="shared" si="29"/>
        <v/>
      </c>
    </row>
    <row r="2988" spans="6:6" s="12" customFormat="1" x14ac:dyDescent="0.25">
      <c r="F2988" s="20" t="str">
        <f t="shared" si="29"/>
        <v/>
      </c>
    </row>
    <row r="2989" spans="6:6" s="12" customFormat="1" x14ac:dyDescent="0.25">
      <c r="F2989" s="20" t="str">
        <f t="shared" si="29"/>
        <v/>
      </c>
    </row>
    <row r="2990" spans="6:6" s="12" customFormat="1" x14ac:dyDescent="0.25">
      <c r="F2990" s="20" t="str">
        <f t="shared" si="29"/>
        <v/>
      </c>
    </row>
    <row r="2991" spans="6:6" s="12" customFormat="1" x14ac:dyDescent="0.25">
      <c r="F2991" s="20" t="str">
        <f t="shared" si="29"/>
        <v/>
      </c>
    </row>
    <row r="2992" spans="6:6" s="12" customFormat="1" x14ac:dyDescent="0.25">
      <c r="F2992" s="20" t="str">
        <f t="shared" si="29"/>
        <v/>
      </c>
    </row>
    <row r="2993" spans="6:6" s="12" customFormat="1" x14ac:dyDescent="0.25">
      <c r="F2993" s="20" t="str">
        <f t="shared" si="29"/>
        <v/>
      </c>
    </row>
    <row r="2994" spans="6:6" s="12" customFormat="1" x14ac:dyDescent="0.25">
      <c r="F2994" s="20" t="str">
        <f t="shared" si="29"/>
        <v/>
      </c>
    </row>
    <row r="2995" spans="6:6" s="12" customFormat="1" x14ac:dyDescent="0.25">
      <c r="F2995" s="20" t="str">
        <f t="shared" si="29"/>
        <v/>
      </c>
    </row>
    <row r="2996" spans="6:6" s="12" customFormat="1" x14ac:dyDescent="0.25">
      <c r="F2996" s="20" t="str">
        <f t="shared" si="29"/>
        <v/>
      </c>
    </row>
    <row r="2997" spans="6:6" s="12" customFormat="1" x14ac:dyDescent="0.25">
      <c r="F2997" s="20" t="str">
        <f t="shared" si="29"/>
        <v/>
      </c>
    </row>
    <row r="2998" spans="6:6" s="12" customFormat="1" x14ac:dyDescent="0.25">
      <c r="F2998" s="20" t="str">
        <f t="shared" si="29"/>
        <v/>
      </c>
    </row>
    <row r="2999" spans="6:6" s="12" customFormat="1" x14ac:dyDescent="0.25">
      <c r="F2999" s="20" t="str">
        <f t="shared" si="29"/>
        <v/>
      </c>
    </row>
    <row r="3000" spans="6:6" s="12" customFormat="1" x14ac:dyDescent="0.25">
      <c r="F3000" s="20" t="str">
        <f t="shared" si="29"/>
        <v/>
      </c>
    </row>
    <row r="3001" spans="6:6" s="12" customFormat="1" x14ac:dyDescent="0.25">
      <c r="F3001" s="20" t="str">
        <f t="shared" si="29"/>
        <v/>
      </c>
    </row>
    <row r="3002" spans="6:6" s="12" customFormat="1" x14ac:dyDescent="0.25">
      <c r="F3002" s="20" t="str">
        <f t="shared" si="29"/>
        <v/>
      </c>
    </row>
    <row r="3003" spans="6:6" s="12" customFormat="1" x14ac:dyDescent="0.25">
      <c r="F3003" s="20" t="str">
        <f t="shared" si="29"/>
        <v/>
      </c>
    </row>
    <row r="3004" spans="6:6" s="12" customFormat="1" x14ac:dyDescent="0.25">
      <c r="F3004" s="20" t="str">
        <f t="shared" si="29"/>
        <v/>
      </c>
    </row>
    <row r="3005" spans="6:6" s="12" customFormat="1" x14ac:dyDescent="0.25">
      <c r="F3005" s="20" t="str">
        <f t="shared" si="29"/>
        <v/>
      </c>
    </row>
    <row r="3006" spans="6:6" s="12" customFormat="1" x14ac:dyDescent="0.25">
      <c r="F3006" s="20" t="str">
        <f t="shared" si="29"/>
        <v/>
      </c>
    </row>
    <row r="3007" spans="6:6" s="12" customFormat="1" x14ac:dyDescent="0.25">
      <c r="F3007" s="20" t="str">
        <f t="shared" si="29"/>
        <v/>
      </c>
    </row>
    <row r="3008" spans="6:6" s="12" customFormat="1" x14ac:dyDescent="0.25">
      <c r="F3008" s="20" t="str">
        <f t="shared" si="29"/>
        <v/>
      </c>
    </row>
    <row r="3009" spans="6:6" s="12" customFormat="1" x14ac:dyDescent="0.25">
      <c r="F3009" s="20" t="str">
        <f t="shared" si="29"/>
        <v/>
      </c>
    </row>
    <row r="3010" spans="6:6" s="12" customFormat="1" x14ac:dyDescent="0.25">
      <c r="F3010" s="20" t="str">
        <f t="shared" si="29"/>
        <v/>
      </c>
    </row>
    <row r="3011" spans="6:6" s="12" customFormat="1" x14ac:dyDescent="0.25">
      <c r="F3011" s="20" t="str">
        <f t="shared" ref="F3011:F3074" si="30">IF(OR((G3011="Lead"),(H3011="Lead")),"Lead",IF(OR((G3011="GRR"),(H3011="GRR")),"GRR",IF(AND(OR((G3011="Non-Lead"),(G3011="Copper"),(G3011="Galvanized"),(G3011="Plastic"),(G3011="Ductile Iron"),(G3011="Cast Iron")),(OR((H3011="Non-Lead"),(H3011="Copper"),(H3011="Galvanized"),(H3011="Plastic"),(H3011="Ductile Iron"),(H3011="Cast Iron")))),"Non-lead",IF(OR(AND(OR(G3011="Non-lead",G3011="Copper",G3011="Galvanized",G3011="Plastic",G3011="Ductile Iron",G3011="Cast Iron",G3011="Unknown"),(H3011="Unknown")),(AND(OR(H3011="Non-lead",H3011="Copper",H3011="Galvanized",H3011="Plastic",H3011="Ductile Iron",H3011="Cast Iron"),(G3011="Unknown")))),"Unknown",""))))</f>
        <v/>
      </c>
    </row>
    <row r="3012" spans="6:6" s="12" customFormat="1" x14ac:dyDescent="0.25">
      <c r="F3012" s="20" t="str">
        <f t="shared" si="30"/>
        <v/>
      </c>
    </row>
    <row r="3013" spans="6:6" s="12" customFormat="1" x14ac:dyDescent="0.25">
      <c r="F3013" s="20" t="str">
        <f t="shared" si="30"/>
        <v/>
      </c>
    </row>
    <row r="3014" spans="6:6" s="12" customFormat="1" x14ac:dyDescent="0.25">
      <c r="F3014" s="20" t="str">
        <f t="shared" si="30"/>
        <v/>
      </c>
    </row>
    <row r="3015" spans="6:6" s="12" customFormat="1" x14ac:dyDescent="0.25">
      <c r="F3015" s="20" t="str">
        <f t="shared" si="30"/>
        <v/>
      </c>
    </row>
    <row r="3016" spans="6:6" s="12" customFormat="1" x14ac:dyDescent="0.25">
      <c r="F3016" s="20" t="str">
        <f t="shared" si="30"/>
        <v/>
      </c>
    </row>
    <row r="3017" spans="6:6" s="12" customFormat="1" x14ac:dyDescent="0.25">
      <c r="F3017" s="20" t="str">
        <f t="shared" si="30"/>
        <v/>
      </c>
    </row>
    <row r="3018" spans="6:6" s="12" customFormat="1" x14ac:dyDescent="0.25">
      <c r="F3018" s="20" t="str">
        <f t="shared" si="30"/>
        <v/>
      </c>
    </row>
    <row r="3019" spans="6:6" s="12" customFormat="1" x14ac:dyDescent="0.25">
      <c r="F3019" s="20" t="str">
        <f t="shared" si="30"/>
        <v/>
      </c>
    </row>
    <row r="3020" spans="6:6" s="12" customFormat="1" x14ac:dyDescent="0.25">
      <c r="F3020" s="20" t="str">
        <f t="shared" si="30"/>
        <v/>
      </c>
    </row>
    <row r="3021" spans="6:6" s="12" customFormat="1" x14ac:dyDescent="0.25">
      <c r="F3021" s="20" t="str">
        <f t="shared" si="30"/>
        <v/>
      </c>
    </row>
    <row r="3022" spans="6:6" s="12" customFormat="1" x14ac:dyDescent="0.25">
      <c r="F3022" s="20" t="str">
        <f t="shared" si="30"/>
        <v/>
      </c>
    </row>
    <row r="3023" spans="6:6" s="12" customFormat="1" x14ac:dyDescent="0.25">
      <c r="F3023" s="20" t="str">
        <f t="shared" si="30"/>
        <v/>
      </c>
    </row>
    <row r="3024" spans="6:6" s="12" customFormat="1" x14ac:dyDescent="0.25">
      <c r="F3024" s="20" t="str">
        <f t="shared" si="30"/>
        <v/>
      </c>
    </row>
    <row r="3025" spans="6:6" s="12" customFormat="1" x14ac:dyDescent="0.25">
      <c r="F3025" s="20" t="str">
        <f t="shared" si="30"/>
        <v/>
      </c>
    </row>
    <row r="3026" spans="6:6" s="12" customFormat="1" x14ac:dyDescent="0.25">
      <c r="F3026" s="20" t="str">
        <f t="shared" si="30"/>
        <v/>
      </c>
    </row>
    <row r="3027" spans="6:6" s="12" customFormat="1" x14ac:dyDescent="0.25">
      <c r="F3027" s="20" t="str">
        <f t="shared" si="30"/>
        <v/>
      </c>
    </row>
    <row r="3028" spans="6:6" s="12" customFormat="1" x14ac:dyDescent="0.25">
      <c r="F3028" s="20" t="str">
        <f t="shared" si="30"/>
        <v/>
      </c>
    </row>
    <row r="3029" spans="6:6" s="12" customFormat="1" x14ac:dyDescent="0.25">
      <c r="F3029" s="20" t="str">
        <f t="shared" si="30"/>
        <v/>
      </c>
    </row>
    <row r="3030" spans="6:6" s="12" customFormat="1" x14ac:dyDescent="0.25">
      <c r="F3030" s="20" t="str">
        <f t="shared" si="30"/>
        <v/>
      </c>
    </row>
    <row r="3031" spans="6:6" s="12" customFormat="1" x14ac:dyDescent="0.25">
      <c r="F3031" s="20" t="str">
        <f t="shared" si="30"/>
        <v/>
      </c>
    </row>
    <row r="3032" spans="6:6" s="12" customFormat="1" x14ac:dyDescent="0.25">
      <c r="F3032" s="20" t="str">
        <f t="shared" si="30"/>
        <v/>
      </c>
    </row>
    <row r="3033" spans="6:6" s="12" customFormat="1" x14ac:dyDescent="0.25">
      <c r="F3033" s="20" t="str">
        <f t="shared" si="30"/>
        <v/>
      </c>
    </row>
    <row r="3034" spans="6:6" s="12" customFormat="1" x14ac:dyDescent="0.25">
      <c r="F3034" s="20" t="str">
        <f t="shared" si="30"/>
        <v/>
      </c>
    </row>
    <row r="3035" spans="6:6" s="12" customFormat="1" x14ac:dyDescent="0.25">
      <c r="F3035" s="20" t="str">
        <f t="shared" si="30"/>
        <v/>
      </c>
    </row>
    <row r="3036" spans="6:6" s="12" customFormat="1" x14ac:dyDescent="0.25">
      <c r="F3036" s="20" t="str">
        <f t="shared" si="30"/>
        <v/>
      </c>
    </row>
    <row r="3037" spans="6:6" s="12" customFormat="1" x14ac:dyDescent="0.25">
      <c r="F3037" s="20" t="str">
        <f t="shared" si="30"/>
        <v/>
      </c>
    </row>
    <row r="3038" spans="6:6" s="12" customFormat="1" x14ac:dyDescent="0.25">
      <c r="F3038" s="20" t="str">
        <f t="shared" si="30"/>
        <v/>
      </c>
    </row>
    <row r="3039" spans="6:6" s="12" customFormat="1" x14ac:dyDescent="0.25">
      <c r="F3039" s="20" t="str">
        <f t="shared" si="30"/>
        <v/>
      </c>
    </row>
    <row r="3040" spans="6:6" s="12" customFormat="1" x14ac:dyDescent="0.25">
      <c r="F3040" s="20" t="str">
        <f t="shared" si="30"/>
        <v/>
      </c>
    </row>
    <row r="3041" spans="6:6" s="12" customFormat="1" x14ac:dyDescent="0.25">
      <c r="F3041" s="20" t="str">
        <f t="shared" si="30"/>
        <v/>
      </c>
    </row>
    <row r="3042" spans="6:6" s="12" customFormat="1" x14ac:dyDescent="0.25">
      <c r="F3042" s="20" t="str">
        <f t="shared" si="30"/>
        <v/>
      </c>
    </row>
    <row r="3043" spans="6:6" s="12" customFormat="1" x14ac:dyDescent="0.25">
      <c r="F3043" s="20" t="str">
        <f t="shared" si="30"/>
        <v/>
      </c>
    </row>
    <row r="3044" spans="6:6" s="12" customFormat="1" x14ac:dyDescent="0.25">
      <c r="F3044" s="20" t="str">
        <f t="shared" si="30"/>
        <v/>
      </c>
    </row>
    <row r="3045" spans="6:6" s="12" customFormat="1" x14ac:dyDescent="0.25">
      <c r="F3045" s="20" t="str">
        <f t="shared" si="30"/>
        <v/>
      </c>
    </row>
    <row r="3046" spans="6:6" s="12" customFormat="1" x14ac:dyDescent="0.25">
      <c r="F3046" s="20" t="str">
        <f t="shared" si="30"/>
        <v/>
      </c>
    </row>
    <row r="3047" spans="6:6" s="12" customFormat="1" x14ac:dyDescent="0.25">
      <c r="F3047" s="20" t="str">
        <f t="shared" si="30"/>
        <v/>
      </c>
    </row>
    <row r="3048" spans="6:6" s="12" customFormat="1" x14ac:dyDescent="0.25">
      <c r="F3048" s="20" t="str">
        <f t="shared" si="30"/>
        <v/>
      </c>
    </row>
    <row r="3049" spans="6:6" s="12" customFormat="1" x14ac:dyDescent="0.25">
      <c r="F3049" s="20" t="str">
        <f t="shared" si="30"/>
        <v/>
      </c>
    </row>
    <row r="3050" spans="6:6" s="12" customFormat="1" x14ac:dyDescent="0.25">
      <c r="F3050" s="20" t="str">
        <f t="shared" si="30"/>
        <v/>
      </c>
    </row>
    <row r="3051" spans="6:6" s="12" customFormat="1" x14ac:dyDescent="0.25">
      <c r="F3051" s="20" t="str">
        <f t="shared" si="30"/>
        <v/>
      </c>
    </row>
    <row r="3052" spans="6:6" s="12" customFormat="1" x14ac:dyDescent="0.25">
      <c r="F3052" s="20" t="str">
        <f t="shared" si="30"/>
        <v/>
      </c>
    </row>
    <row r="3053" spans="6:6" s="12" customFormat="1" x14ac:dyDescent="0.25">
      <c r="F3053" s="20" t="str">
        <f t="shared" si="30"/>
        <v/>
      </c>
    </row>
    <row r="3054" spans="6:6" s="12" customFormat="1" x14ac:dyDescent="0.25">
      <c r="F3054" s="20" t="str">
        <f t="shared" si="30"/>
        <v/>
      </c>
    </row>
    <row r="3055" spans="6:6" s="12" customFormat="1" x14ac:dyDescent="0.25">
      <c r="F3055" s="20" t="str">
        <f t="shared" si="30"/>
        <v/>
      </c>
    </row>
    <row r="3056" spans="6:6" s="12" customFormat="1" x14ac:dyDescent="0.25">
      <c r="F3056" s="20" t="str">
        <f t="shared" si="30"/>
        <v/>
      </c>
    </row>
    <row r="3057" spans="6:6" s="12" customFormat="1" x14ac:dyDescent="0.25">
      <c r="F3057" s="20" t="str">
        <f t="shared" si="30"/>
        <v/>
      </c>
    </row>
    <row r="3058" spans="6:6" s="12" customFormat="1" x14ac:dyDescent="0.25">
      <c r="F3058" s="20" t="str">
        <f t="shared" si="30"/>
        <v/>
      </c>
    </row>
    <row r="3059" spans="6:6" s="12" customFormat="1" x14ac:dyDescent="0.25">
      <c r="F3059" s="20" t="str">
        <f t="shared" si="30"/>
        <v/>
      </c>
    </row>
    <row r="3060" spans="6:6" s="12" customFormat="1" x14ac:dyDescent="0.25">
      <c r="F3060" s="20" t="str">
        <f t="shared" si="30"/>
        <v/>
      </c>
    </row>
    <row r="3061" spans="6:6" s="12" customFormat="1" x14ac:dyDescent="0.25">
      <c r="F3061" s="20" t="str">
        <f t="shared" si="30"/>
        <v/>
      </c>
    </row>
    <row r="3062" spans="6:6" s="12" customFormat="1" x14ac:dyDescent="0.25">
      <c r="F3062" s="20" t="str">
        <f t="shared" si="30"/>
        <v/>
      </c>
    </row>
    <row r="3063" spans="6:6" s="12" customFormat="1" x14ac:dyDescent="0.25">
      <c r="F3063" s="20" t="str">
        <f t="shared" si="30"/>
        <v/>
      </c>
    </row>
    <row r="3064" spans="6:6" s="12" customFormat="1" x14ac:dyDescent="0.25">
      <c r="F3064" s="20" t="str">
        <f t="shared" si="30"/>
        <v/>
      </c>
    </row>
    <row r="3065" spans="6:6" s="12" customFormat="1" x14ac:dyDescent="0.25">
      <c r="F3065" s="20" t="str">
        <f t="shared" si="30"/>
        <v/>
      </c>
    </row>
    <row r="3066" spans="6:6" s="12" customFormat="1" x14ac:dyDescent="0.25">
      <c r="F3066" s="20" t="str">
        <f t="shared" si="30"/>
        <v/>
      </c>
    </row>
    <row r="3067" spans="6:6" s="12" customFormat="1" x14ac:dyDescent="0.25">
      <c r="F3067" s="20" t="str">
        <f t="shared" si="30"/>
        <v/>
      </c>
    </row>
    <row r="3068" spans="6:6" s="12" customFormat="1" x14ac:dyDescent="0.25">
      <c r="F3068" s="20" t="str">
        <f t="shared" si="30"/>
        <v/>
      </c>
    </row>
    <row r="3069" spans="6:6" s="12" customFormat="1" x14ac:dyDescent="0.25">
      <c r="F3069" s="20" t="str">
        <f t="shared" si="30"/>
        <v/>
      </c>
    </row>
    <row r="3070" spans="6:6" s="12" customFormat="1" x14ac:dyDescent="0.25">
      <c r="F3070" s="20" t="str">
        <f t="shared" si="30"/>
        <v/>
      </c>
    </row>
    <row r="3071" spans="6:6" s="12" customFormat="1" x14ac:dyDescent="0.25">
      <c r="F3071" s="20" t="str">
        <f t="shared" si="30"/>
        <v/>
      </c>
    </row>
    <row r="3072" spans="6:6" s="12" customFormat="1" x14ac:dyDescent="0.25">
      <c r="F3072" s="20" t="str">
        <f t="shared" si="30"/>
        <v/>
      </c>
    </row>
    <row r="3073" spans="6:6" s="12" customFormat="1" x14ac:dyDescent="0.25">
      <c r="F3073" s="20" t="str">
        <f t="shared" si="30"/>
        <v/>
      </c>
    </row>
    <row r="3074" spans="6:6" s="12" customFormat="1" x14ac:dyDescent="0.25">
      <c r="F3074" s="20" t="str">
        <f t="shared" si="30"/>
        <v/>
      </c>
    </row>
    <row r="3075" spans="6:6" s="12" customFormat="1" x14ac:dyDescent="0.25">
      <c r="F3075" s="20" t="str">
        <f t="shared" ref="F3075:F3138" si="31">IF(OR((G3075="Lead"),(H3075="Lead")),"Lead",IF(OR((G3075="GRR"),(H3075="GRR")),"GRR",IF(AND(OR((G3075="Non-Lead"),(G3075="Copper"),(G3075="Galvanized"),(G3075="Plastic"),(G3075="Ductile Iron"),(G3075="Cast Iron")),(OR((H3075="Non-Lead"),(H3075="Copper"),(H3075="Galvanized"),(H3075="Plastic"),(H3075="Ductile Iron"),(H3075="Cast Iron")))),"Non-lead",IF(OR(AND(OR(G3075="Non-lead",G3075="Copper",G3075="Galvanized",G3075="Plastic",G3075="Ductile Iron",G3075="Cast Iron",G3075="Unknown"),(H3075="Unknown")),(AND(OR(H3075="Non-lead",H3075="Copper",H3075="Galvanized",H3075="Plastic",H3075="Ductile Iron",H3075="Cast Iron"),(G3075="Unknown")))),"Unknown",""))))</f>
        <v/>
      </c>
    </row>
    <row r="3076" spans="6:6" s="12" customFormat="1" x14ac:dyDescent="0.25">
      <c r="F3076" s="20" t="str">
        <f t="shared" si="31"/>
        <v/>
      </c>
    </row>
    <row r="3077" spans="6:6" s="12" customFormat="1" x14ac:dyDescent="0.25">
      <c r="F3077" s="20" t="str">
        <f t="shared" si="31"/>
        <v/>
      </c>
    </row>
    <row r="3078" spans="6:6" s="12" customFormat="1" x14ac:dyDescent="0.25">
      <c r="F3078" s="20" t="str">
        <f t="shared" si="31"/>
        <v/>
      </c>
    </row>
    <row r="3079" spans="6:6" s="12" customFormat="1" x14ac:dyDescent="0.25">
      <c r="F3079" s="20" t="str">
        <f t="shared" si="31"/>
        <v/>
      </c>
    </row>
    <row r="3080" spans="6:6" s="12" customFormat="1" x14ac:dyDescent="0.25">
      <c r="F3080" s="20" t="str">
        <f t="shared" si="31"/>
        <v/>
      </c>
    </row>
    <row r="3081" spans="6:6" s="12" customFormat="1" x14ac:dyDescent="0.25">
      <c r="F3081" s="20" t="str">
        <f t="shared" si="31"/>
        <v/>
      </c>
    </row>
    <row r="3082" spans="6:6" s="12" customFormat="1" x14ac:dyDescent="0.25">
      <c r="F3082" s="20" t="str">
        <f t="shared" si="31"/>
        <v/>
      </c>
    </row>
    <row r="3083" spans="6:6" s="12" customFormat="1" x14ac:dyDescent="0.25">
      <c r="F3083" s="20" t="str">
        <f t="shared" si="31"/>
        <v/>
      </c>
    </row>
    <row r="3084" spans="6:6" s="12" customFormat="1" x14ac:dyDescent="0.25">
      <c r="F3084" s="20" t="str">
        <f t="shared" si="31"/>
        <v/>
      </c>
    </row>
    <row r="3085" spans="6:6" s="12" customFormat="1" x14ac:dyDescent="0.25">
      <c r="F3085" s="20" t="str">
        <f t="shared" si="31"/>
        <v/>
      </c>
    </row>
    <row r="3086" spans="6:6" s="12" customFormat="1" x14ac:dyDescent="0.25">
      <c r="F3086" s="20" t="str">
        <f t="shared" si="31"/>
        <v/>
      </c>
    </row>
    <row r="3087" spans="6:6" s="12" customFormat="1" x14ac:dyDescent="0.25">
      <c r="F3087" s="20" t="str">
        <f t="shared" si="31"/>
        <v/>
      </c>
    </row>
    <row r="3088" spans="6:6" s="12" customFormat="1" x14ac:dyDescent="0.25">
      <c r="F3088" s="20" t="str">
        <f t="shared" si="31"/>
        <v/>
      </c>
    </row>
    <row r="3089" spans="6:6" s="12" customFormat="1" x14ac:dyDescent="0.25">
      <c r="F3089" s="20" t="str">
        <f t="shared" si="31"/>
        <v/>
      </c>
    </row>
    <row r="3090" spans="6:6" s="12" customFormat="1" x14ac:dyDescent="0.25">
      <c r="F3090" s="20" t="str">
        <f t="shared" si="31"/>
        <v/>
      </c>
    </row>
    <row r="3091" spans="6:6" s="12" customFormat="1" x14ac:dyDescent="0.25">
      <c r="F3091" s="20" t="str">
        <f t="shared" si="31"/>
        <v/>
      </c>
    </row>
    <row r="3092" spans="6:6" s="12" customFormat="1" x14ac:dyDescent="0.25">
      <c r="F3092" s="20" t="str">
        <f t="shared" si="31"/>
        <v/>
      </c>
    </row>
    <row r="3093" spans="6:6" s="12" customFormat="1" x14ac:dyDescent="0.25">
      <c r="F3093" s="20" t="str">
        <f t="shared" si="31"/>
        <v/>
      </c>
    </row>
    <row r="3094" spans="6:6" s="12" customFormat="1" x14ac:dyDescent="0.25">
      <c r="F3094" s="20" t="str">
        <f t="shared" si="31"/>
        <v/>
      </c>
    </row>
    <row r="3095" spans="6:6" s="12" customFormat="1" x14ac:dyDescent="0.25">
      <c r="F3095" s="20" t="str">
        <f t="shared" si="31"/>
        <v/>
      </c>
    </row>
    <row r="3096" spans="6:6" s="12" customFormat="1" x14ac:dyDescent="0.25">
      <c r="F3096" s="20" t="str">
        <f t="shared" si="31"/>
        <v/>
      </c>
    </row>
    <row r="3097" spans="6:6" s="12" customFormat="1" x14ac:dyDescent="0.25">
      <c r="F3097" s="20" t="str">
        <f t="shared" si="31"/>
        <v/>
      </c>
    </row>
    <row r="3098" spans="6:6" s="12" customFormat="1" x14ac:dyDescent="0.25">
      <c r="F3098" s="20" t="str">
        <f t="shared" si="31"/>
        <v/>
      </c>
    </row>
    <row r="3099" spans="6:6" s="12" customFormat="1" x14ac:dyDescent="0.25">
      <c r="F3099" s="20" t="str">
        <f t="shared" si="31"/>
        <v/>
      </c>
    </row>
    <row r="3100" spans="6:6" s="12" customFormat="1" x14ac:dyDescent="0.25">
      <c r="F3100" s="20" t="str">
        <f t="shared" si="31"/>
        <v/>
      </c>
    </row>
    <row r="3101" spans="6:6" s="12" customFormat="1" x14ac:dyDescent="0.25">
      <c r="F3101" s="20" t="str">
        <f t="shared" si="31"/>
        <v/>
      </c>
    </row>
    <row r="3102" spans="6:6" s="12" customFormat="1" x14ac:dyDescent="0.25">
      <c r="F3102" s="20" t="str">
        <f t="shared" si="31"/>
        <v/>
      </c>
    </row>
    <row r="3103" spans="6:6" s="12" customFormat="1" x14ac:dyDescent="0.25">
      <c r="F3103" s="20" t="str">
        <f t="shared" si="31"/>
        <v/>
      </c>
    </row>
    <row r="3104" spans="6:6" s="12" customFormat="1" x14ac:dyDescent="0.25">
      <c r="F3104" s="20" t="str">
        <f t="shared" si="31"/>
        <v/>
      </c>
    </row>
    <row r="3105" spans="6:6" s="12" customFormat="1" x14ac:dyDescent="0.25">
      <c r="F3105" s="20" t="str">
        <f t="shared" si="31"/>
        <v/>
      </c>
    </row>
    <row r="3106" spans="6:6" s="12" customFormat="1" x14ac:dyDescent="0.25">
      <c r="F3106" s="20" t="str">
        <f t="shared" si="31"/>
        <v/>
      </c>
    </row>
    <row r="3107" spans="6:6" s="12" customFormat="1" x14ac:dyDescent="0.25">
      <c r="F3107" s="20" t="str">
        <f t="shared" si="31"/>
        <v/>
      </c>
    </row>
    <row r="3108" spans="6:6" s="12" customFormat="1" x14ac:dyDescent="0.25">
      <c r="F3108" s="20" t="str">
        <f t="shared" si="31"/>
        <v/>
      </c>
    </row>
    <row r="3109" spans="6:6" s="12" customFormat="1" x14ac:dyDescent="0.25">
      <c r="F3109" s="20" t="str">
        <f t="shared" si="31"/>
        <v/>
      </c>
    </row>
    <row r="3110" spans="6:6" s="12" customFormat="1" x14ac:dyDescent="0.25">
      <c r="F3110" s="20" t="str">
        <f t="shared" si="31"/>
        <v/>
      </c>
    </row>
    <row r="3111" spans="6:6" s="12" customFormat="1" x14ac:dyDescent="0.25">
      <c r="F3111" s="20" t="str">
        <f t="shared" si="31"/>
        <v/>
      </c>
    </row>
    <row r="3112" spans="6:6" s="12" customFormat="1" x14ac:dyDescent="0.25">
      <c r="F3112" s="20" t="str">
        <f t="shared" si="31"/>
        <v/>
      </c>
    </row>
    <row r="3113" spans="6:6" s="12" customFormat="1" x14ac:dyDescent="0.25">
      <c r="F3113" s="20" t="str">
        <f t="shared" si="31"/>
        <v/>
      </c>
    </row>
    <row r="3114" spans="6:6" s="12" customFormat="1" x14ac:dyDescent="0.25">
      <c r="F3114" s="20" t="str">
        <f t="shared" si="31"/>
        <v/>
      </c>
    </row>
    <row r="3115" spans="6:6" s="12" customFormat="1" x14ac:dyDescent="0.25">
      <c r="F3115" s="20" t="str">
        <f t="shared" si="31"/>
        <v/>
      </c>
    </row>
    <row r="3116" spans="6:6" s="12" customFormat="1" x14ac:dyDescent="0.25">
      <c r="F3116" s="20" t="str">
        <f t="shared" si="31"/>
        <v/>
      </c>
    </row>
    <row r="3117" spans="6:6" s="12" customFormat="1" x14ac:dyDescent="0.25">
      <c r="F3117" s="20" t="str">
        <f t="shared" si="31"/>
        <v/>
      </c>
    </row>
    <row r="3118" spans="6:6" s="12" customFormat="1" x14ac:dyDescent="0.25">
      <c r="F3118" s="20" t="str">
        <f t="shared" si="31"/>
        <v/>
      </c>
    </row>
    <row r="3119" spans="6:6" s="12" customFormat="1" x14ac:dyDescent="0.25">
      <c r="F3119" s="20" t="str">
        <f t="shared" si="31"/>
        <v/>
      </c>
    </row>
    <row r="3120" spans="6:6" s="12" customFormat="1" x14ac:dyDescent="0.25">
      <c r="F3120" s="20" t="str">
        <f t="shared" si="31"/>
        <v/>
      </c>
    </row>
    <row r="3121" spans="6:6" s="12" customFormat="1" x14ac:dyDescent="0.25">
      <c r="F3121" s="20" t="str">
        <f t="shared" si="31"/>
        <v/>
      </c>
    </row>
    <row r="3122" spans="6:6" s="12" customFormat="1" x14ac:dyDescent="0.25">
      <c r="F3122" s="20" t="str">
        <f t="shared" si="31"/>
        <v/>
      </c>
    </row>
    <row r="3123" spans="6:6" s="12" customFormat="1" x14ac:dyDescent="0.25">
      <c r="F3123" s="20" t="str">
        <f t="shared" si="31"/>
        <v/>
      </c>
    </row>
    <row r="3124" spans="6:6" s="12" customFormat="1" x14ac:dyDescent="0.25">
      <c r="F3124" s="20" t="str">
        <f t="shared" si="31"/>
        <v/>
      </c>
    </row>
    <row r="3125" spans="6:6" s="12" customFormat="1" x14ac:dyDescent="0.25">
      <c r="F3125" s="20" t="str">
        <f t="shared" si="31"/>
        <v/>
      </c>
    </row>
    <row r="3126" spans="6:6" s="12" customFormat="1" x14ac:dyDescent="0.25">
      <c r="F3126" s="20" t="str">
        <f t="shared" si="31"/>
        <v/>
      </c>
    </row>
    <row r="3127" spans="6:6" s="12" customFormat="1" x14ac:dyDescent="0.25">
      <c r="F3127" s="20" t="str">
        <f t="shared" si="31"/>
        <v/>
      </c>
    </row>
    <row r="3128" spans="6:6" s="12" customFormat="1" x14ac:dyDescent="0.25">
      <c r="F3128" s="20" t="str">
        <f t="shared" si="31"/>
        <v/>
      </c>
    </row>
    <row r="3129" spans="6:6" s="12" customFormat="1" x14ac:dyDescent="0.25">
      <c r="F3129" s="20" t="str">
        <f t="shared" si="31"/>
        <v/>
      </c>
    </row>
    <row r="3130" spans="6:6" s="12" customFormat="1" x14ac:dyDescent="0.25">
      <c r="F3130" s="20" t="str">
        <f t="shared" si="31"/>
        <v/>
      </c>
    </row>
    <row r="3131" spans="6:6" s="12" customFormat="1" x14ac:dyDescent="0.25">
      <c r="F3131" s="20" t="str">
        <f t="shared" si="31"/>
        <v/>
      </c>
    </row>
    <row r="3132" spans="6:6" s="12" customFormat="1" x14ac:dyDescent="0.25">
      <c r="F3132" s="20" t="str">
        <f t="shared" si="31"/>
        <v/>
      </c>
    </row>
    <row r="3133" spans="6:6" s="12" customFormat="1" x14ac:dyDescent="0.25">
      <c r="F3133" s="20" t="str">
        <f t="shared" si="31"/>
        <v/>
      </c>
    </row>
    <row r="3134" spans="6:6" s="12" customFormat="1" x14ac:dyDescent="0.25">
      <c r="F3134" s="20" t="str">
        <f t="shared" si="31"/>
        <v/>
      </c>
    </row>
    <row r="3135" spans="6:6" s="12" customFormat="1" x14ac:dyDescent="0.25">
      <c r="F3135" s="20" t="str">
        <f t="shared" si="31"/>
        <v/>
      </c>
    </row>
    <row r="3136" spans="6:6" s="12" customFormat="1" x14ac:dyDescent="0.25">
      <c r="F3136" s="20" t="str">
        <f t="shared" si="31"/>
        <v/>
      </c>
    </row>
    <row r="3137" spans="6:6" s="12" customFormat="1" x14ac:dyDescent="0.25">
      <c r="F3137" s="20" t="str">
        <f t="shared" si="31"/>
        <v/>
      </c>
    </row>
    <row r="3138" spans="6:6" s="12" customFormat="1" x14ac:dyDescent="0.25">
      <c r="F3138" s="20" t="str">
        <f t="shared" si="31"/>
        <v/>
      </c>
    </row>
    <row r="3139" spans="6:6" s="12" customFormat="1" x14ac:dyDescent="0.25">
      <c r="F3139" s="20" t="str">
        <f t="shared" ref="F3139:F3202" si="32">IF(OR((G3139="Lead"),(H3139="Lead")),"Lead",IF(OR((G3139="GRR"),(H3139="GRR")),"GRR",IF(AND(OR((G3139="Non-Lead"),(G3139="Copper"),(G3139="Galvanized"),(G3139="Plastic"),(G3139="Ductile Iron"),(G3139="Cast Iron")),(OR((H3139="Non-Lead"),(H3139="Copper"),(H3139="Galvanized"),(H3139="Plastic"),(H3139="Ductile Iron"),(H3139="Cast Iron")))),"Non-lead",IF(OR(AND(OR(G3139="Non-lead",G3139="Copper",G3139="Galvanized",G3139="Plastic",G3139="Ductile Iron",G3139="Cast Iron",G3139="Unknown"),(H3139="Unknown")),(AND(OR(H3139="Non-lead",H3139="Copper",H3139="Galvanized",H3139="Plastic",H3139="Ductile Iron",H3139="Cast Iron"),(G3139="Unknown")))),"Unknown",""))))</f>
        <v/>
      </c>
    </row>
    <row r="3140" spans="6:6" s="12" customFormat="1" x14ac:dyDescent="0.25">
      <c r="F3140" s="20" t="str">
        <f t="shared" si="32"/>
        <v/>
      </c>
    </row>
    <row r="3141" spans="6:6" s="12" customFormat="1" x14ac:dyDescent="0.25">
      <c r="F3141" s="20" t="str">
        <f t="shared" si="32"/>
        <v/>
      </c>
    </row>
    <row r="3142" spans="6:6" s="12" customFormat="1" x14ac:dyDescent="0.25">
      <c r="F3142" s="20" t="str">
        <f t="shared" si="32"/>
        <v/>
      </c>
    </row>
    <row r="3143" spans="6:6" s="12" customFormat="1" x14ac:dyDescent="0.25">
      <c r="F3143" s="20" t="str">
        <f t="shared" si="32"/>
        <v/>
      </c>
    </row>
    <row r="3144" spans="6:6" s="12" customFormat="1" x14ac:dyDescent="0.25">
      <c r="F3144" s="20" t="str">
        <f t="shared" si="32"/>
        <v/>
      </c>
    </row>
    <row r="3145" spans="6:6" s="12" customFormat="1" x14ac:dyDescent="0.25">
      <c r="F3145" s="20" t="str">
        <f t="shared" si="32"/>
        <v/>
      </c>
    </row>
    <row r="3146" spans="6:6" s="12" customFormat="1" x14ac:dyDescent="0.25">
      <c r="F3146" s="20" t="str">
        <f t="shared" si="32"/>
        <v/>
      </c>
    </row>
    <row r="3147" spans="6:6" s="12" customFormat="1" x14ac:dyDescent="0.25">
      <c r="F3147" s="20" t="str">
        <f t="shared" si="32"/>
        <v/>
      </c>
    </row>
    <row r="3148" spans="6:6" s="12" customFormat="1" x14ac:dyDescent="0.25">
      <c r="F3148" s="20" t="str">
        <f t="shared" si="32"/>
        <v/>
      </c>
    </row>
    <row r="3149" spans="6:6" s="12" customFormat="1" x14ac:dyDescent="0.25">
      <c r="F3149" s="20" t="str">
        <f t="shared" si="32"/>
        <v/>
      </c>
    </row>
    <row r="3150" spans="6:6" s="12" customFormat="1" x14ac:dyDescent="0.25">
      <c r="F3150" s="20" t="str">
        <f t="shared" si="32"/>
        <v/>
      </c>
    </row>
    <row r="3151" spans="6:6" s="12" customFormat="1" x14ac:dyDescent="0.25">
      <c r="F3151" s="20" t="str">
        <f t="shared" si="32"/>
        <v/>
      </c>
    </row>
    <row r="3152" spans="6:6" s="12" customFormat="1" x14ac:dyDescent="0.25">
      <c r="F3152" s="20" t="str">
        <f t="shared" si="32"/>
        <v/>
      </c>
    </row>
    <row r="3153" spans="6:6" s="12" customFormat="1" x14ac:dyDescent="0.25">
      <c r="F3153" s="20" t="str">
        <f t="shared" si="32"/>
        <v/>
      </c>
    </row>
    <row r="3154" spans="6:6" s="12" customFormat="1" x14ac:dyDescent="0.25">
      <c r="F3154" s="20" t="str">
        <f t="shared" si="32"/>
        <v/>
      </c>
    </row>
    <row r="3155" spans="6:6" s="12" customFormat="1" x14ac:dyDescent="0.25">
      <c r="F3155" s="20" t="str">
        <f t="shared" si="32"/>
        <v/>
      </c>
    </row>
    <row r="3156" spans="6:6" s="12" customFormat="1" x14ac:dyDescent="0.25">
      <c r="F3156" s="20" t="str">
        <f t="shared" si="32"/>
        <v/>
      </c>
    </row>
    <row r="3157" spans="6:6" s="12" customFormat="1" x14ac:dyDescent="0.25">
      <c r="F3157" s="20" t="str">
        <f t="shared" si="32"/>
        <v/>
      </c>
    </row>
    <row r="3158" spans="6:6" s="12" customFormat="1" x14ac:dyDescent="0.25">
      <c r="F3158" s="20" t="str">
        <f t="shared" si="32"/>
        <v/>
      </c>
    </row>
    <row r="3159" spans="6:6" s="12" customFormat="1" x14ac:dyDescent="0.25">
      <c r="F3159" s="20" t="str">
        <f t="shared" si="32"/>
        <v/>
      </c>
    </row>
    <row r="3160" spans="6:6" s="12" customFormat="1" x14ac:dyDescent="0.25">
      <c r="F3160" s="20" t="str">
        <f t="shared" si="32"/>
        <v/>
      </c>
    </row>
    <row r="3161" spans="6:6" s="12" customFormat="1" x14ac:dyDescent="0.25">
      <c r="F3161" s="20" t="str">
        <f t="shared" si="32"/>
        <v/>
      </c>
    </row>
    <row r="3162" spans="6:6" s="12" customFormat="1" x14ac:dyDescent="0.25">
      <c r="F3162" s="20" t="str">
        <f t="shared" si="32"/>
        <v/>
      </c>
    </row>
    <row r="3163" spans="6:6" s="12" customFormat="1" x14ac:dyDescent="0.25">
      <c r="F3163" s="20" t="str">
        <f t="shared" si="32"/>
        <v/>
      </c>
    </row>
    <row r="3164" spans="6:6" s="12" customFormat="1" x14ac:dyDescent="0.25">
      <c r="F3164" s="20" t="str">
        <f t="shared" si="32"/>
        <v/>
      </c>
    </row>
    <row r="3165" spans="6:6" s="12" customFormat="1" x14ac:dyDescent="0.25">
      <c r="F3165" s="20" t="str">
        <f t="shared" si="32"/>
        <v/>
      </c>
    </row>
    <row r="3166" spans="6:6" s="12" customFormat="1" x14ac:dyDescent="0.25">
      <c r="F3166" s="20" t="str">
        <f t="shared" si="32"/>
        <v/>
      </c>
    </row>
    <row r="3167" spans="6:6" s="12" customFormat="1" x14ac:dyDescent="0.25">
      <c r="F3167" s="20" t="str">
        <f t="shared" si="32"/>
        <v/>
      </c>
    </row>
    <row r="3168" spans="6:6" s="12" customFormat="1" x14ac:dyDescent="0.25">
      <c r="F3168" s="20" t="str">
        <f t="shared" si="32"/>
        <v/>
      </c>
    </row>
    <row r="3169" spans="6:6" s="12" customFormat="1" x14ac:dyDescent="0.25">
      <c r="F3169" s="20" t="str">
        <f t="shared" si="32"/>
        <v/>
      </c>
    </row>
    <row r="3170" spans="6:6" s="12" customFormat="1" x14ac:dyDescent="0.25">
      <c r="F3170" s="20" t="str">
        <f t="shared" si="32"/>
        <v/>
      </c>
    </row>
    <row r="3171" spans="6:6" s="12" customFormat="1" x14ac:dyDescent="0.25">
      <c r="F3171" s="20" t="str">
        <f t="shared" si="32"/>
        <v/>
      </c>
    </row>
    <row r="3172" spans="6:6" s="12" customFormat="1" x14ac:dyDescent="0.25">
      <c r="F3172" s="20" t="str">
        <f t="shared" si="32"/>
        <v/>
      </c>
    </row>
    <row r="3173" spans="6:6" s="12" customFormat="1" x14ac:dyDescent="0.25">
      <c r="F3173" s="20" t="str">
        <f t="shared" si="32"/>
        <v/>
      </c>
    </row>
    <row r="3174" spans="6:6" s="12" customFormat="1" x14ac:dyDescent="0.25">
      <c r="F3174" s="20" t="str">
        <f t="shared" si="32"/>
        <v/>
      </c>
    </row>
    <row r="3175" spans="6:6" s="12" customFormat="1" x14ac:dyDescent="0.25">
      <c r="F3175" s="20" t="str">
        <f t="shared" si="32"/>
        <v/>
      </c>
    </row>
    <row r="3176" spans="6:6" s="12" customFormat="1" x14ac:dyDescent="0.25">
      <c r="F3176" s="20" t="str">
        <f t="shared" si="32"/>
        <v/>
      </c>
    </row>
    <row r="3177" spans="6:6" s="12" customFormat="1" x14ac:dyDescent="0.25">
      <c r="F3177" s="20" t="str">
        <f t="shared" si="32"/>
        <v/>
      </c>
    </row>
    <row r="3178" spans="6:6" s="12" customFormat="1" x14ac:dyDescent="0.25">
      <c r="F3178" s="20" t="str">
        <f t="shared" si="32"/>
        <v/>
      </c>
    </row>
    <row r="3179" spans="6:6" s="12" customFormat="1" x14ac:dyDescent="0.25">
      <c r="F3179" s="20" t="str">
        <f t="shared" si="32"/>
        <v/>
      </c>
    </row>
    <row r="3180" spans="6:6" s="12" customFormat="1" x14ac:dyDescent="0.25">
      <c r="F3180" s="20" t="str">
        <f t="shared" si="32"/>
        <v/>
      </c>
    </row>
    <row r="3181" spans="6:6" s="12" customFormat="1" x14ac:dyDescent="0.25">
      <c r="F3181" s="20" t="str">
        <f t="shared" si="32"/>
        <v/>
      </c>
    </row>
    <row r="3182" spans="6:6" s="12" customFormat="1" x14ac:dyDescent="0.25">
      <c r="F3182" s="20" t="str">
        <f t="shared" si="32"/>
        <v/>
      </c>
    </row>
    <row r="3183" spans="6:6" s="12" customFormat="1" x14ac:dyDescent="0.25">
      <c r="F3183" s="20" t="str">
        <f t="shared" si="32"/>
        <v/>
      </c>
    </row>
    <row r="3184" spans="6:6" s="12" customFormat="1" x14ac:dyDescent="0.25">
      <c r="F3184" s="20" t="str">
        <f t="shared" si="32"/>
        <v/>
      </c>
    </row>
    <row r="3185" spans="6:6" s="12" customFormat="1" x14ac:dyDescent="0.25">
      <c r="F3185" s="20" t="str">
        <f t="shared" si="32"/>
        <v/>
      </c>
    </row>
    <row r="3186" spans="6:6" s="12" customFormat="1" x14ac:dyDescent="0.25">
      <c r="F3186" s="20" t="str">
        <f t="shared" si="32"/>
        <v/>
      </c>
    </row>
    <row r="3187" spans="6:6" s="12" customFormat="1" x14ac:dyDescent="0.25">
      <c r="F3187" s="20" t="str">
        <f t="shared" si="32"/>
        <v/>
      </c>
    </row>
    <row r="3188" spans="6:6" s="12" customFormat="1" x14ac:dyDescent="0.25">
      <c r="F3188" s="20" t="str">
        <f t="shared" si="32"/>
        <v/>
      </c>
    </row>
    <row r="3189" spans="6:6" s="12" customFormat="1" x14ac:dyDescent="0.25">
      <c r="F3189" s="20" t="str">
        <f t="shared" si="32"/>
        <v/>
      </c>
    </row>
    <row r="3190" spans="6:6" s="12" customFormat="1" x14ac:dyDescent="0.25">
      <c r="F3190" s="20" t="str">
        <f t="shared" si="32"/>
        <v/>
      </c>
    </row>
    <row r="3191" spans="6:6" s="12" customFormat="1" x14ac:dyDescent="0.25">
      <c r="F3191" s="20" t="str">
        <f t="shared" si="32"/>
        <v/>
      </c>
    </row>
    <row r="3192" spans="6:6" s="12" customFormat="1" x14ac:dyDescent="0.25">
      <c r="F3192" s="20" t="str">
        <f t="shared" si="32"/>
        <v/>
      </c>
    </row>
    <row r="3193" spans="6:6" s="12" customFormat="1" x14ac:dyDescent="0.25">
      <c r="F3193" s="20" t="str">
        <f t="shared" si="32"/>
        <v/>
      </c>
    </row>
    <row r="3194" spans="6:6" s="12" customFormat="1" x14ac:dyDescent="0.25">
      <c r="F3194" s="20" t="str">
        <f t="shared" si="32"/>
        <v/>
      </c>
    </row>
    <row r="3195" spans="6:6" s="12" customFormat="1" x14ac:dyDescent="0.25">
      <c r="F3195" s="20" t="str">
        <f t="shared" si="32"/>
        <v/>
      </c>
    </row>
    <row r="3196" spans="6:6" s="12" customFormat="1" x14ac:dyDescent="0.25">
      <c r="F3196" s="20" t="str">
        <f t="shared" si="32"/>
        <v/>
      </c>
    </row>
    <row r="3197" spans="6:6" s="12" customFormat="1" x14ac:dyDescent="0.25">
      <c r="F3197" s="20" t="str">
        <f t="shared" si="32"/>
        <v/>
      </c>
    </row>
    <row r="3198" spans="6:6" s="12" customFormat="1" x14ac:dyDescent="0.25">
      <c r="F3198" s="20" t="str">
        <f t="shared" si="32"/>
        <v/>
      </c>
    </row>
    <row r="3199" spans="6:6" s="12" customFormat="1" x14ac:dyDescent="0.25">
      <c r="F3199" s="20" t="str">
        <f t="shared" si="32"/>
        <v/>
      </c>
    </row>
    <row r="3200" spans="6:6" s="12" customFormat="1" x14ac:dyDescent="0.25">
      <c r="F3200" s="20" t="str">
        <f t="shared" si="32"/>
        <v/>
      </c>
    </row>
    <row r="3201" spans="6:6" s="12" customFormat="1" x14ac:dyDescent="0.25">
      <c r="F3201" s="20" t="str">
        <f t="shared" si="32"/>
        <v/>
      </c>
    </row>
    <row r="3202" spans="6:6" s="12" customFormat="1" x14ac:dyDescent="0.25">
      <c r="F3202" s="20" t="str">
        <f t="shared" si="32"/>
        <v/>
      </c>
    </row>
    <row r="3203" spans="6:6" s="12" customFormat="1" x14ac:dyDescent="0.25">
      <c r="F3203" s="20" t="str">
        <f t="shared" ref="F3203:F3266" si="33">IF(OR((G3203="Lead"),(H3203="Lead")),"Lead",IF(OR((G3203="GRR"),(H3203="GRR")),"GRR",IF(AND(OR((G3203="Non-Lead"),(G3203="Copper"),(G3203="Galvanized"),(G3203="Plastic"),(G3203="Ductile Iron"),(G3203="Cast Iron")),(OR((H3203="Non-Lead"),(H3203="Copper"),(H3203="Galvanized"),(H3203="Plastic"),(H3203="Ductile Iron"),(H3203="Cast Iron")))),"Non-lead",IF(OR(AND(OR(G3203="Non-lead",G3203="Copper",G3203="Galvanized",G3203="Plastic",G3203="Ductile Iron",G3203="Cast Iron",G3203="Unknown"),(H3203="Unknown")),(AND(OR(H3203="Non-lead",H3203="Copper",H3203="Galvanized",H3203="Plastic",H3203="Ductile Iron",H3203="Cast Iron"),(G3203="Unknown")))),"Unknown",""))))</f>
        <v/>
      </c>
    </row>
    <row r="3204" spans="6:6" s="12" customFormat="1" x14ac:dyDescent="0.25">
      <c r="F3204" s="20" t="str">
        <f t="shared" si="33"/>
        <v/>
      </c>
    </row>
    <row r="3205" spans="6:6" s="12" customFormat="1" x14ac:dyDescent="0.25">
      <c r="F3205" s="20" t="str">
        <f t="shared" si="33"/>
        <v/>
      </c>
    </row>
    <row r="3206" spans="6:6" s="12" customFormat="1" x14ac:dyDescent="0.25">
      <c r="F3206" s="20" t="str">
        <f t="shared" si="33"/>
        <v/>
      </c>
    </row>
    <row r="3207" spans="6:6" s="12" customFormat="1" x14ac:dyDescent="0.25">
      <c r="F3207" s="20" t="str">
        <f t="shared" si="33"/>
        <v/>
      </c>
    </row>
    <row r="3208" spans="6:6" s="12" customFormat="1" x14ac:dyDescent="0.25">
      <c r="F3208" s="20" t="str">
        <f t="shared" si="33"/>
        <v/>
      </c>
    </row>
    <row r="3209" spans="6:6" s="12" customFormat="1" x14ac:dyDescent="0.25">
      <c r="F3209" s="20" t="str">
        <f t="shared" si="33"/>
        <v/>
      </c>
    </row>
    <row r="3210" spans="6:6" s="12" customFormat="1" x14ac:dyDescent="0.25">
      <c r="F3210" s="20" t="str">
        <f t="shared" si="33"/>
        <v/>
      </c>
    </row>
    <row r="3211" spans="6:6" s="12" customFormat="1" x14ac:dyDescent="0.25">
      <c r="F3211" s="20" t="str">
        <f t="shared" si="33"/>
        <v/>
      </c>
    </row>
    <row r="3212" spans="6:6" s="12" customFormat="1" x14ac:dyDescent="0.25">
      <c r="F3212" s="20" t="str">
        <f t="shared" si="33"/>
        <v/>
      </c>
    </row>
    <row r="3213" spans="6:6" s="12" customFormat="1" x14ac:dyDescent="0.25">
      <c r="F3213" s="20" t="str">
        <f t="shared" si="33"/>
        <v/>
      </c>
    </row>
    <row r="3214" spans="6:6" s="12" customFormat="1" x14ac:dyDescent="0.25">
      <c r="F3214" s="20" t="str">
        <f t="shared" si="33"/>
        <v/>
      </c>
    </row>
    <row r="3215" spans="6:6" s="12" customFormat="1" x14ac:dyDescent="0.25">
      <c r="F3215" s="20" t="str">
        <f t="shared" si="33"/>
        <v/>
      </c>
    </row>
    <row r="3216" spans="6:6" s="12" customFormat="1" x14ac:dyDescent="0.25">
      <c r="F3216" s="20" t="str">
        <f t="shared" si="33"/>
        <v/>
      </c>
    </row>
    <row r="3217" spans="6:6" s="12" customFormat="1" x14ac:dyDescent="0.25">
      <c r="F3217" s="20" t="str">
        <f t="shared" si="33"/>
        <v/>
      </c>
    </row>
    <row r="3218" spans="6:6" s="12" customFormat="1" x14ac:dyDescent="0.25">
      <c r="F3218" s="20" t="str">
        <f t="shared" si="33"/>
        <v/>
      </c>
    </row>
    <row r="3219" spans="6:6" s="12" customFormat="1" x14ac:dyDescent="0.25">
      <c r="F3219" s="20" t="str">
        <f t="shared" si="33"/>
        <v/>
      </c>
    </row>
    <row r="3220" spans="6:6" s="12" customFormat="1" x14ac:dyDescent="0.25">
      <c r="F3220" s="20" t="str">
        <f t="shared" si="33"/>
        <v/>
      </c>
    </row>
    <row r="3221" spans="6:6" s="12" customFormat="1" x14ac:dyDescent="0.25">
      <c r="F3221" s="20" t="str">
        <f t="shared" si="33"/>
        <v/>
      </c>
    </row>
    <row r="3222" spans="6:6" s="12" customFormat="1" x14ac:dyDescent="0.25">
      <c r="F3222" s="20" t="str">
        <f t="shared" si="33"/>
        <v/>
      </c>
    </row>
    <row r="3223" spans="6:6" s="12" customFormat="1" x14ac:dyDescent="0.25">
      <c r="F3223" s="20" t="str">
        <f t="shared" si="33"/>
        <v/>
      </c>
    </row>
    <row r="3224" spans="6:6" s="12" customFormat="1" x14ac:dyDescent="0.25">
      <c r="F3224" s="20" t="str">
        <f t="shared" si="33"/>
        <v/>
      </c>
    </row>
    <row r="3225" spans="6:6" s="12" customFormat="1" x14ac:dyDescent="0.25">
      <c r="F3225" s="20" t="str">
        <f t="shared" si="33"/>
        <v/>
      </c>
    </row>
    <row r="3226" spans="6:6" s="12" customFormat="1" x14ac:dyDescent="0.25">
      <c r="F3226" s="20" t="str">
        <f t="shared" si="33"/>
        <v/>
      </c>
    </row>
    <row r="3227" spans="6:6" s="12" customFormat="1" x14ac:dyDescent="0.25">
      <c r="F3227" s="20" t="str">
        <f t="shared" si="33"/>
        <v/>
      </c>
    </row>
    <row r="3228" spans="6:6" s="12" customFormat="1" x14ac:dyDescent="0.25">
      <c r="F3228" s="20" t="str">
        <f t="shared" si="33"/>
        <v/>
      </c>
    </row>
    <row r="3229" spans="6:6" s="12" customFormat="1" x14ac:dyDescent="0.25">
      <c r="F3229" s="20" t="str">
        <f t="shared" si="33"/>
        <v/>
      </c>
    </row>
    <row r="3230" spans="6:6" s="12" customFormat="1" x14ac:dyDescent="0.25">
      <c r="F3230" s="20" t="str">
        <f t="shared" si="33"/>
        <v/>
      </c>
    </row>
    <row r="3231" spans="6:6" s="12" customFormat="1" x14ac:dyDescent="0.25">
      <c r="F3231" s="20" t="str">
        <f t="shared" si="33"/>
        <v/>
      </c>
    </row>
    <row r="3232" spans="6:6" s="12" customFormat="1" x14ac:dyDescent="0.25">
      <c r="F3232" s="20" t="str">
        <f t="shared" si="33"/>
        <v/>
      </c>
    </row>
    <row r="3233" spans="6:6" s="12" customFormat="1" x14ac:dyDescent="0.25">
      <c r="F3233" s="20" t="str">
        <f t="shared" si="33"/>
        <v/>
      </c>
    </row>
    <row r="3234" spans="6:6" s="12" customFormat="1" x14ac:dyDescent="0.25">
      <c r="F3234" s="20" t="str">
        <f t="shared" si="33"/>
        <v/>
      </c>
    </row>
    <row r="3235" spans="6:6" s="12" customFormat="1" x14ac:dyDescent="0.25">
      <c r="F3235" s="20" t="str">
        <f t="shared" si="33"/>
        <v/>
      </c>
    </row>
    <row r="3236" spans="6:6" s="12" customFormat="1" x14ac:dyDescent="0.25">
      <c r="F3236" s="20" t="str">
        <f t="shared" si="33"/>
        <v/>
      </c>
    </row>
    <row r="3237" spans="6:6" s="12" customFormat="1" x14ac:dyDescent="0.25">
      <c r="F3237" s="20" t="str">
        <f t="shared" si="33"/>
        <v/>
      </c>
    </row>
    <row r="3238" spans="6:6" s="12" customFormat="1" x14ac:dyDescent="0.25">
      <c r="F3238" s="20" t="str">
        <f t="shared" si="33"/>
        <v/>
      </c>
    </row>
    <row r="3239" spans="6:6" s="12" customFormat="1" x14ac:dyDescent="0.25">
      <c r="F3239" s="20" t="str">
        <f t="shared" si="33"/>
        <v/>
      </c>
    </row>
    <row r="3240" spans="6:6" s="12" customFormat="1" x14ac:dyDescent="0.25">
      <c r="F3240" s="20" t="str">
        <f t="shared" si="33"/>
        <v/>
      </c>
    </row>
    <row r="3241" spans="6:6" s="12" customFormat="1" x14ac:dyDescent="0.25">
      <c r="F3241" s="20" t="str">
        <f t="shared" si="33"/>
        <v/>
      </c>
    </row>
    <row r="3242" spans="6:6" s="12" customFormat="1" x14ac:dyDescent="0.25">
      <c r="F3242" s="20" t="str">
        <f t="shared" si="33"/>
        <v/>
      </c>
    </row>
    <row r="3243" spans="6:6" s="12" customFormat="1" x14ac:dyDescent="0.25">
      <c r="F3243" s="20" t="str">
        <f t="shared" si="33"/>
        <v/>
      </c>
    </row>
    <row r="3244" spans="6:6" s="12" customFormat="1" x14ac:dyDescent="0.25">
      <c r="F3244" s="20" t="str">
        <f t="shared" si="33"/>
        <v/>
      </c>
    </row>
    <row r="3245" spans="6:6" s="12" customFormat="1" x14ac:dyDescent="0.25">
      <c r="F3245" s="20" t="str">
        <f t="shared" si="33"/>
        <v/>
      </c>
    </row>
    <row r="3246" spans="6:6" s="12" customFormat="1" x14ac:dyDescent="0.25">
      <c r="F3246" s="20" t="str">
        <f t="shared" si="33"/>
        <v/>
      </c>
    </row>
    <row r="3247" spans="6:6" s="12" customFormat="1" x14ac:dyDescent="0.25">
      <c r="F3247" s="20" t="str">
        <f t="shared" si="33"/>
        <v/>
      </c>
    </row>
    <row r="3248" spans="6:6" s="12" customFormat="1" x14ac:dyDescent="0.25">
      <c r="F3248" s="20" t="str">
        <f t="shared" si="33"/>
        <v/>
      </c>
    </row>
    <row r="3249" spans="6:6" s="12" customFormat="1" x14ac:dyDescent="0.25">
      <c r="F3249" s="20" t="str">
        <f t="shared" si="33"/>
        <v/>
      </c>
    </row>
    <row r="3250" spans="6:6" s="12" customFormat="1" x14ac:dyDescent="0.25">
      <c r="F3250" s="20" t="str">
        <f t="shared" si="33"/>
        <v/>
      </c>
    </row>
    <row r="3251" spans="6:6" s="12" customFormat="1" x14ac:dyDescent="0.25">
      <c r="F3251" s="20" t="str">
        <f t="shared" si="33"/>
        <v/>
      </c>
    </row>
    <row r="3252" spans="6:6" s="12" customFormat="1" x14ac:dyDescent="0.25">
      <c r="F3252" s="20" t="str">
        <f t="shared" si="33"/>
        <v/>
      </c>
    </row>
    <row r="3253" spans="6:6" s="12" customFormat="1" x14ac:dyDescent="0.25">
      <c r="F3253" s="20" t="str">
        <f t="shared" si="33"/>
        <v/>
      </c>
    </row>
    <row r="3254" spans="6:6" s="12" customFormat="1" x14ac:dyDescent="0.25">
      <c r="F3254" s="20" t="str">
        <f t="shared" si="33"/>
        <v/>
      </c>
    </row>
    <row r="3255" spans="6:6" s="12" customFormat="1" x14ac:dyDescent="0.25">
      <c r="F3255" s="20" t="str">
        <f t="shared" si="33"/>
        <v/>
      </c>
    </row>
    <row r="3256" spans="6:6" s="12" customFormat="1" x14ac:dyDescent="0.25">
      <c r="F3256" s="20" t="str">
        <f t="shared" si="33"/>
        <v/>
      </c>
    </row>
    <row r="3257" spans="6:6" s="12" customFormat="1" x14ac:dyDescent="0.25">
      <c r="F3257" s="20" t="str">
        <f t="shared" si="33"/>
        <v/>
      </c>
    </row>
    <row r="3258" spans="6:6" s="12" customFormat="1" x14ac:dyDescent="0.25">
      <c r="F3258" s="20" t="str">
        <f t="shared" si="33"/>
        <v/>
      </c>
    </row>
    <row r="3259" spans="6:6" s="12" customFormat="1" x14ac:dyDescent="0.25">
      <c r="F3259" s="20" t="str">
        <f t="shared" si="33"/>
        <v/>
      </c>
    </row>
    <row r="3260" spans="6:6" s="12" customFormat="1" x14ac:dyDescent="0.25">
      <c r="F3260" s="20" t="str">
        <f t="shared" si="33"/>
        <v/>
      </c>
    </row>
    <row r="3261" spans="6:6" s="12" customFormat="1" x14ac:dyDescent="0.25">
      <c r="F3261" s="20" t="str">
        <f t="shared" si="33"/>
        <v/>
      </c>
    </row>
    <row r="3262" spans="6:6" s="12" customFormat="1" x14ac:dyDescent="0.25">
      <c r="F3262" s="20" t="str">
        <f t="shared" si="33"/>
        <v/>
      </c>
    </row>
    <row r="3263" spans="6:6" s="12" customFormat="1" x14ac:dyDescent="0.25">
      <c r="F3263" s="20" t="str">
        <f t="shared" si="33"/>
        <v/>
      </c>
    </row>
    <row r="3264" spans="6:6" s="12" customFormat="1" x14ac:dyDescent="0.25">
      <c r="F3264" s="20" t="str">
        <f t="shared" si="33"/>
        <v/>
      </c>
    </row>
    <row r="3265" spans="6:6" s="12" customFormat="1" x14ac:dyDescent="0.25">
      <c r="F3265" s="20" t="str">
        <f t="shared" si="33"/>
        <v/>
      </c>
    </row>
    <row r="3266" spans="6:6" s="12" customFormat="1" x14ac:dyDescent="0.25">
      <c r="F3266" s="20" t="str">
        <f t="shared" si="33"/>
        <v/>
      </c>
    </row>
    <row r="3267" spans="6:6" s="12" customFormat="1" x14ac:dyDescent="0.25">
      <c r="F3267" s="20" t="str">
        <f t="shared" ref="F3267:F3330" si="34">IF(OR((G3267="Lead"),(H3267="Lead")),"Lead",IF(OR((G3267="GRR"),(H3267="GRR")),"GRR",IF(AND(OR((G3267="Non-Lead"),(G3267="Copper"),(G3267="Galvanized"),(G3267="Plastic"),(G3267="Ductile Iron"),(G3267="Cast Iron")),(OR((H3267="Non-Lead"),(H3267="Copper"),(H3267="Galvanized"),(H3267="Plastic"),(H3267="Ductile Iron"),(H3267="Cast Iron")))),"Non-lead",IF(OR(AND(OR(G3267="Non-lead",G3267="Copper",G3267="Galvanized",G3267="Plastic",G3267="Ductile Iron",G3267="Cast Iron",G3267="Unknown"),(H3267="Unknown")),(AND(OR(H3267="Non-lead",H3267="Copper",H3267="Galvanized",H3267="Plastic",H3267="Ductile Iron",H3267="Cast Iron"),(G3267="Unknown")))),"Unknown",""))))</f>
        <v/>
      </c>
    </row>
    <row r="3268" spans="6:6" s="12" customFormat="1" x14ac:dyDescent="0.25">
      <c r="F3268" s="20" t="str">
        <f t="shared" si="34"/>
        <v/>
      </c>
    </row>
    <row r="3269" spans="6:6" s="12" customFormat="1" x14ac:dyDescent="0.25">
      <c r="F3269" s="20" t="str">
        <f t="shared" si="34"/>
        <v/>
      </c>
    </row>
    <row r="3270" spans="6:6" s="12" customFormat="1" x14ac:dyDescent="0.25">
      <c r="F3270" s="20" t="str">
        <f t="shared" si="34"/>
        <v/>
      </c>
    </row>
    <row r="3271" spans="6:6" s="12" customFormat="1" x14ac:dyDescent="0.25">
      <c r="F3271" s="20" t="str">
        <f t="shared" si="34"/>
        <v/>
      </c>
    </row>
    <row r="3272" spans="6:6" s="12" customFormat="1" x14ac:dyDescent="0.25">
      <c r="F3272" s="20" t="str">
        <f t="shared" si="34"/>
        <v/>
      </c>
    </row>
    <row r="3273" spans="6:6" s="12" customFormat="1" x14ac:dyDescent="0.25">
      <c r="F3273" s="20" t="str">
        <f t="shared" si="34"/>
        <v/>
      </c>
    </row>
    <row r="3274" spans="6:6" s="12" customFormat="1" x14ac:dyDescent="0.25">
      <c r="F3274" s="20" t="str">
        <f t="shared" si="34"/>
        <v/>
      </c>
    </row>
    <row r="3275" spans="6:6" s="12" customFormat="1" x14ac:dyDescent="0.25">
      <c r="F3275" s="20" t="str">
        <f t="shared" si="34"/>
        <v/>
      </c>
    </row>
    <row r="3276" spans="6:6" s="12" customFormat="1" x14ac:dyDescent="0.25">
      <c r="F3276" s="20" t="str">
        <f t="shared" si="34"/>
        <v/>
      </c>
    </row>
    <row r="3277" spans="6:6" s="12" customFormat="1" x14ac:dyDescent="0.25">
      <c r="F3277" s="20" t="str">
        <f t="shared" si="34"/>
        <v/>
      </c>
    </row>
    <row r="3278" spans="6:6" s="12" customFormat="1" x14ac:dyDescent="0.25">
      <c r="F3278" s="20" t="str">
        <f t="shared" si="34"/>
        <v/>
      </c>
    </row>
    <row r="3279" spans="6:6" s="12" customFormat="1" x14ac:dyDescent="0.25">
      <c r="F3279" s="20" t="str">
        <f t="shared" si="34"/>
        <v/>
      </c>
    </row>
    <row r="3280" spans="6:6" s="12" customFormat="1" x14ac:dyDescent="0.25">
      <c r="F3280" s="20" t="str">
        <f t="shared" si="34"/>
        <v/>
      </c>
    </row>
    <row r="3281" spans="6:6" s="12" customFormat="1" x14ac:dyDescent="0.25">
      <c r="F3281" s="20" t="str">
        <f t="shared" si="34"/>
        <v/>
      </c>
    </row>
    <row r="3282" spans="6:6" s="12" customFormat="1" x14ac:dyDescent="0.25">
      <c r="F3282" s="20" t="str">
        <f t="shared" si="34"/>
        <v/>
      </c>
    </row>
    <row r="3283" spans="6:6" s="12" customFormat="1" x14ac:dyDescent="0.25">
      <c r="F3283" s="20" t="str">
        <f t="shared" si="34"/>
        <v/>
      </c>
    </row>
    <row r="3284" spans="6:6" s="12" customFormat="1" x14ac:dyDescent="0.25">
      <c r="F3284" s="20" t="str">
        <f t="shared" si="34"/>
        <v/>
      </c>
    </row>
    <row r="3285" spans="6:6" s="12" customFormat="1" x14ac:dyDescent="0.25">
      <c r="F3285" s="20" t="str">
        <f t="shared" si="34"/>
        <v/>
      </c>
    </row>
    <row r="3286" spans="6:6" s="12" customFormat="1" x14ac:dyDescent="0.25">
      <c r="F3286" s="20" t="str">
        <f t="shared" si="34"/>
        <v/>
      </c>
    </row>
    <row r="3287" spans="6:6" s="12" customFormat="1" x14ac:dyDescent="0.25">
      <c r="F3287" s="20" t="str">
        <f t="shared" si="34"/>
        <v/>
      </c>
    </row>
    <row r="3288" spans="6:6" s="12" customFormat="1" x14ac:dyDescent="0.25">
      <c r="F3288" s="20" t="str">
        <f t="shared" si="34"/>
        <v/>
      </c>
    </row>
    <row r="3289" spans="6:6" s="12" customFormat="1" x14ac:dyDescent="0.25">
      <c r="F3289" s="20" t="str">
        <f t="shared" si="34"/>
        <v/>
      </c>
    </row>
    <row r="3290" spans="6:6" s="12" customFormat="1" x14ac:dyDescent="0.25">
      <c r="F3290" s="20" t="str">
        <f t="shared" si="34"/>
        <v/>
      </c>
    </row>
    <row r="3291" spans="6:6" s="12" customFormat="1" x14ac:dyDescent="0.25">
      <c r="F3291" s="20" t="str">
        <f t="shared" si="34"/>
        <v/>
      </c>
    </row>
    <row r="3292" spans="6:6" s="12" customFormat="1" x14ac:dyDescent="0.25">
      <c r="F3292" s="20" t="str">
        <f t="shared" si="34"/>
        <v/>
      </c>
    </row>
    <row r="3293" spans="6:6" s="12" customFormat="1" x14ac:dyDescent="0.25">
      <c r="F3293" s="20" t="str">
        <f t="shared" si="34"/>
        <v/>
      </c>
    </row>
    <row r="3294" spans="6:6" s="12" customFormat="1" x14ac:dyDescent="0.25">
      <c r="F3294" s="20" t="str">
        <f t="shared" si="34"/>
        <v/>
      </c>
    </row>
    <row r="3295" spans="6:6" s="12" customFormat="1" x14ac:dyDescent="0.25">
      <c r="F3295" s="20" t="str">
        <f t="shared" si="34"/>
        <v/>
      </c>
    </row>
    <row r="3296" spans="6:6" s="12" customFormat="1" x14ac:dyDescent="0.25">
      <c r="F3296" s="20" t="str">
        <f t="shared" si="34"/>
        <v/>
      </c>
    </row>
    <row r="3297" spans="6:6" s="12" customFormat="1" x14ac:dyDescent="0.25">
      <c r="F3297" s="20" t="str">
        <f t="shared" si="34"/>
        <v/>
      </c>
    </row>
    <row r="3298" spans="6:6" s="12" customFormat="1" x14ac:dyDescent="0.25">
      <c r="F3298" s="20" t="str">
        <f t="shared" si="34"/>
        <v/>
      </c>
    </row>
    <row r="3299" spans="6:6" s="12" customFormat="1" x14ac:dyDescent="0.25">
      <c r="F3299" s="20" t="str">
        <f t="shared" si="34"/>
        <v/>
      </c>
    </row>
    <row r="3300" spans="6:6" s="12" customFormat="1" x14ac:dyDescent="0.25">
      <c r="F3300" s="20" t="str">
        <f t="shared" si="34"/>
        <v/>
      </c>
    </row>
    <row r="3301" spans="6:6" s="12" customFormat="1" x14ac:dyDescent="0.25">
      <c r="F3301" s="20" t="str">
        <f t="shared" si="34"/>
        <v/>
      </c>
    </row>
    <row r="3302" spans="6:6" s="12" customFormat="1" x14ac:dyDescent="0.25">
      <c r="F3302" s="20" t="str">
        <f t="shared" si="34"/>
        <v/>
      </c>
    </row>
    <row r="3303" spans="6:6" s="12" customFormat="1" x14ac:dyDescent="0.25">
      <c r="F3303" s="20" t="str">
        <f t="shared" si="34"/>
        <v/>
      </c>
    </row>
    <row r="3304" spans="6:6" s="12" customFormat="1" x14ac:dyDescent="0.25">
      <c r="F3304" s="20" t="str">
        <f t="shared" si="34"/>
        <v/>
      </c>
    </row>
    <row r="3305" spans="6:6" s="12" customFormat="1" x14ac:dyDescent="0.25">
      <c r="F3305" s="20" t="str">
        <f t="shared" si="34"/>
        <v/>
      </c>
    </row>
    <row r="3306" spans="6:6" s="12" customFormat="1" x14ac:dyDescent="0.25">
      <c r="F3306" s="20" t="str">
        <f t="shared" si="34"/>
        <v/>
      </c>
    </row>
    <row r="3307" spans="6:6" s="12" customFormat="1" x14ac:dyDescent="0.25">
      <c r="F3307" s="20" t="str">
        <f t="shared" si="34"/>
        <v/>
      </c>
    </row>
    <row r="3308" spans="6:6" s="12" customFormat="1" x14ac:dyDescent="0.25">
      <c r="F3308" s="20" t="str">
        <f t="shared" si="34"/>
        <v/>
      </c>
    </row>
    <row r="3309" spans="6:6" s="12" customFormat="1" x14ac:dyDescent="0.25">
      <c r="F3309" s="20" t="str">
        <f t="shared" si="34"/>
        <v/>
      </c>
    </row>
    <row r="3310" spans="6:6" s="12" customFormat="1" x14ac:dyDescent="0.25">
      <c r="F3310" s="20" t="str">
        <f t="shared" si="34"/>
        <v/>
      </c>
    </row>
    <row r="3311" spans="6:6" s="12" customFormat="1" x14ac:dyDescent="0.25">
      <c r="F3311" s="20" t="str">
        <f t="shared" si="34"/>
        <v/>
      </c>
    </row>
    <row r="3312" spans="6:6" s="12" customFormat="1" x14ac:dyDescent="0.25">
      <c r="F3312" s="20" t="str">
        <f t="shared" si="34"/>
        <v/>
      </c>
    </row>
    <row r="3313" spans="6:6" s="12" customFormat="1" x14ac:dyDescent="0.25">
      <c r="F3313" s="20" t="str">
        <f t="shared" si="34"/>
        <v/>
      </c>
    </row>
    <row r="3314" spans="6:6" s="12" customFormat="1" x14ac:dyDescent="0.25">
      <c r="F3314" s="20" t="str">
        <f t="shared" si="34"/>
        <v/>
      </c>
    </row>
    <row r="3315" spans="6:6" s="12" customFormat="1" x14ac:dyDescent="0.25">
      <c r="F3315" s="20" t="str">
        <f t="shared" si="34"/>
        <v/>
      </c>
    </row>
    <row r="3316" spans="6:6" s="12" customFormat="1" x14ac:dyDescent="0.25">
      <c r="F3316" s="20" t="str">
        <f t="shared" si="34"/>
        <v/>
      </c>
    </row>
    <row r="3317" spans="6:6" s="12" customFormat="1" x14ac:dyDescent="0.25">
      <c r="F3317" s="20" t="str">
        <f t="shared" si="34"/>
        <v/>
      </c>
    </row>
    <row r="3318" spans="6:6" s="12" customFormat="1" x14ac:dyDescent="0.25">
      <c r="F3318" s="20" t="str">
        <f t="shared" si="34"/>
        <v/>
      </c>
    </row>
    <row r="3319" spans="6:6" s="12" customFormat="1" x14ac:dyDescent="0.25">
      <c r="F3319" s="20" t="str">
        <f t="shared" si="34"/>
        <v/>
      </c>
    </row>
    <row r="3320" spans="6:6" s="12" customFormat="1" x14ac:dyDescent="0.25">
      <c r="F3320" s="20" t="str">
        <f t="shared" si="34"/>
        <v/>
      </c>
    </row>
    <row r="3321" spans="6:6" s="12" customFormat="1" x14ac:dyDescent="0.25">
      <c r="F3321" s="20" t="str">
        <f t="shared" si="34"/>
        <v/>
      </c>
    </row>
    <row r="3322" spans="6:6" s="12" customFormat="1" x14ac:dyDescent="0.25">
      <c r="F3322" s="20" t="str">
        <f t="shared" si="34"/>
        <v/>
      </c>
    </row>
    <row r="3323" spans="6:6" s="12" customFormat="1" x14ac:dyDescent="0.25">
      <c r="F3323" s="20" t="str">
        <f t="shared" si="34"/>
        <v/>
      </c>
    </row>
    <row r="3324" spans="6:6" s="12" customFormat="1" x14ac:dyDescent="0.25">
      <c r="F3324" s="20" t="str">
        <f t="shared" si="34"/>
        <v/>
      </c>
    </row>
    <row r="3325" spans="6:6" s="12" customFormat="1" x14ac:dyDescent="0.25">
      <c r="F3325" s="20" t="str">
        <f t="shared" si="34"/>
        <v/>
      </c>
    </row>
    <row r="3326" spans="6:6" s="12" customFormat="1" x14ac:dyDescent="0.25">
      <c r="F3326" s="20" t="str">
        <f t="shared" si="34"/>
        <v/>
      </c>
    </row>
    <row r="3327" spans="6:6" s="12" customFormat="1" x14ac:dyDescent="0.25">
      <c r="F3327" s="20" t="str">
        <f t="shared" si="34"/>
        <v/>
      </c>
    </row>
    <row r="3328" spans="6:6" s="12" customFormat="1" x14ac:dyDescent="0.25">
      <c r="F3328" s="20" t="str">
        <f t="shared" si="34"/>
        <v/>
      </c>
    </row>
    <row r="3329" spans="6:6" s="12" customFormat="1" x14ac:dyDescent="0.25">
      <c r="F3329" s="20" t="str">
        <f t="shared" si="34"/>
        <v/>
      </c>
    </row>
    <row r="3330" spans="6:6" s="12" customFormat="1" x14ac:dyDescent="0.25">
      <c r="F3330" s="20" t="str">
        <f t="shared" si="34"/>
        <v/>
      </c>
    </row>
    <row r="3331" spans="6:6" s="12" customFormat="1" x14ac:dyDescent="0.25">
      <c r="F3331" s="20" t="str">
        <f t="shared" ref="F3331:F3394" si="35">IF(OR((G3331="Lead"),(H3331="Lead")),"Lead",IF(OR((G3331="GRR"),(H3331="GRR")),"GRR",IF(AND(OR((G3331="Non-Lead"),(G3331="Copper"),(G3331="Galvanized"),(G3331="Plastic"),(G3331="Ductile Iron"),(G3331="Cast Iron")),(OR((H3331="Non-Lead"),(H3331="Copper"),(H3331="Galvanized"),(H3331="Plastic"),(H3331="Ductile Iron"),(H3331="Cast Iron")))),"Non-lead",IF(OR(AND(OR(G3331="Non-lead",G3331="Copper",G3331="Galvanized",G3331="Plastic",G3331="Ductile Iron",G3331="Cast Iron",G3331="Unknown"),(H3331="Unknown")),(AND(OR(H3331="Non-lead",H3331="Copper",H3331="Galvanized",H3331="Plastic",H3331="Ductile Iron",H3331="Cast Iron"),(G3331="Unknown")))),"Unknown",""))))</f>
        <v/>
      </c>
    </row>
    <row r="3332" spans="6:6" s="12" customFormat="1" x14ac:dyDescent="0.25">
      <c r="F3332" s="20" t="str">
        <f t="shared" si="35"/>
        <v/>
      </c>
    </row>
    <row r="3333" spans="6:6" s="12" customFormat="1" x14ac:dyDescent="0.25">
      <c r="F3333" s="20" t="str">
        <f t="shared" si="35"/>
        <v/>
      </c>
    </row>
    <row r="3334" spans="6:6" s="12" customFormat="1" x14ac:dyDescent="0.25">
      <c r="F3334" s="20" t="str">
        <f t="shared" si="35"/>
        <v/>
      </c>
    </row>
    <row r="3335" spans="6:6" s="12" customFormat="1" x14ac:dyDescent="0.25">
      <c r="F3335" s="20" t="str">
        <f t="shared" si="35"/>
        <v/>
      </c>
    </row>
    <row r="3336" spans="6:6" s="12" customFormat="1" x14ac:dyDescent="0.25">
      <c r="F3336" s="20" t="str">
        <f t="shared" si="35"/>
        <v/>
      </c>
    </row>
    <row r="3337" spans="6:6" s="12" customFormat="1" x14ac:dyDescent="0.25">
      <c r="F3337" s="20" t="str">
        <f t="shared" si="35"/>
        <v/>
      </c>
    </row>
    <row r="3338" spans="6:6" s="12" customFormat="1" x14ac:dyDescent="0.25">
      <c r="F3338" s="20" t="str">
        <f t="shared" si="35"/>
        <v/>
      </c>
    </row>
    <row r="3339" spans="6:6" s="12" customFormat="1" x14ac:dyDescent="0.25">
      <c r="F3339" s="20" t="str">
        <f t="shared" si="35"/>
        <v/>
      </c>
    </row>
    <row r="3340" spans="6:6" s="12" customFormat="1" x14ac:dyDescent="0.25">
      <c r="F3340" s="20" t="str">
        <f t="shared" si="35"/>
        <v/>
      </c>
    </row>
    <row r="3341" spans="6:6" s="12" customFormat="1" x14ac:dyDescent="0.25">
      <c r="F3341" s="20" t="str">
        <f t="shared" si="35"/>
        <v/>
      </c>
    </row>
    <row r="3342" spans="6:6" s="12" customFormat="1" x14ac:dyDescent="0.25">
      <c r="F3342" s="20" t="str">
        <f t="shared" si="35"/>
        <v/>
      </c>
    </row>
    <row r="3343" spans="6:6" s="12" customFormat="1" x14ac:dyDescent="0.25">
      <c r="F3343" s="20" t="str">
        <f t="shared" si="35"/>
        <v/>
      </c>
    </row>
    <row r="3344" spans="6:6" s="12" customFormat="1" x14ac:dyDescent="0.25">
      <c r="F3344" s="20" t="str">
        <f t="shared" si="35"/>
        <v/>
      </c>
    </row>
    <row r="3345" spans="6:6" s="12" customFormat="1" x14ac:dyDescent="0.25">
      <c r="F3345" s="20" t="str">
        <f t="shared" si="35"/>
        <v/>
      </c>
    </row>
    <row r="3346" spans="6:6" s="12" customFormat="1" x14ac:dyDescent="0.25">
      <c r="F3346" s="20" t="str">
        <f t="shared" si="35"/>
        <v/>
      </c>
    </row>
    <row r="3347" spans="6:6" s="12" customFormat="1" x14ac:dyDescent="0.25">
      <c r="F3347" s="20" t="str">
        <f t="shared" si="35"/>
        <v/>
      </c>
    </row>
    <row r="3348" spans="6:6" s="12" customFormat="1" x14ac:dyDescent="0.25">
      <c r="F3348" s="20" t="str">
        <f t="shared" si="35"/>
        <v/>
      </c>
    </row>
    <row r="3349" spans="6:6" s="12" customFormat="1" x14ac:dyDescent="0.25">
      <c r="F3349" s="20" t="str">
        <f t="shared" si="35"/>
        <v/>
      </c>
    </row>
    <row r="3350" spans="6:6" s="12" customFormat="1" x14ac:dyDescent="0.25">
      <c r="F3350" s="20" t="str">
        <f t="shared" si="35"/>
        <v/>
      </c>
    </row>
    <row r="3351" spans="6:6" s="12" customFormat="1" x14ac:dyDescent="0.25">
      <c r="F3351" s="20" t="str">
        <f t="shared" si="35"/>
        <v/>
      </c>
    </row>
    <row r="3352" spans="6:6" s="12" customFormat="1" x14ac:dyDescent="0.25">
      <c r="F3352" s="20" t="str">
        <f t="shared" si="35"/>
        <v/>
      </c>
    </row>
    <row r="3353" spans="6:6" s="12" customFormat="1" x14ac:dyDescent="0.25">
      <c r="F3353" s="20" t="str">
        <f t="shared" si="35"/>
        <v/>
      </c>
    </row>
    <row r="3354" spans="6:6" s="12" customFormat="1" x14ac:dyDescent="0.25">
      <c r="F3354" s="20" t="str">
        <f t="shared" si="35"/>
        <v/>
      </c>
    </row>
    <row r="3355" spans="6:6" s="12" customFormat="1" x14ac:dyDescent="0.25">
      <c r="F3355" s="20" t="str">
        <f t="shared" si="35"/>
        <v/>
      </c>
    </row>
    <row r="3356" spans="6:6" s="12" customFormat="1" x14ac:dyDescent="0.25">
      <c r="F3356" s="20" t="str">
        <f t="shared" si="35"/>
        <v/>
      </c>
    </row>
    <row r="3357" spans="6:6" s="12" customFormat="1" x14ac:dyDescent="0.25">
      <c r="F3357" s="20" t="str">
        <f t="shared" si="35"/>
        <v/>
      </c>
    </row>
    <row r="3358" spans="6:6" s="12" customFormat="1" x14ac:dyDescent="0.25">
      <c r="F3358" s="20" t="str">
        <f t="shared" si="35"/>
        <v/>
      </c>
    </row>
    <row r="3359" spans="6:6" s="12" customFormat="1" x14ac:dyDescent="0.25">
      <c r="F3359" s="20" t="str">
        <f t="shared" si="35"/>
        <v/>
      </c>
    </row>
    <row r="3360" spans="6:6" s="12" customFormat="1" x14ac:dyDescent="0.25">
      <c r="F3360" s="20" t="str">
        <f t="shared" si="35"/>
        <v/>
      </c>
    </row>
    <row r="3361" spans="6:6" s="12" customFormat="1" x14ac:dyDescent="0.25">
      <c r="F3361" s="20" t="str">
        <f t="shared" si="35"/>
        <v/>
      </c>
    </row>
    <row r="3362" spans="6:6" s="12" customFormat="1" x14ac:dyDescent="0.25">
      <c r="F3362" s="20" t="str">
        <f t="shared" si="35"/>
        <v/>
      </c>
    </row>
    <row r="3363" spans="6:6" s="12" customFormat="1" x14ac:dyDescent="0.25">
      <c r="F3363" s="20" t="str">
        <f t="shared" si="35"/>
        <v/>
      </c>
    </row>
    <row r="3364" spans="6:6" s="12" customFormat="1" x14ac:dyDescent="0.25">
      <c r="F3364" s="20" t="str">
        <f t="shared" si="35"/>
        <v/>
      </c>
    </row>
    <row r="3365" spans="6:6" s="12" customFormat="1" x14ac:dyDescent="0.25">
      <c r="F3365" s="20" t="str">
        <f t="shared" si="35"/>
        <v/>
      </c>
    </row>
    <row r="3366" spans="6:6" s="12" customFormat="1" x14ac:dyDescent="0.25">
      <c r="F3366" s="20" t="str">
        <f t="shared" si="35"/>
        <v/>
      </c>
    </row>
    <row r="3367" spans="6:6" s="12" customFormat="1" x14ac:dyDescent="0.25">
      <c r="F3367" s="20" t="str">
        <f t="shared" si="35"/>
        <v/>
      </c>
    </row>
    <row r="3368" spans="6:6" s="12" customFormat="1" x14ac:dyDescent="0.25">
      <c r="F3368" s="20" t="str">
        <f t="shared" si="35"/>
        <v/>
      </c>
    </row>
    <row r="3369" spans="6:6" s="12" customFormat="1" x14ac:dyDescent="0.25">
      <c r="F3369" s="20" t="str">
        <f t="shared" si="35"/>
        <v/>
      </c>
    </row>
    <row r="3370" spans="6:6" s="12" customFormat="1" x14ac:dyDescent="0.25">
      <c r="F3370" s="20" t="str">
        <f t="shared" si="35"/>
        <v/>
      </c>
    </row>
    <row r="3371" spans="6:6" s="12" customFormat="1" x14ac:dyDescent="0.25">
      <c r="F3371" s="20" t="str">
        <f t="shared" si="35"/>
        <v/>
      </c>
    </row>
    <row r="3372" spans="6:6" s="12" customFormat="1" x14ac:dyDescent="0.25">
      <c r="F3372" s="20" t="str">
        <f t="shared" si="35"/>
        <v/>
      </c>
    </row>
    <row r="3373" spans="6:6" s="12" customFormat="1" x14ac:dyDescent="0.25">
      <c r="F3373" s="20" t="str">
        <f t="shared" si="35"/>
        <v/>
      </c>
    </row>
    <row r="3374" spans="6:6" s="12" customFormat="1" x14ac:dyDescent="0.25">
      <c r="F3374" s="20" t="str">
        <f t="shared" si="35"/>
        <v/>
      </c>
    </row>
    <row r="3375" spans="6:6" s="12" customFormat="1" x14ac:dyDescent="0.25">
      <c r="F3375" s="20" t="str">
        <f t="shared" si="35"/>
        <v/>
      </c>
    </row>
    <row r="3376" spans="6:6" s="12" customFormat="1" x14ac:dyDescent="0.25">
      <c r="F3376" s="20" t="str">
        <f t="shared" si="35"/>
        <v/>
      </c>
    </row>
    <row r="3377" spans="6:6" s="12" customFormat="1" x14ac:dyDescent="0.25">
      <c r="F3377" s="20" t="str">
        <f t="shared" si="35"/>
        <v/>
      </c>
    </row>
    <row r="3378" spans="6:6" s="12" customFormat="1" x14ac:dyDescent="0.25">
      <c r="F3378" s="20" t="str">
        <f t="shared" si="35"/>
        <v/>
      </c>
    </row>
    <row r="3379" spans="6:6" s="12" customFormat="1" x14ac:dyDescent="0.25">
      <c r="F3379" s="20" t="str">
        <f t="shared" si="35"/>
        <v/>
      </c>
    </row>
    <row r="3380" spans="6:6" s="12" customFormat="1" x14ac:dyDescent="0.25">
      <c r="F3380" s="20" t="str">
        <f t="shared" si="35"/>
        <v/>
      </c>
    </row>
    <row r="3381" spans="6:6" s="12" customFormat="1" x14ac:dyDescent="0.25">
      <c r="F3381" s="20" t="str">
        <f t="shared" si="35"/>
        <v/>
      </c>
    </row>
    <row r="3382" spans="6:6" s="12" customFormat="1" x14ac:dyDescent="0.25">
      <c r="F3382" s="20" t="str">
        <f t="shared" si="35"/>
        <v/>
      </c>
    </row>
    <row r="3383" spans="6:6" s="12" customFormat="1" x14ac:dyDescent="0.25">
      <c r="F3383" s="20" t="str">
        <f t="shared" si="35"/>
        <v/>
      </c>
    </row>
    <row r="3384" spans="6:6" s="12" customFormat="1" x14ac:dyDescent="0.25">
      <c r="F3384" s="20" t="str">
        <f t="shared" si="35"/>
        <v/>
      </c>
    </row>
    <row r="3385" spans="6:6" s="12" customFormat="1" x14ac:dyDescent="0.25">
      <c r="F3385" s="20" t="str">
        <f t="shared" si="35"/>
        <v/>
      </c>
    </row>
    <row r="3386" spans="6:6" s="12" customFormat="1" x14ac:dyDescent="0.25">
      <c r="F3386" s="20" t="str">
        <f t="shared" si="35"/>
        <v/>
      </c>
    </row>
    <row r="3387" spans="6:6" s="12" customFormat="1" x14ac:dyDescent="0.25">
      <c r="F3387" s="20" t="str">
        <f t="shared" si="35"/>
        <v/>
      </c>
    </row>
    <row r="3388" spans="6:6" s="12" customFormat="1" x14ac:dyDescent="0.25">
      <c r="F3388" s="20" t="str">
        <f t="shared" si="35"/>
        <v/>
      </c>
    </row>
    <row r="3389" spans="6:6" s="12" customFormat="1" x14ac:dyDescent="0.25">
      <c r="F3389" s="20" t="str">
        <f t="shared" si="35"/>
        <v/>
      </c>
    </row>
    <row r="3390" spans="6:6" s="12" customFormat="1" x14ac:dyDescent="0.25">
      <c r="F3390" s="20" t="str">
        <f t="shared" si="35"/>
        <v/>
      </c>
    </row>
    <row r="3391" spans="6:6" s="12" customFormat="1" x14ac:dyDescent="0.25">
      <c r="F3391" s="20" t="str">
        <f t="shared" si="35"/>
        <v/>
      </c>
    </row>
    <row r="3392" spans="6:6" s="12" customFormat="1" x14ac:dyDescent="0.25">
      <c r="F3392" s="20" t="str">
        <f t="shared" si="35"/>
        <v/>
      </c>
    </row>
    <row r="3393" spans="6:6" s="12" customFormat="1" x14ac:dyDescent="0.25">
      <c r="F3393" s="20" t="str">
        <f t="shared" si="35"/>
        <v/>
      </c>
    </row>
    <row r="3394" spans="6:6" s="12" customFormat="1" x14ac:dyDescent="0.25">
      <c r="F3394" s="20" t="str">
        <f t="shared" si="35"/>
        <v/>
      </c>
    </row>
    <row r="3395" spans="6:6" s="12" customFormat="1" x14ac:dyDescent="0.25">
      <c r="F3395" s="20" t="str">
        <f t="shared" ref="F3395:F3458" si="36">IF(OR((G3395="Lead"),(H3395="Lead")),"Lead",IF(OR((G3395="GRR"),(H3395="GRR")),"GRR",IF(AND(OR((G3395="Non-Lead"),(G3395="Copper"),(G3395="Galvanized"),(G3395="Plastic"),(G3395="Ductile Iron"),(G3395="Cast Iron")),(OR((H3395="Non-Lead"),(H3395="Copper"),(H3395="Galvanized"),(H3395="Plastic"),(H3395="Ductile Iron"),(H3395="Cast Iron")))),"Non-lead",IF(OR(AND(OR(G3395="Non-lead",G3395="Copper",G3395="Galvanized",G3395="Plastic",G3395="Ductile Iron",G3395="Cast Iron",G3395="Unknown"),(H3395="Unknown")),(AND(OR(H3395="Non-lead",H3395="Copper",H3395="Galvanized",H3395="Plastic",H3395="Ductile Iron",H3395="Cast Iron"),(G3395="Unknown")))),"Unknown",""))))</f>
        <v/>
      </c>
    </row>
    <row r="3396" spans="6:6" s="12" customFormat="1" x14ac:dyDescent="0.25">
      <c r="F3396" s="20" t="str">
        <f t="shared" si="36"/>
        <v/>
      </c>
    </row>
    <row r="3397" spans="6:6" s="12" customFormat="1" x14ac:dyDescent="0.25">
      <c r="F3397" s="20" t="str">
        <f t="shared" si="36"/>
        <v/>
      </c>
    </row>
    <row r="3398" spans="6:6" s="12" customFormat="1" x14ac:dyDescent="0.25">
      <c r="F3398" s="20" t="str">
        <f t="shared" si="36"/>
        <v/>
      </c>
    </row>
    <row r="3399" spans="6:6" s="12" customFormat="1" x14ac:dyDescent="0.25">
      <c r="F3399" s="20" t="str">
        <f t="shared" si="36"/>
        <v/>
      </c>
    </row>
    <row r="3400" spans="6:6" s="12" customFormat="1" x14ac:dyDescent="0.25">
      <c r="F3400" s="20" t="str">
        <f t="shared" si="36"/>
        <v/>
      </c>
    </row>
    <row r="3401" spans="6:6" s="12" customFormat="1" x14ac:dyDescent="0.25">
      <c r="F3401" s="20" t="str">
        <f t="shared" si="36"/>
        <v/>
      </c>
    </row>
    <row r="3402" spans="6:6" s="12" customFormat="1" x14ac:dyDescent="0.25">
      <c r="F3402" s="20" t="str">
        <f t="shared" si="36"/>
        <v/>
      </c>
    </row>
    <row r="3403" spans="6:6" s="12" customFormat="1" x14ac:dyDescent="0.25">
      <c r="F3403" s="20" t="str">
        <f t="shared" si="36"/>
        <v/>
      </c>
    </row>
    <row r="3404" spans="6:6" s="12" customFormat="1" x14ac:dyDescent="0.25">
      <c r="F3404" s="20" t="str">
        <f t="shared" si="36"/>
        <v/>
      </c>
    </row>
    <row r="3405" spans="6:6" s="12" customFormat="1" x14ac:dyDescent="0.25">
      <c r="F3405" s="20" t="str">
        <f t="shared" si="36"/>
        <v/>
      </c>
    </row>
    <row r="3406" spans="6:6" s="12" customFormat="1" x14ac:dyDescent="0.25">
      <c r="F3406" s="20" t="str">
        <f t="shared" si="36"/>
        <v/>
      </c>
    </row>
    <row r="3407" spans="6:6" s="12" customFormat="1" x14ac:dyDescent="0.25">
      <c r="F3407" s="20" t="str">
        <f t="shared" si="36"/>
        <v/>
      </c>
    </row>
    <row r="3408" spans="6:6" s="12" customFormat="1" x14ac:dyDescent="0.25">
      <c r="F3408" s="20" t="str">
        <f t="shared" si="36"/>
        <v/>
      </c>
    </row>
    <row r="3409" spans="6:6" s="12" customFormat="1" x14ac:dyDescent="0.25">
      <c r="F3409" s="20" t="str">
        <f t="shared" si="36"/>
        <v/>
      </c>
    </row>
    <row r="3410" spans="6:6" s="12" customFormat="1" x14ac:dyDescent="0.25">
      <c r="F3410" s="20" t="str">
        <f t="shared" si="36"/>
        <v/>
      </c>
    </row>
    <row r="3411" spans="6:6" s="12" customFormat="1" x14ac:dyDescent="0.25">
      <c r="F3411" s="20" t="str">
        <f t="shared" si="36"/>
        <v/>
      </c>
    </row>
    <row r="3412" spans="6:6" s="12" customFormat="1" x14ac:dyDescent="0.25">
      <c r="F3412" s="20" t="str">
        <f t="shared" si="36"/>
        <v/>
      </c>
    </row>
    <row r="3413" spans="6:6" s="12" customFormat="1" x14ac:dyDescent="0.25">
      <c r="F3413" s="20" t="str">
        <f t="shared" si="36"/>
        <v/>
      </c>
    </row>
    <row r="3414" spans="6:6" s="12" customFormat="1" x14ac:dyDescent="0.25">
      <c r="F3414" s="20" t="str">
        <f t="shared" si="36"/>
        <v/>
      </c>
    </row>
    <row r="3415" spans="6:6" s="12" customFormat="1" x14ac:dyDescent="0.25">
      <c r="F3415" s="20" t="str">
        <f t="shared" si="36"/>
        <v/>
      </c>
    </row>
    <row r="3416" spans="6:6" s="12" customFormat="1" x14ac:dyDescent="0.25">
      <c r="F3416" s="20" t="str">
        <f t="shared" si="36"/>
        <v/>
      </c>
    </row>
    <row r="3417" spans="6:6" s="12" customFormat="1" x14ac:dyDescent="0.25">
      <c r="F3417" s="20" t="str">
        <f t="shared" si="36"/>
        <v/>
      </c>
    </row>
    <row r="3418" spans="6:6" s="12" customFormat="1" x14ac:dyDescent="0.25">
      <c r="F3418" s="20" t="str">
        <f t="shared" si="36"/>
        <v/>
      </c>
    </row>
    <row r="3419" spans="6:6" s="12" customFormat="1" x14ac:dyDescent="0.25">
      <c r="F3419" s="20" t="str">
        <f t="shared" si="36"/>
        <v/>
      </c>
    </row>
    <row r="3420" spans="6:6" s="12" customFormat="1" x14ac:dyDescent="0.25">
      <c r="F3420" s="20" t="str">
        <f t="shared" si="36"/>
        <v/>
      </c>
    </row>
    <row r="3421" spans="6:6" s="12" customFormat="1" x14ac:dyDescent="0.25">
      <c r="F3421" s="20" t="str">
        <f t="shared" si="36"/>
        <v/>
      </c>
    </row>
    <row r="3422" spans="6:6" s="12" customFormat="1" x14ac:dyDescent="0.25">
      <c r="F3422" s="20" t="str">
        <f t="shared" si="36"/>
        <v/>
      </c>
    </row>
    <row r="3423" spans="6:6" s="12" customFormat="1" x14ac:dyDescent="0.25">
      <c r="F3423" s="20" t="str">
        <f t="shared" si="36"/>
        <v/>
      </c>
    </row>
    <row r="3424" spans="6:6" s="12" customFormat="1" x14ac:dyDescent="0.25">
      <c r="F3424" s="20" t="str">
        <f t="shared" si="36"/>
        <v/>
      </c>
    </row>
    <row r="3425" spans="6:6" s="12" customFormat="1" x14ac:dyDescent="0.25">
      <c r="F3425" s="20" t="str">
        <f t="shared" si="36"/>
        <v/>
      </c>
    </row>
    <row r="3426" spans="6:6" s="12" customFormat="1" x14ac:dyDescent="0.25">
      <c r="F3426" s="20" t="str">
        <f t="shared" si="36"/>
        <v/>
      </c>
    </row>
    <row r="3427" spans="6:6" s="12" customFormat="1" x14ac:dyDescent="0.25">
      <c r="F3427" s="20" t="str">
        <f t="shared" si="36"/>
        <v/>
      </c>
    </row>
    <row r="3428" spans="6:6" s="12" customFormat="1" x14ac:dyDescent="0.25">
      <c r="F3428" s="20" t="str">
        <f t="shared" si="36"/>
        <v/>
      </c>
    </row>
    <row r="3429" spans="6:6" s="12" customFormat="1" x14ac:dyDescent="0.25">
      <c r="F3429" s="20" t="str">
        <f t="shared" si="36"/>
        <v/>
      </c>
    </row>
    <row r="3430" spans="6:6" s="12" customFormat="1" x14ac:dyDescent="0.25">
      <c r="F3430" s="20" t="str">
        <f t="shared" si="36"/>
        <v/>
      </c>
    </row>
    <row r="3431" spans="6:6" s="12" customFormat="1" x14ac:dyDescent="0.25">
      <c r="F3431" s="20" t="str">
        <f t="shared" si="36"/>
        <v/>
      </c>
    </row>
    <row r="3432" spans="6:6" s="12" customFormat="1" x14ac:dyDescent="0.25">
      <c r="F3432" s="20" t="str">
        <f t="shared" si="36"/>
        <v/>
      </c>
    </row>
    <row r="3433" spans="6:6" s="12" customFormat="1" x14ac:dyDescent="0.25">
      <c r="F3433" s="20" t="str">
        <f t="shared" si="36"/>
        <v/>
      </c>
    </row>
    <row r="3434" spans="6:6" s="12" customFormat="1" x14ac:dyDescent="0.25">
      <c r="F3434" s="20" t="str">
        <f t="shared" si="36"/>
        <v/>
      </c>
    </row>
    <row r="3435" spans="6:6" s="12" customFormat="1" x14ac:dyDescent="0.25">
      <c r="F3435" s="20" t="str">
        <f t="shared" si="36"/>
        <v/>
      </c>
    </row>
    <row r="3436" spans="6:6" s="12" customFormat="1" x14ac:dyDescent="0.25">
      <c r="F3436" s="20" t="str">
        <f t="shared" si="36"/>
        <v/>
      </c>
    </row>
    <row r="3437" spans="6:6" s="12" customFormat="1" x14ac:dyDescent="0.25">
      <c r="F3437" s="20" t="str">
        <f t="shared" si="36"/>
        <v/>
      </c>
    </row>
    <row r="3438" spans="6:6" s="12" customFormat="1" x14ac:dyDescent="0.25">
      <c r="F3438" s="20" t="str">
        <f t="shared" si="36"/>
        <v/>
      </c>
    </row>
    <row r="3439" spans="6:6" s="12" customFormat="1" x14ac:dyDescent="0.25">
      <c r="F3439" s="20" t="str">
        <f t="shared" si="36"/>
        <v/>
      </c>
    </row>
    <row r="3440" spans="6:6" s="12" customFormat="1" x14ac:dyDescent="0.25">
      <c r="F3440" s="20" t="str">
        <f t="shared" si="36"/>
        <v/>
      </c>
    </row>
    <row r="3441" spans="6:6" s="12" customFormat="1" x14ac:dyDescent="0.25">
      <c r="F3441" s="20" t="str">
        <f t="shared" si="36"/>
        <v/>
      </c>
    </row>
    <row r="3442" spans="6:6" s="12" customFormat="1" x14ac:dyDescent="0.25">
      <c r="F3442" s="20" t="str">
        <f t="shared" si="36"/>
        <v/>
      </c>
    </row>
    <row r="3443" spans="6:6" s="12" customFormat="1" x14ac:dyDescent="0.25">
      <c r="F3443" s="20" t="str">
        <f t="shared" si="36"/>
        <v/>
      </c>
    </row>
    <row r="3444" spans="6:6" s="12" customFormat="1" x14ac:dyDescent="0.25">
      <c r="F3444" s="20" t="str">
        <f t="shared" si="36"/>
        <v/>
      </c>
    </row>
    <row r="3445" spans="6:6" s="12" customFormat="1" x14ac:dyDescent="0.25">
      <c r="F3445" s="20" t="str">
        <f t="shared" si="36"/>
        <v/>
      </c>
    </row>
    <row r="3446" spans="6:6" s="12" customFormat="1" x14ac:dyDescent="0.25">
      <c r="F3446" s="20" t="str">
        <f t="shared" si="36"/>
        <v/>
      </c>
    </row>
    <row r="3447" spans="6:6" s="12" customFormat="1" x14ac:dyDescent="0.25">
      <c r="F3447" s="20" t="str">
        <f t="shared" si="36"/>
        <v/>
      </c>
    </row>
    <row r="3448" spans="6:6" s="12" customFormat="1" x14ac:dyDescent="0.25">
      <c r="F3448" s="20" t="str">
        <f t="shared" si="36"/>
        <v/>
      </c>
    </row>
    <row r="3449" spans="6:6" s="12" customFormat="1" x14ac:dyDescent="0.25">
      <c r="F3449" s="20" t="str">
        <f t="shared" si="36"/>
        <v/>
      </c>
    </row>
    <row r="3450" spans="6:6" s="12" customFormat="1" x14ac:dyDescent="0.25">
      <c r="F3450" s="20" t="str">
        <f t="shared" si="36"/>
        <v/>
      </c>
    </row>
    <row r="3451" spans="6:6" s="12" customFormat="1" x14ac:dyDescent="0.25">
      <c r="F3451" s="20" t="str">
        <f t="shared" si="36"/>
        <v/>
      </c>
    </row>
    <row r="3452" spans="6:6" s="12" customFormat="1" x14ac:dyDescent="0.25">
      <c r="F3452" s="20" t="str">
        <f t="shared" si="36"/>
        <v/>
      </c>
    </row>
    <row r="3453" spans="6:6" s="12" customFormat="1" x14ac:dyDescent="0.25">
      <c r="F3453" s="20" t="str">
        <f t="shared" si="36"/>
        <v/>
      </c>
    </row>
    <row r="3454" spans="6:6" s="12" customFormat="1" x14ac:dyDescent="0.25">
      <c r="F3454" s="20" t="str">
        <f t="shared" si="36"/>
        <v/>
      </c>
    </row>
    <row r="3455" spans="6:6" s="12" customFormat="1" x14ac:dyDescent="0.25">
      <c r="F3455" s="20" t="str">
        <f t="shared" si="36"/>
        <v/>
      </c>
    </row>
    <row r="3456" spans="6:6" s="12" customFormat="1" x14ac:dyDescent="0.25">
      <c r="F3456" s="20" t="str">
        <f t="shared" si="36"/>
        <v/>
      </c>
    </row>
    <row r="3457" spans="6:6" s="12" customFormat="1" x14ac:dyDescent="0.25">
      <c r="F3457" s="20" t="str">
        <f t="shared" si="36"/>
        <v/>
      </c>
    </row>
    <row r="3458" spans="6:6" s="12" customFormat="1" x14ac:dyDescent="0.25">
      <c r="F3458" s="20" t="str">
        <f t="shared" si="36"/>
        <v/>
      </c>
    </row>
    <row r="3459" spans="6:6" s="12" customFormat="1" x14ac:dyDescent="0.25">
      <c r="F3459" s="20" t="str">
        <f t="shared" ref="F3459:F3522" si="37">IF(OR((G3459="Lead"),(H3459="Lead")),"Lead",IF(OR((G3459="GRR"),(H3459="GRR")),"GRR",IF(AND(OR((G3459="Non-Lead"),(G3459="Copper"),(G3459="Galvanized"),(G3459="Plastic"),(G3459="Ductile Iron"),(G3459="Cast Iron")),(OR((H3459="Non-Lead"),(H3459="Copper"),(H3459="Galvanized"),(H3459="Plastic"),(H3459="Ductile Iron"),(H3459="Cast Iron")))),"Non-lead",IF(OR(AND(OR(G3459="Non-lead",G3459="Copper",G3459="Galvanized",G3459="Plastic",G3459="Ductile Iron",G3459="Cast Iron",G3459="Unknown"),(H3459="Unknown")),(AND(OR(H3459="Non-lead",H3459="Copper",H3459="Galvanized",H3459="Plastic",H3459="Ductile Iron",H3459="Cast Iron"),(G3459="Unknown")))),"Unknown",""))))</f>
        <v/>
      </c>
    </row>
    <row r="3460" spans="6:6" s="12" customFormat="1" x14ac:dyDescent="0.25">
      <c r="F3460" s="20" t="str">
        <f t="shared" si="37"/>
        <v/>
      </c>
    </row>
    <row r="3461" spans="6:6" s="12" customFormat="1" x14ac:dyDescent="0.25">
      <c r="F3461" s="20" t="str">
        <f t="shared" si="37"/>
        <v/>
      </c>
    </row>
    <row r="3462" spans="6:6" s="12" customFormat="1" x14ac:dyDescent="0.25">
      <c r="F3462" s="20" t="str">
        <f t="shared" si="37"/>
        <v/>
      </c>
    </row>
    <row r="3463" spans="6:6" s="12" customFormat="1" x14ac:dyDescent="0.25">
      <c r="F3463" s="20" t="str">
        <f t="shared" si="37"/>
        <v/>
      </c>
    </row>
    <row r="3464" spans="6:6" s="12" customFormat="1" x14ac:dyDescent="0.25">
      <c r="F3464" s="20" t="str">
        <f t="shared" si="37"/>
        <v/>
      </c>
    </row>
    <row r="3465" spans="6:6" s="12" customFormat="1" x14ac:dyDescent="0.25">
      <c r="F3465" s="20" t="str">
        <f t="shared" si="37"/>
        <v/>
      </c>
    </row>
    <row r="3466" spans="6:6" s="12" customFormat="1" x14ac:dyDescent="0.25">
      <c r="F3466" s="20" t="str">
        <f t="shared" si="37"/>
        <v/>
      </c>
    </row>
    <row r="3467" spans="6:6" s="12" customFormat="1" x14ac:dyDescent="0.25">
      <c r="F3467" s="20" t="str">
        <f t="shared" si="37"/>
        <v/>
      </c>
    </row>
    <row r="3468" spans="6:6" s="12" customFormat="1" x14ac:dyDescent="0.25">
      <c r="F3468" s="20" t="str">
        <f t="shared" si="37"/>
        <v/>
      </c>
    </row>
    <row r="3469" spans="6:6" s="12" customFormat="1" x14ac:dyDescent="0.25">
      <c r="F3469" s="20" t="str">
        <f t="shared" si="37"/>
        <v/>
      </c>
    </row>
    <row r="3470" spans="6:6" s="12" customFormat="1" x14ac:dyDescent="0.25">
      <c r="F3470" s="20" t="str">
        <f t="shared" si="37"/>
        <v/>
      </c>
    </row>
    <row r="3471" spans="6:6" s="12" customFormat="1" x14ac:dyDescent="0.25">
      <c r="F3471" s="20" t="str">
        <f t="shared" si="37"/>
        <v/>
      </c>
    </row>
    <row r="3472" spans="6:6" s="12" customFormat="1" x14ac:dyDescent="0.25">
      <c r="F3472" s="20" t="str">
        <f t="shared" si="37"/>
        <v/>
      </c>
    </row>
    <row r="3473" spans="6:6" s="12" customFormat="1" x14ac:dyDescent="0.25">
      <c r="F3473" s="20" t="str">
        <f t="shared" si="37"/>
        <v/>
      </c>
    </row>
    <row r="3474" spans="6:6" s="12" customFormat="1" x14ac:dyDescent="0.25">
      <c r="F3474" s="20" t="str">
        <f t="shared" si="37"/>
        <v/>
      </c>
    </row>
    <row r="3475" spans="6:6" s="12" customFormat="1" x14ac:dyDescent="0.25">
      <c r="F3475" s="20" t="str">
        <f t="shared" si="37"/>
        <v/>
      </c>
    </row>
    <row r="3476" spans="6:6" s="12" customFormat="1" x14ac:dyDescent="0.25">
      <c r="F3476" s="20" t="str">
        <f t="shared" si="37"/>
        <v/>
      </c>
    </row>
    <row r="3477" spans="6:6" s="12" customFormat="1" x14ac:dyDescent="0.25">
      <c r="F3477" s="20" t="str">
        <f t="shared" si="37"/>
        <v/>
      </c>
    </row>
    <row r="3478" spans="6:6" s="12" customFormat="1" x14ac:dyDescent="0.25">
      <c r="F3478" s="20" t="str">
        <f t="shared" si="37"/>
        <v/>
      </c>
    </row>
    <row r="3479" spans="6:6" s="12" customFormat="1" x14ac:dyDescent="0.25">
      <c r="F3479" s="20" t="str">
        <f t="shared" si="37"/>
        <v/>
      </c>
    </row>
    <row r="3480" spans="6:6" s="12" customFormat="1" x14ac:dyDescent="0.25">
      <c r="F3480" s="20" t="str">
        <f t="shared" si="37"/>
        <v/>
      </c>
    </row>
    <row r="3481" spans="6:6" s="12" customFormat="1" x14ac:dyDescent="0.25">
      <c r="F3481" s="20" t="str">
        <f t="shared" si="37"/>
        <v/>
      </c>
    </row>
    <row r="3482" spans="6:6" s="12" customFormat="1" x14ac:dyDescent="0.25">
      <c r="F3482" s="20" t="str">
        <f t="shared" si="37"/>
        <v/>
      </c>
    </row>
    <row r="3483" spans="6:6" s="12" customFormat="1" x14ac:dyDescent="0.25">
      <c r="F3483" s="20" t="str">
        <f t="shared" si="37"/>
        <v/>
      </c>
    </row>
    <row r="3484" spans="6:6" s="12" customFormat="1" x14ac:dyDescent="0.25">
      <c r="F3484" s="20" t="str">
        <f t="shared" si="37"/>
        <v/>
      </c>
    </row>
    <row r="3485" spans="6:6" s="12" customFormat="1" x14ac:dyDescent="0.25">
      <c r="F3485" s="20" t="str">
        <f t="shared" si="37"/>
        <v/>
      </c>
    </row>
    <row r="3486" spans="6:6" s="12" customFormat="1" x14ac:dyDescent="0.25">
      <c r="F3486" s="20" t="str">
        <f t="shared" si="37"/>
        <v/>
      </c>
    </row>
    <row r="3487" spans="6:6" s="12" customFormat="1" x14ac:dyDescent="0.25">
      <c r="F3487" s="20" t="str">
        <f t="shared" si="37"/>
        <v/>
      </c>
    </row>
    <row r="3488" spans="6:6" s="12" customFormat="1" x14ac:dyDescent="0.25">
      <c r="F3488" s="20" t="str">
        <f t="shared" si="37"/>
        <v/>
      </c>
    </row>
    <row r="3489" spans="6:6" s="12" customFormat="1" x14ac:dyDescent="0.25">
      <c r="F3489" s="20" t="str">
        <f t="shared" si="37"/>
        <v/>
      </c>
    </row>
    <row r="3490" spans="6:6" s="12" customFormat="1" x14ac:dyDescent="0.25">
      <c r="F3490" s="20" t="str">
        <f t="shared" si="37"/>
        <v/>
      </c>
    </row>
    <row r="3491" spans="6:6" s="12" customFormat="1" x14ac:dyDescent="0.25">
      <c r="F3491" s="20" t="str">
        <f t="shared" si="37"/>
        <v/>
      </c>
    </row>
    <row r="3492" spans="6:6" s="12" customFormat="1" x14ac:dyDescent="0.25">
      <c r="F3492" s="20" t="str">
        <f t="shared" si="37"/>
        <v/>
      </c>
    </row>
    <row r="3493" spans="6:6" s="12" customFormat="1" x14ac:dyDescent="0.25">
      <c r="F3493" s="20" t="str">
        <f t="shared" si="37"/>
        <v/>
      </c>
    </row>
    <row r="3494" spans="6:6" s="12" customFormat="1" x14ac:dyDescent="0.25">
      <c r="F3494" s="20" t="str">
        <f t="shared" si="37"/>
        <v/>
      </c>
    </row>
    <row r="3495" spans="6:6" s="12" customFormat="1" x14ac:dyDescent="0.25">
      <c r="F3495" s="20" t="str">
        <f t="shared" si="37"/>
        <v/>
      </c>
    </row>
    <row r="3496" spans="6:6" s="12" customFormat="1" x14ac:dyDescent="0.25">
      <c r="F3496" s="20" t="str">
        <f t="shared" si="37"/>
        <v/>
      </c>
    </row>
    <row r="3497" spans="6:6" s="12" customFormat="1" x14ac:dyDescent="0.25">
      <c r="F3497" s="20" t="str">
        <f t="shared" si="37"/>
        <v/>
      </c>
    </row>
    <row r="3498" spans="6:6" s="12" customFormat="1" x14ac:dyDescent="0.25">
      <c r="F3498" s="20" t="str">
        <f t="shared" si="37"/>
        <v/>
      </c>
    </row>
    <row r="3499" spans="6:6" s="12" customFormat="1" x14ac:dyDescent="0.25">
      <c r="F3499" s="20" t="str">
        <f t="shared" si="37"/>
        <v/>
      </c>
    </row>
    <row r="3500" spans="6:6" s="12" customFormat="1" x14ac:dyDescent="0.25">
      <c r="F3500" s="20" t="str">
        <f t="shared" si="37"/>
        <v/>
      </c>
    </row>
    <row r="3501" spans="6:6" s="12" customFormat="1" x14ac:dyDescent="0.25">
      <c r="F3501" s="20" t="str">
        <f t="shared" si="37"/>
        <v/>
      </c>
    </row>
    <row r="3502" spans="6:6" s="12" customFormat="1" x14ac:dyDescent="0.25">
      <c r="F3502" s="20" t="str">
        <f t="shared" si="37"/>
        <v/>
      </c>
    </row>
    <row r="3503" spans="6:6" s="12" customFormat="1" x14ac:dyDescent="0.25">
      <c r="F3503" s="20" t="str">
        <f t="shared" si="37"/>
        <v/>
      </c>
    </row>
    <row r="3504" spans="6:6" s="12" customFormat="1" x14ac:dyDescent="0.25">
      <c r="F3504" s="20" t="str">
        <f t="shared" si="37"/>
        <v/>
      </c>
    </row>
    <row r="3505" spans="6:6" s="12" customFormat="1" x14ac:dyDescent="0.25">
      <c r="F3505" s="20" t="str">
        <f t="shared" si="37"/>
        <v/>
      </c>
    </row>
    <row r="3506" spans="6:6" s="12" customFormat="1" x14ac:dyDescent="0.25">
      <c r="F3506" s="20" t="str">
        <f t="shared" si="37"/>
        <v/>
      </c>
    </row>
    <row r="3507" spans="6:6" s="12" customFormat="1" x14ac:dyDescent="0.25">
      <c r="F3507" s="20" t="str">
        <f t="shared" si="37"/>
        <v/>
      </c>
    </row>
    <row r="3508" spans="6:6" s="12" customFormat="1" x14ac:dyDescent="0.25">
      <c r="F3508" s="20" t="str">
        <f t="shared" si="37"/>
        <v/>
      </c>
    </row>
    <row r="3509" spans="6:6" s="12" customFormat="1" x14ac:dyDescent="0.25">
      <c r="F3509" s="20" t="str">
        <f t="shared" si="37"/>
        <v/>
      </c>
    </row>
    <row r="3510" spans="6:6" s="12" customFormat="1" x14ac:dyDescent="0.25">
      <c r="F3510" s="20" t="str">
        <f t="shared" si="37"/>
        <v/>
      </c>
    </row>
    <row r="3511" spans="6:6" s="12" customFormat="1" x14ac:dyDescent="0.25">
      <c r="F3511" s="20" t="str">
        <f t="shared" si="37"/>
        <v/>
      </c>
    </row>
    <row r="3512" spans="6:6" s="12" customFormat="1" x14ac:dyDescent="0.25">
      <c r="F3512" s="20" t="str">
        <f t="shared" si="37"/>
        <v/>
      </c>
    </row>
    <row r="3513" spans="6:6" s="12" customFormat="1" x14ac:dyDescent="0.25">
      <c r="F3513" s="20" t="str">
        <f t="shared" si="37"/>
        <v/>
      </c>
    </row>
    <row r="3514" spans="6:6" s="12" customFormat="1" x14ac:dyDescent="0.25">
      <c r="F3514" s="20" t="str">
        <f t="shared" si="37"/>
        <v/>
      </c>
    </row>
    <row r="3515" spans="6:6" s="12" customFormat="1" x14ac:dyDescent="0.25">
      <c r="F3515" s="20" t="str">
        <f t="shared" si="37"/>
        <v/>
      </c>
    </row>
    <row r="3516" spans="6:6" s="12" customFormat="1" x14ac:dyDescent="0.25">
      <c r="F3516" s="20" t="str">
        <f t="shared" si="37"/>
        <v/>
      </c>
    </row>
    <row r="3517" spans="6:6" s="12" customFormat="1" x14ac:dyDescent="0.25">
      <c r="F3517" s="20" t="str">
        <f t="shared" si="37"/>
        <v/>
      </c>
    </row>
    <row r="3518" spans="6:6" s="12" customFormat="1" x14ac:dyDescent="0.25">
      <c r="F3518" s="20" t="str">
        <f t="shared" si="37"/>
        <v/>
      </c>
    </row>
    <row r="3519" spans="6:6" s="12" customFormat="1" x14ac:dyDescent="0.25">
      <c r="F3519" s="20" t="str">
        <f t="shared" si="37"/>
        <v/>
      </c>
    </row>
    <row r="3520" spans="6:6" s="12" customFormat="1" x14ac:dyDescent="0.25">
      <c r="F3520" s="20" t="str">
        <f t="shared" si="37"/>
        <v/>
      </c>
    </row>
    <row r="3521" spans="6:6" s="12" customFormat="1" x14ac:dyDescent="0.25">
      <c r="F3521" s="20" t="str">
        <f t="shared" si="37"/>
        <v/>
      </c>
    </row>
    <row r="3522" spans="6:6" s="12" customFormat="1" x14ac:dyDescent="0.25">
      <c r="F3522" s="20" t="str">
        <f t="shared" si="37"/>
        <v/>
      </c>
    </row>
    <row r="3523" spans="6:6" s="12" customFormat="1" x14ac:dyDescent="0.25">
      <c r="F3523" s="20" t="str">
        <f t="shared" ref="F3523:F3586" si="38">IF(OR((G3523="Lead"),(H3523="Lead")),"Lead",IF(OR((G3523="GRR"),(H3523="GRR")),"GRR",IF(AND(OR((G3523="Non-Lead"),(G3523="Copper"),(G3523="Galvanized"),(G3523="Plastic"),(G3523="Ductile Iron"),(G3523="Cast Iron")),(OR((H3523="Non-Lead"),(H3523="Copper"),(H3523="Galvanized"),(H3523="Plastic"),(H3523="Ductile Iron"),(H3523="Cast Iron")))),"Non-lead",IF(OR(AND(OR(G3523="Non-lead",G3523="Copper",G3523="Galvanized",G3523="Plastic",G3523="Ductile Iron",G3523="Cast Iron",G3523="Unknown"),(H3523="Unknown")),(AND(OR(H3523="Non-lead",H3523="Copper",H3523="Galvanized",H3523="Plastic",H3523="Ductile Iron",H3523="Cast Iron"),(G3523="Unknown")))),"Unknown",""))))</f>
        <v/>
      </c>
    </row>
    <row r="3524" spans="6:6" s="12" customFormat="1" x14ac:dyDescent="0.25">
      <c r="F3524" s="20" t="str">
        <f t="shared" si="38"/>
        <v/>
      </c>
    </row>
    <row r="3525" spans="6:6" s="12" customFormat="1" x14ac:dyDescent="0.25">
      <c r="F3525" s="20" t="str">
        <f t="shared" si="38"/>
        <v/>
      </c>
    </row>
    <row r="3526" spans="6:6" s="12" customFormat="1" x14ac:dyDescent="0.25">
      <c r="F3526" s="20" t="str">
        <f t="shared" si="38"/>
        <v/>
      </c>
    </row>
    <row r="3527" spans="6:6" s="12" customFormat="1" x14ac:dyDescent="0.25">
      <c r="F3527" s="20" t="str">
        <f t="shared" si="38"/>
        <v/>
      </c>
    </row>
    <row r="3528" spans="6:6" s="12" customFormat="1" x14ac:dyDescent="0.25">
      <c r="F3528" s="20" t="str">
        <f t="shared" si="38"/>
        <v/>
      </c>
    </row>
    <row r="3529" spans="6:6" s="12" customFormat="1" x14ac:dyDescent="0.25">
      <c r="F3529" s="20" t="str">
        <f t="shared" si="38"/>
        <v/>
      </c>
    </row>
    <row r="3530" spans="6:6" s="12" customFormat="1" x14ac:dyDescent="0.25">
      <c r="F3530" s="20" t="str">
        <f t="shared" si="38"/>
        <v/>
      </c>
    </row>
    <row r="3531" spans="6:6" s="12" customFormat="1" x14ac:dyDescent="0.25">
      <c r="F3531" s="20" t="str">
        <f t="shared" si="38"/>
        <v/>
      </c>
    </row>
    <row r="3532" spans="6:6" s="12" customFormat="1" x14ac:dyDescent="0.25">
      <c r="F3532" s="20" t="str">
        <f t="shared" si="38"/>
        <v/>
      </c>
    </row>
    <row r="3533" spans="6:6" s="12" customFormat="1" x14ac:dyDescent="0.25">
      <c r="F3533" s="20" t="str">
        <f t="shared" si="38"/>
        <v/>
      </c>
    </row>
    <row r="3534" spans="6:6" s="12" customFormat="1" x14ac:dyDescent="0.25">
      <c r="F3534" s="20" t="str">
        <f t="shared" si="38"/>
        <v/>
      </c>
    </row>
    <row r="3535" spans="6:6" s="12" customFormat="1" x14ac:dyDescent="0.25">
      <c r="F3535" s="20" t="str">
        <f t="shared" si="38"/>
        <v/>
      </c>
    </row>
    <row r="3536" spans="6:6" s="12" customFormat="1" x14ac:dyDescent="0.25">
      <c r="F3536" s="20" t="str">
        <f t="shared" si="38"/>
        <v/>
      </c>
    </row>
    <row r="3537" spans="6:6" s="12" customFormat="1" x14ac:dyDescent="0.25">
      <c r="F3537" s="20" t="str">
        <f t="shared" si="38"/>
        <v/>
      </c>
    </row>
    <row r="3538" spans="6:6" s="12" customFormat="1" x14ac:dyDescent="0.25">
      <c r="F3538" s="20" t="str">
        <f t="shared" si="38"/>
        <v/>
      </c>
    </row>
    <row r="3539" spans="6:6" s="12" customFormat="1" x14ac:dyDescent="0.25">
      <c r="F3539" s="20" t="str">
        <f t="shared" si="38"/>
        <v/>
      </c>
    </row>
    <row r="3540" spans="6:6" s="12" customFormat="1" x14ac:dyDescent="0.25">
      <c r="F3540" s="20" t="str">
        <f t="shared" si="38"/>
        <v/>
      </c>
    </row>
    <row r="3541" spans="6:6" s="12" customFormat="1" x14ac:dyDescent="0.25">
      <c r="F3541" s="20" t="str">
        <f t="shared" si="38"/>
        <v/>
      </c>
    </row>
    <row r="3542" spans="6:6" s="12" customFormat="1" x14ac:dyDescent="0.25">
      <c r="F3542" s="20" t="str">
        <f t="shared" si="38"/>
        <v/>
      </c>
    </row>
    <row r="3543" spans="6:6" s="12" customFormat="1" x14ac:dyDescent="0.25">
      <c r="F3543" s="20" t="str">
        <f t="shared" si="38"/>
        <v/>
      </c>
    </row>
    <row r="3544" spans="6:6" s="12" customFormat="1" x14ac:dyDescent="0.25">
      <c r="F3544" s="20" t="str">
        <f t="shared" si="38"/>
        <v/>
      </c>
    </row>
    <row r="3545" spans="6:6" s="12" customFormat="1" x14ac:dyDescent="0.25">
      <c r="F3545" s="20" t="str">
        <f t="shared" si="38"/>
        <v/>
      </c>
    </row>
    <row r="3546" spans="6:6" s="12" customFormat="1" x14ac:dyDescent="0.25">
      <c r="F3546" s="20" t="str">
        <f t="shared" si="38"/>
        <v/>
      </c>
    </row>
    <row r="3547" spans="6:6" s="12" customFormat="1" x14ac:dyDescent="0.25">
      <c r="F3547" s="20" t="str">
        <f t="shared" si="38"/>
        <v/>
      </c>
    </row>
    <row r="3548" spans="6:6" s="12" customFormat="1" x14ac:dyDescent="0.25">
      <c r="F3548" s="20" t="str">
        <f t="shared" si="38"/>
        <v/>
      </c>
    </row>
    <row r="3549" spans="6:6" s="12" customFormat="1" x14ac:dyDescent="0.25">
      <c r="F3549" s="20" t="str">
        <f t="shared" si="38"/>
        <v/>
      </c>
    </row>
    <row r="3550" spans="6:6" s="12" customFormat="1" x14ac:dyDescent="0.25">
      <c r="F3550" s="20" t="str">
        <f t="shared" si="38"/>
        <v/>
      </c>
    </row>
    <row r="3551" spans="6:6" s="12" customFormat="1" x14ac:dyDescent="0.25">
      <c r="F3551" s="20" t="str">
        <f t="shared" si="38"/>
        <v/>
      </c>
    </row>
    <row r="3552" spans="6:6" s="12" customFormat="1" x14ac:dyDescent="0.25">
      <c r="F3552" s="20" t="str">
        <f t="shared" si="38"/>
        <v/>
      </c>
    </row>
    <row r="3553" spans="6:6" s="12" customFormat="1" x14ac:dyDescent="0.25">
      <c r="F3553" s="20" t="str">
        <f t="shared" si="38"/>
        <v/>
      </c>
    </row>
    <row r="3554" spans="6:6" s="12" customFormat="1" x14ac:dyDescent="0.25">
      <c r="F3554" s="20" t="str">
        <f t="shared" si="38"/>
        <v/>
      </c>
    </row>
    <row r="3555" spans="6:6" s="12" customFormat="1" x14ac:dyDescent="0.25">
      <c r="F3555" s="20" t="str">
        <f t="shared" si="38"/>
        <v/>
      </c>
    </row>
    <row r="3556" spans="6:6" s="12" customFormat="1" x14ac:dyDescent="0.25">
      <c r="F3556" s="20" t="str">
        <f t="shared" si="38"/>
        <v/>
      </c>
    </row>
    <row r="3557" spans="6:6" s="12" customFormat="1" x14ac:dyDescent="0.25">
      <c r="F3557" s="20" t="str">
        <f t="shared" si="38"/>
        <v/>
      </c>
    </row>
    <row r="3558" spans="6:6" s="12" customFormat="1" x14ac:dyDescent="0.25">
      <c r="F3558" s="20" t="str">
        <f t="shared" si="38"/>
        <v/>
      </c>
    </row>
    <row r="3559" spans="6:6" s="12" customFormat="1" x14ac:dyDescent="0.25">
      <c r="F3559" s="20" t="str">
        <f t="shared" si="38"/>
        <v/>
      </c>
    </row>
    <row r="3560" spans="6:6" s="12" customFormat="1" x14ac:dyDescent="0.25">
      <c r="F3560" s="20" t="str">
        <f t="shared" si="38"/>
        <v/>
      </c>
    </row>
    <row r="3561" spans="6:6" s="12" customFormat="1" x14ac:dyDescent="0.25">
      <c r="F3561" s="20" t="str">
        <f t="shared" si="38"/>
        <v/>
      </c>
    </row>
    <row r="3562" spans="6:6" s="12" customFormat="1" x14ac:dyDescent="0.25">
      <c r="F3562" s="20" t="str">
        <f t="shared" si="38"/>
        <v/>
      </c>
    </row>
    <row r="3563" spans="6:6" s="12" customFormat="1" x14ac:dyDescent="0.25">
      <c r="F3563" s="20" t="str">
        <f t="shared" si="38"/>
        <v/>
      </c>
    </row>
    <row r="3564" spans="6:6" s="12" customFormat="1" x14ac:dyDescent="0.25">
      <c r="F3564" s="20" t="str">
        <f t="shared" si="38"/>
        <v/>
      </c>
    </row>
    <row r="3565" spans="6:6" s="12" customFormat="1" x14ac:dyDescent="0.25">
      <c r="F3565" s="20" t="str">
        <f t="shared" si="38"/>
        <v/>
      </c>
    </row>
    <row r="3566" spans="6:6" s="12" customFormat="1" x14ac:dyDescent="0.25">
      <c r="F3566" s="20" t="str">
        <f t="shared" si="38"/>
        <v/>
      </c>
    </row>
    <row r="3567" spans="6:6" s="12" customFormat="1" x14ac:dyDescent="0.25">
      <c r="F3567" s="20" t="str">
        <f t="shared" si="38"/>
        <v/>
      </c>
    </row>
    <row r="3568" spans="6:6" s="12" customFormat="1" x14ac:dyDescent="0.25">
      <c r="F3568" s="20" t="str">
        <f t="shared" si="38"/>
        <v/>
      </c>
    </row>
    <row r="3569" spans="6:6" s="12" customFormat="1" x14ac:dyDescent="0.25">
      <c r="F3569" s="20" t="str">
        <f t="shared" si="38"/>
        <v/>
      </c>
    </row>
    <row r="3570" spans="6:6" s="12" customFormat="1" x14ac:dyDescent="0.25">
      <c r="F3570" s="20" t="str">
        <f t="shared" si="38"/>
        <v/>
      </c>
    </row>
    <row r="3571" spans="6:6" s="12" customFormat="1" x14ac:dyDescent="0.25">
      <c r="F3571" s="20" t="str">
        <f t="shared" si="38"/>
        <v/>
      </c>
    </row>
    <row r="3572" spans="6:6" s="12" customFormat="1" x14ac:dyDescent="0.25">
      <c r="F3572" s="20" t="str">
        <f t="shared" si="38"/>
        <v/>
      </c>
    </row>
    <row r="3573" spans="6:6" s="12" customFormat="1" x14ac:dyDescent="0.25">
      <c r="F3573" s="20" t="str">
        <f t="shared" si="38"/>
        <v/>
      </c>
    </row>
    <row r="3574" spans="6:6" s="12" customFormat="1" x14ac:dyDescent="0.25">
      <c r="F3574" s="20" t="str">
        <f t="shared" si="38"/>
        <v/>
      </c>
    </row>
    <row r="3575" spans="6:6" s="12" customFormat="1" x14ac:dyDescent="0.25">
      <c r="F3575" s="20" t="str">
        <f t="shared" si="38"/>
        <v/>
      </c>
    </row>
    <row r="3576" spans="6:6" s="12" customFormat="1" x14ac:dyDescent="0.25">
      <c r="F3576" s="20" t="str">
        <f t="shared" si="38"/>
        <v/>
      </c>
    </row>
    <row r="3577" spans="6:6" s="12" customFormat="1" x14ac:dyDescent="0.25">
      <c r="F3577" s="20" t="str">
        <f t="shared" si="38"/>
        <v/>
      </c>
    </row>
    <row r="3578" spans="6:6" s="12" customFormat="1" x14ac:dyDescent="0.25">
      <c r="F3578" s="20" t="str">
        <f t="shared" si="38"/>
        <v/>
      </c>
    </row>
    <row r="3579" spans="6:6" s="12" customFormat="1" x14ac:dyDescent="0.25">
      <c r="F3579" s="20" t="str">
        <f t="shared" si="38"/>
        <v/>
      </c>
    </row>
    <row r="3580" spans="6:6" s="12" customFormat="1" x14ac:dyDescent="0.25">
      <c r="F3580" s="20" t="str">
        <f t="shared" si="38"/>
        <v/>
      </c>
    </row>
    <row r="3581" spans="6:6" s="12" customFormat="1" x14ac:dyDescent="0.25">
      <c r="F3581" s="20" t="str">
        <f t="shared" si="38"/>
        <v/>
      </c>
    </row>
    <row r="3582" spans="6:6" s="12" customFormat="1" x14ac:dyDescent="0.25">
      <c r="F3582" s="20" t="str">
        <f t="shared" si="38"/>
        <v/>
      </c>
    </row>
    <row r="3583" spans="6:6" s="12" customFormat="1" x14ac:dyDescent="0.25">
      <c r="F3583" s="20" t="str">
        <f t="shared" si="38"/>
        <v/>
      </c>
    </row>
    <row r="3584" spans="6:6" s="12" customFormat="1" x14ac:dyDescent="0.25">
      <c r="F3584" s="20" t="str">
        <f t="shared" si="38"/>
        <v/>
      </c>
    </row>
    <row r="3585" spans="6:6" s="12" customFormat="1" x14ac:dyDescent="0.25">
      <c r="F3585" s="20" t="str">
        <f t="shared" si="38"/>
        <v/>
      </c>
    </row>
    <row r="3586" spans="6:6" s="12" customFormat="1" x14ac:dyDescent="0.25">
      <c r="F3586" s="20" t="str">
        <f t="shared" si="38"/>
        <v/>
      </c>
    </row>
    <row r="3587" spans="6:6" s="12" customFormat="1" x14ac:dyDescent="0.25">
      <c r="F3587" s="20" t="str">
        <f t="shared" ref="F3587:F3650" si="39">IF(OR((G3587="Lead"),(H3587="Lead")),"Lead",IF(OR((G3587="GRR"),(H3587="GRR")),"GRR",IF(AND(OR((G3587="Non-Lead"),(G3587="Copper"),(G3587="Galvanized"),(G3587="Plastic"),(G3587="Ductile Iron"),(G3587="Cast Iron")),(OR((H3587="Non-Lead"),(H3587="Copper"),(H3587="Galvanized"),(H3587="Plastic"),(H3587="Ductile Iron"),(H3587="Cast Iron")))),"Non-lead",IF(OR(AND(OR(G3587="Non-lead",G3587="Copper",G3587="Galvanized",G3587="Plastic",G3587="Ductile Iron",G3587="Cast Iron",G3587="Unknown"),(H3587="Unknown")),(AND(OR(H3587="Non-lead",H3587="Copper",H3587="Galvanized",H3587="Plastic",H3587="Ductile Iron",H3587="Cast Iron"),(G3587="Unknown")))),"Unknown",""))))</f>
        <v/>
      </c>
    </row>
    <row r="3588" spans="6:6" s="12" customFormat="1" x14ac:dyDescent="0.25">
      <c r="F3588" s="20" t="str">
        <f t="shared" si="39"/>
        <v/>
      </c>
    </row>
    <row r="3589" spans="6:6" s="12" customFormat="1" x14ac:dyDescent="0.25">
      <c r="F3589" s="20" t="str">
        <f t="shared" si="39"/>
        <v/>
      </c>
    </row>
    <row r="3590" spans="6:6" s="12" customFormat="1" x14ac:dyDescent="0.25">
      <c r="F3590" s="20" t="str">
        <f t="shared" si="39"/>
        <v/>
      </c>
    </row>
    <row r="3591" spans="6:6" s="12" customFormat="1" x14ac:dyDescent="0.25">
      <c r="F3591" s="20" t="str">
        <f t="shared" si="39"/>
        <v/>
      </c>
    </row>
    <row r="3592" spans="6:6" s="12" customFormat="1" x14ac:dyDescent="0.25">
      <c r="F3592" s="20" t="str">
        <f t="shared" si="39"/>
        <v/>
      </c>
    </row>
    <row r="3593" spans="6:6" s="12" customFormat="1" x14ac:dyDescent="0.25">
      <c r="F3593" s="20" t="str">
        <f t="shared" si="39"/>
        <v/>
      </c>
    </row>
    <row r="3594" spans="6:6" s="12" customFormat="1" x14ac:dyDescent="0.25">
      <c r="F3594" s="20" t="str">
        <f t="shared" si="39"/>
        <v/>
      </c>
    </row>
    <row r="3595" spans="6:6" s="12" customFormat="1" x14ac:dyDescent="0.25">
      <c r="F3595" s="20" t="str">
        <f t="shared" si="39"/>
        <v/>
      </c>
    </row>
    <row r="3596" spans="6:6" s="12" customFormat="1" x14ac:dyDescent="0.25">
      <c r="F3596" s="20" t="str">
        <f t="shared" si="39"/>
        <v/>
      </c>
    </row>
    <row r="3597" spans="6:6" s="12" customFormat="1" x14ac:dyDescent="0.25">
      <c r="F3597" s="20" t="str">
        <f t="shared" si="39"/>
        <v/>
      </c>
    </row>
    <row r="3598" spans="6:6" s="12" customFormat="1" x14ac:dyDescent="0.25">
      <c r="F3598" s="20" t="str">
        <f t="shared" si="39"/>
        <v/>
      </c>
    </row>
    <row r="3599" spans="6:6" s="12" customFormat="1" x14ac:dyDescent="0.25">
      <c r="F3599" s="20" t="str">
        <f t="shared" si="39"/>
        <v/>
      </c>
    </row>
    <row r="3600" spans="6:6" s="12" customFormat="1" x14ac:dyDescent="0.25">
      <c r="F3600" s="20" t="str">
        <f t="shared" si="39"/>
        <v/>
      </c>
    </row>
    <row r="3601" spans="6:6" s="12" customFormat="1" x14ac:dyDescent="0.25">
      <c r="F3601" s="20" t="str">
        <f t="shared" si="39"/>
        <v/>
      </c>
    </row>
    <row r="3602" spans="6:6" s="12" customFormat="1" x14ac:dyDescent="0.25">
      <c r="F3602" s="20" t="str">
        <f t="shared" si="39"/>
        <v/>
      </c>
    </row>
    <row r="3603" spans="6:6" s="12" customFormat="1" x14ac:dyDescent="0.25">
      <c r="F3603" s="20" t="str">
        <f t="shared" si="39"/>
        <v/>
      </c>
    </row>
    <row r="3604" spans="6:6" s="12" customFormat="1" x14ac:dyDescent="0.25">
      <c r="F3604" s="20" t="str">
        <f t="shared" si="39"/>
        <v/>
      </c>
    </row>
    <row r="3605" spans="6:6" s="12" customFormat="1" x14ac:dyDescent="0.25">
      <c r="F3605" s="20" t="str">
        <f t="shared" si="39"/>
        <v/>
      </c>
    </row>
    <row r="3606" spans="6:6" s="12" customFormat="1" x14ac:dyDescent="0.25">
      <c r="F3606" s="20" t="str">
        <f t="shared" si="39"/>
        <v/>
      </c>
    </row>
    <row r="3607" spans="6:6" s="12" customFormat="1" x14ac:dyDescent="0.25">
      <c r="F3607" s="20" t="str">
        <f t="shared" si="39"/>
        <v/>
      </c>
    </row>
    <row r="3608" spans="6:6" s="12" customFormat="1" x14ac:dyDescent="0.25">
      <c r="F3608" s="20" t="str">
        <f t="shared" si="39"/>
        <v/>
      </c>
    </row>
    <row r="3609" spans="6:6" s="12" customFormat="1" x14ac:dyDescent="0.25">
      <c r="F3609" s="20" t="str">
        <f t="shared" si="39"/>
        <v/>
      </c>
    </row>
    <row r="3610" spans="6:6" s="12" customFormat="1" x14ac:dyDescent="0.25">
      <c r="F3610" s="20" t="str">
        <f t="shared" si="39"/>
        <v/>
      </c>
    </row>
    <row r="3611" spans="6:6" s="12" customFormat="1" x14ac:dyDescent="0.25">
      <c r="F3611" s="20" t="str">
        <f t="shared" si="39"/>
        <v/>
      </c>
    </row>
    <row r="3612" spans="6:6" s="12" customFormat="1" x14ac:dyDescent="0.25">
      <c r="F3612" s="20" t="str">
        <f t="shared" si="39"/>
        <v/>
      </c>
    </row>
    <row r="3613" spans="6:6" s="12" customFormat="1" x14ac:dyDescent="0.25">
      <c r="F3613" s="20" t="str">
        <f t="shared" si="39"/>
        <v/>
      </c>
    </row>
    <row r="3614" spans="6:6" s="12" customFormat="1" x14ac:dyDescent="0.25">
      <c r="F3614" s="20" t="str">
        <f t="shared" si="39"/>
        <v/>
      </c>
    </row>
    <row r="3615" spans="6:6" s="12" customFormat="1" x14ac:dyDescent="0.25">
      <c r="F3615" s="20" t="str">
        <f t="shared" si="39"/>
        <v/>
      </c>
    </row>
    <row r="3616" spans="6:6" s="12" customFormat="1" x14ac:dyDescent="0.25">
      <c r="F3616" s="20" t="str">
        <f t="shared" si="39"/>
        <v/>
      </c>
    </row>
    <row r="3617" spans="6:6" s="12" customFormat="1" x14ac:dyDescent="0.25">
      <c r="F3617" s="20" t="str">
        <f t="shared" si="39"/>
        <v/>
      </c>
    </row>
    <row r="3618" spans="6:6" s="12" customFormat="1" x14ac:dyDescent="0.25">
      <c r="F3618" s="20" t="str">
        <f t="shared" si="39"/>
        <v/>
      </c>
    </row>
    <row r="3619" spans="6:6" s="12" customFormat="1" x14ac:dyDescent="0.25">
      <c r="F3619" s="20" t="str">
        <f t="shared" si="39"/>
        <v/>
      </c>
    </row>
    <row r="3620" spans="6:6" s="12" customFormat="1" x14ac:dyDescent="0.25">
      <c r="F3620" s="20" t="str">
        <f t="shared" si="39"/>
        <v/>
      </c>
    </row>
    <row r="3621" spans="6:6" s="12" customFormat="1" x14ac:dyDescent="0.25">
      <c r="F3621" s="20" t="str">
        <f t="shared" si="39"/>
        <v/>
      </c>
    </row>
    <row r="3622" spans="6:6" s="12" customFormat="1" x14ac:dyDescent="0.25">
      <c r="F3622" s="20" t="str">
        <f t="shared" si="39"/>
        <v/>
      </c>
    </row>
    <row r="3623" spans="6:6" s="12" customFormat="1" x14ac:dyDescent="0.25">
      <c r="F3623" s="20" t="str">
        <f t="shared" si="39"/>
        <v/>
      </c>
    </row>
    <row r="3624" spans="6:6" s="12" customFormat="1" x14ac:dyDescent="0.25">
      <c r="F3624" s="20" t="str">
        <f t="shared" si="39"/>
        <v/>
      </c>
    </row>
    <row r="3625" spans="6:6" s="12" customFormat="1" x14ac:dyDescent="0.25">
      <c r="F3625" s="20" t="str">
        <f t="shared" si="39"/>
        <v/>
      </c>
    </row>
    <row r="3626" spans="6:6" s="12" customFormat="1" x14ac:dyDescent="0.25">
      <c r="F3626" s="20" t="str">
        <f t="shared" si="39"/>
        <v/>
      </c>
    </row>
    <row r="3627" spans="6:6" s="12" customFormat="1" x14ac:dyDescent="0.25">
      <c r="F3627" s="20" t="str">
        <f t="shared" si="39"/>
        <v/>
      </c>
    </row>
    <row r="3628" spans="6:6" s="12" customFormat="1" x14ac:dyDescent="0.25">
      <c r="F3628" s="20" t="str">
        <f t="shared" si="39"/>
        <v/>
      </c>
    </row>
    <row r="3629" spans="6:6" s="12" customFormat="1" x14ac:dyDescent="0.25">
      <c r="F3629" s="20" t="str">
        <f t="shared" si="39"/>
        <v/>
      </c>
    </row>
    <row r="3630" spans="6:6" s="12" customFormat="1" x14ac:dyDescent="0.25">
      <c r="F3630" s="20" t="str">
        <f t="shared" si="39"/>
        <v/>
      </c>
    </row>
    <row r="3631" spans="6:6" s="12" customFormat="1" x14ac:dyDescent="0.25">
      <c r="F3631" s="20" t="str">
        <f t="shared" si="39"/>
        <v/>
      </c>
    </row>
    <row r="3632" spans="6:6" s="12" customFormat="1" x14ac:dyDescent="0.25">
      <c r="F3632" s="20" t="str">
        <f t="shared" si="39"/>
        <v/>
      </c>
    </row>
    <row r="3633" spans="6:6" s="12" customFormat="1" x14ac:dyDescent="0.25">
      <c r="F3633" s="20" t="str">
        <f t="shared" si="39"/>
        <v/>
      </c>
    </row>
    <row r="3634" spans="6:6" s="12" customFormat="1" x14ac:dyDescent="0.25">
      <c r="F3634" s="20" t="str">
        <f t="shared" si="39"/>
        <v/>
      </c>
    </row>
    <row r="3635" spans="6:6" s="12" customFormat="1" x14ac:dyDescent="0.25">
      <c r="F3635" s="20" t="str">
        <f t="shared" si="39"/>
        <v/>
      </c>
    </row>
    <row r="3636" spans="6:6" s="12" customFormat="1" x14ac:dyDescent="0.25">
      <c r="F3636" s="20" t="str">
        <f t="shared" si="39"/>
        <v/>
      </c>
    </row>
    <row r="3637" spans="6:6" s="12" customFormat="1" x14ac:dyDescent="0.25">
      <c r="F3637" s="20" t="str">
        <f t="shared" si="39"/>
        <v/>
      </c>
    </row>
    <row r="3638" spans="6:6" s="12" customFormat="1" x14ac:dyDescent="0.25">
      <c r="F3638" s="20" t="str">
        <f t="shared" si="39"/>
        <v/>
      </c>
    </row>
    <row r="3639" spans="6:6" s="12" customFormat="1" x14ac:dyDescent="0.25">
      <c r="F3639" s="20" t="str">
        <f t="shared" si="39"/>
        <v/>
      </c>
    </row>
    <row r="3640" spans="6:6" s="12" customFormat="1" x14ac:dyDescent="0.25">
      <c r="F3640" s="20" t="str">
        <f t="shared" si="39"/>
        <v/>
      </c>
    </row>
    <row r="3641" spans="6:6" s="12" customFormat="1" x14ac:dyDescent="0.25">
      <c r="F3641" s="20" t="str">
        <f t="shared" si="39"/>
        <v/>
      </c>
    </row>
    <row r="3642" spans="6:6" s="12" customFormat="1" x14ac:dyDescent="0.25">
      <c r="F3642" s="20" t="str">
        <f t="shared" si="39"/>
        <v/>
      </c>
    </row>
    <row r="3643" spans="6:6" s="12" customFormat="1" x14ac:dyDescent="0.25">
      <c r="F3643" s="20" t="str">
        <f t="shared" si="39"/>
        <v/>
      </c>
    </row>
    <row r="3644" spans="6:6" s="12" customFormat="1" x14ac:dyDescent="0.25">
      <c r="F3644" s="20" t="str">
        <f t="shared" si="39"/>
        <v/>
      </c>
    </row>
    <row r="3645" spans="6:6" s="12" customFormat="1" x14ac:dyDescent="0.25">
      <c r="F3645" s="20" t="str">
        <f t="shared" si="39"/>
        <v/>
      </c>
    </row>
    <row r="3646" spans="6:6" s="12" customFormat="1" x14ac:dyDescent="0.25">
      <c r="F3646" s="20" t="str">
        <f t="shared" si="39"/>
        <v/>
      </c>
    </row>
    <row r="3647" spans="6:6" s="12" customFormat="1" x14ac:dyDescent="0.25">
      <c r="F3647" s="20" t="str">
        <f t="shared" si="39"/>
        <v/>
      </c>
    </row>
    <row r="3648" spans="6:6" s="12" customFormat="1" x14ac:dyDescent="0.25">
      <c r="F3648" s="20" t="str">
        <f t="shared" si="39"/>
        <v/>
      </c>
    </row>
    <row r="3649" spans="6:6" s="12" customFormat="1" x14ac:dyDescent="0.25">
      <c r="F3649" s="20" t="str">
        <f t="shared" si="39"/>
        <v/>
      </c>
    </row>
    <row r="3650" spans="6:6" s="12" customFormat="1" x14ac:dyDescent="0.25">
      <c r="F3650" s="20" t="str">
        <f t="shared" si="39"/>
        <v/>
      </c>
    </row>
    <row r="3651" spans="6:6" s="12" customFormat="1" x14ac:dyDescent="0.25">
      <c r="F3651" s="20" t="str">
        <f t="shared" ref="F3651:F3714" si="40">IF(OR((G3651="Lead"),(H3651="Lead")),"Lead",IF(OR((G3651="GRR"),(H3651="GRR")),"GRR",IF(AND(OR((G3651="Non-Lead"),(G3651="Copper"),(G3651="Galvanized"),(G3651="Plastic"),(G3651="Ductile Iron"),(G3651="Cast Iron")),(OR((H3651="Non-Lead"),(H3651="Copper"),(H3651="Galvanized"),(H3651="Plastic"),(H3651="Ductile Iron"),(H3651="Cast Iron")))),"Non-lead",IF(OR(AND(OR(G3651="Non-lead",G3651="Copper",G3651="Galvanized",G3651="Plastic",G3651="Ductile Iron",G3651="Cast Iron",G3651="Unknown"),(H3651="Unknown")),(AND(OR(H3651="Non-lead",H3651="Copper",H3651="Galvanized",H3651="Plastic",H3651="Ductile Iron",H3651="Cast Iron"),(G3651="Unknown")))),"Unknown",""))))</f>
        <v/>
      </c>
    </row>
    <row r="3652" spans="6:6" s="12" customFormat="1" x14ac:dyDescent="0.25">
      <c r="F3652" s="20" t="str">
        <f t="shared" si="40"/>
        <v/>
      </c>
    </row>
    <row r="3653" spans="6:6" s="12" customFormat="1" x14ac:dyDescent="0.25">
      <c r="F3653" s="20" t="str">
        <f t="shared" si="40"/>
        <v/>
      </c>
    </row>
    <row r="3654" spans="6:6" s="12" customFormat="1" x14ac:dyDescent="0.25">
      <c r="F3654" s="20" t="str">
        <f t="shared" si="40"/>
        <v/>
      </c>
    </row>
    <row r="3655" spans="6:6" s="12" customFormat="1" x14ac:dyDescent="0.25">
      <c r="F3655" s="20" t="str">
        <f t="shared" si="40"/>
        <v/>
      </c>
    </row>
    <row r="3656" spans="6:6" s="12" customFormat="1" x14ac:dyDescent="0.25">
      <c r="F3656" s="20" t="str">
        <f t="shared" si="40"/>
        <v/>
      </c>
    </row>
    <row r="3657" spans="6:6" s="12" customFormat="1" x14ac:dyDescent="0.25">
      <c r="F3657" s="20" t="str">
        <f t="shared" si="40"/>
        <v/>
      </c>
    </row>
    <row r="3658" spans="6:6" s="12" customFormat="1" x14ac:dyDescent="0.25">
      <c r="F3658" s="20" t="str">
        <f t="shared" si="40"/>
        <v/>
      </c>
    </row>
    <row r="3659" spans="6:6" s="12" customFormat="1" x14ac:dyDescent="0.25">
      <c r="F3659" s="20" t="str">
        <f t="shared" si="40"/>
        <v/>
      </c>
    </row>
    <row r="3660" spans="6:6" s="12" customFormat="1" x14ac:dyDescent="0.25">
      <c r="F3660" s="20" t="str">
        <f t="shared" si="40"/>
        <v/>
      </c>
    </row>
    <row r="3661" spans="6:6" s="12" customFormat="1" x14ac:dyDescent="0.25">
      <c r="F3661" s="20" t="str">
        <f t="shared" si="40"/>
        <v/>
      </c>
    </row>
    <row r="3662" spans="6:6" s="12" customFormat="1" x14ac:dyDescent="0.25">
      <c r="F3662" s="20" t="str">
        <f t="shared" si="40"/>
        <v/>
      </c>
    </row>
    <row r="3663" spans="6:6" s="12" customFormat="1" x14ac:dyDescent="0.25">
      <c r="F3663" s="20" t="str">
        <f t="shared" si="40"/>
        <v/>
      </c>
    </row>
    <row r="3664" spans="6:6" s="12" customFormat="1" x14ac:dyDescent="0.25">
      <c r="F3664" s="20" t="str">
        <f t="shared" si="40"/>
        <v/>
      </c>
    </row>
    <row r="3665" spans="6:6" s="12" customFormat="1" x14ac:dyDescent="0.25">
      <c r="F3665" s="20" t="str">
        <f t="shared" si="40"/>
        <v/>
      </c>
    </row>
    <row r="3666" spans="6:6" s="12" customFormat="1" x14ac:dyDescent="0.25">
      <c r="F3666" s="20" t="str">
        <f t="shared" si="40"/>
        <v/>
      </c>
    </row>
    <row r="3667" spans="6:6" s="12" customFormat="1" x14ac:dyDescent="0.25">
      <c r="F3667" s="20" t="str">
        <f t="shared" si="40"/>
        <v/>
      </c>
    </row>
    <row r="3668" spans="6:6" s="12" customFormat="1" x14ac:dyDescent="0.25">
      <c r="F3668" s="20" t="str">
        <f t="shared" si="40"/>
        <v/>
      </c>
    </row>
    <row r="3669" spans="6:6" s="12" customFormat="1" x14ac:dyDescent="0.25">
      <c r="F3669" s="20" t="str">
        <f t="shared" si="40"/>
        <v/>
      </c>
    </row>
    <row r="3670" spans="6:6" s="12" customFormat="1" x14ac:dyDescent="0.25">
      <c r="F3670" s="20" t="str">
        <f t="shared" si="40"/>
        <v/>
      </c>
    </row>
    <row r="3671" spans="6:6" s="12" customFormat="1" x14ac:dyDescent="0.25">
      <c r="F3671" s="20" t="str">
        <f t="shared" si="40"/>
        <v/>
      </c>
    </row>
    <row r="3672" spans="6:6" s="12" customFormat="1" x14ac:dyDescent="0.25">
      <c r="F3672" s="20" t="str">
        <f t="shared" si="40"/>
        <v/>
      </c>
    </row>
    <row r="3673" spans="6:6" s="12" customFormat="1" x14ac:dyDescent="0.25">
      <c r="F3673" s="20" t="str">
        <f t="shared" si="40"/>
        <v/>
      </c>
    </row>
    <row r="3674" spans="6:6" s="12" customFormat="1" x14ac:dyDescent="0.25">
      <c r="F3674" s="20" t="str">
        <f t="shared" si="40"/>
        <v/>
      </c>
    </row>
    <row r="3675" spans="6:6" s="12" customFormat="1" x14ac:dyDescent="0.25">
      <c r="F3675" s="20" t="str">
        <f t="shared" si="40"/>
        <v/>
      </c>
    </row>
    <row r="3676" spans="6:6" s="12" customFormat="1" x14ac:dyDescent="0.25">
      <c r="F3676" s="20" t="str">
        <f t="shared" si="40"/>
        <v/>
      </c>
    </row>
    <row r="3677" spans="6:6" s="12" customFormat="1" x14ac:dyDescent="0.25">
      <c r="F3677" s="20" t="str">
        <f t="shared" si="40"/>
        <v/>
      </c>
    </row>
    <row r="3678" spans="6:6" s="12" customFormat="1" x14ac:dyDescent="0.25">
      <c r="F3678" s="20" t="str">
        <f t="shared" si="40"/>
        <v/>
      </c>
    </row>
    <row r="3679" spans="6:6" s="12" customFormat="1" x14ac:dyDescent="0.25">
      <c r="F3679" s="20" t="str">
        <f t="shared" si="40"/>
        <v/>
      </c>
    </row>
    <row r="3680" spans="6:6" s="12" customFormat="1" x14ac:dyDescent="0.25">
      <c r="F3680" s="20" t="str">
        <f t="shared" si="40"/>
        <v/>
      </c>
    </row>
    <row r="3681" spans="6:6" s="12" customFormat="1" x14ac:dyDescent="0.25">
      <c r="F3681" s="20" t="str">
        <f t="shared" si="40"/>
        <v/>
      </c>
    </row>
    <row r="3682" spans="6:6" s="12" customFormat="1" x14ac:dyDescent="0.25">
      <c r="F3682" s="20" t="str">
        <f t="shared" si="40"/>
        <v/>
      </c>
    </row>
    <row r="3683" spans="6:6" s="12" customFormat="1" x14ac:dyDescent="0.25">
      <c r="F3683" s="20" t="str">
        <f t="shared" si="40"/>
        <v/>
      </c>
    </row>
    <row r="3684" spans="6:6" s="12" customFormat="1" x14ac:dyDescent="0.25">
      <c r="F3684" s="20" t="str">
        <f t="shared" si="40"/>
        <v/>
      </c>
    </row>
    <row r="3685" spans="6:6" s="12" customFormat="1" x14ac:dyDescent="0.25">
      <c r="F3685" s="20" t="str">
        <f t="shared" si="40"/>
        <v/>
      </c>
    </row>
    <row r="3686" spans="6:6" s="12" customFormat="1" x14ac:dyDescent="0.25">
      <c r="F3686" s="20" t="str">
        <f t="shared" si="40"/>
        <v/>
      </c>
    </row>
    <row r="3687" spans="6:6" s="12" customFormat="1" x14ac:dyDescent="0.25">
      <c r="F3687" s="20" t="str">
        <f t="shared" si="40"/>
        <v/>
      </c>
    </row>
    <row r="3688" spans="6:6" s="12" customFormat="1" x14ac:dyDescent="0.25">
      <c r="F3688" s="20" t="str">
        <f t="shared" si="40"/>
        <v/>
      </c>
    </row>
    <row r="3689" spans="6:6" s="12" customFormat="1" x14ac:dyDescent="0.25">
      <c r="F3689" s="20" t="str">
        <f t="shared" si="40"/>
        <v/>
      </c>
    </row>
    <row r="3690" spans="6:6" s="12" customFormat="1" x14ac:dyDescent="0.25">
      <c r="F3690" s="20" t="str">
        <f t="shared" si="40"/>
        <v/>
      </c>
    </row>
    <row r="3691" spans="6:6" s="12" customFormat="1" x14ac:dyDescent="0.25">
      <c r="F3691" s="20" t="str">
        <f t="shared" si="40"/>
        <v/>
      </c>
    </row>
    <row r="3692" spans="6:6" s="12" customFormat="1" x14ac:dyDescent="0.25">
      <c r="F3692" s="20" t="str">
        <f t="shared" si="40"/>
        <v/>
      </c>
    </row>
    <row r="3693" spans="6:6" s="12" customFormat="1" x14ac:dyDescent="0.25">
      <c r="F3693" s="20" t="str">
        <f t="shared" si="40"/>
        <v/>
      </c>
    </row>
    <row r="3694" spans="6:6" s="12" customFormat="1" x14ac:dyDescent="0.25">
      <c r="F3694" s="20" t="str">
        <f t="shared" si="40"/>
        <v/>
      </c>
    </row>
    <row r="3695" spans="6:6" s="12" customFormat="1" x14ac:dyDescent="0.25">
      <c r="F3695" s="20" t="str">
        <f t="shared" si="40"/>
        <v/>
      </c>
    </row>
    <row r="3696" spans="6:6" s="12" customFormat="1" x14ac:dyDescent="0.25">
      <c r="F3696" s="20" t="str">
        <f t="shared" si="40"/>
        <v/>
      </c>
    </row>
    <row r="3697" spans="6:6" s="12" customFormat="1" x14ac:dyDescent="0.25">
      <c r="F3697" s="20" t="str">
        <f t="shared" si="40"/>
        <v/>
      </c>
    </row>
    <row r="3698" spans="6:6" s="12" customFormat="1" x14ac:dyDescent="0.25">
      <c r="F3698" s="20" t="str">
        <f t="shared" si="40"/>
        <v/>
      </c>
    </row>
    <row r="3699" spans="6:6" s="12" customFormat="1" x14ac:dyDescent="0.25">
      <c r="F3699" s="20" t="str">
        <f t="shared" si="40"/>
        <v/>
      </c>
    </row>
    <row r="3700" spans="6:6" s="12" customFormat="1" x14ac:dyDescent="0.25">
      <c r="F3700" s="20" t="str">
        <f t="shared" si="40"/>
        <v/>
      </c>
    </row>
    <row r="3701" spans="6:6" s="12" customFormat="1" x14ac:dyDescent="0.25">
      <c r="F3701" s="20" t="str">
        <f t="shared" si="40"/>
        <v/>
      </c>
    </row>
    <row r="3702" spans="6:6" s="12" customFormat="1" x14ac:dyDescent="0.25">
      <c r="F3702" s="20" t="str">
        <f t="shared" si="40"/>
        <v/>
      </c>
    </row>
    <row r="3703" spans="6:6" s="12" customFormat="1" x14ac:dyDescent="0.25">
      <c r="F3703" s="20" t="str">
        <f t="shared" si="40"/>
        <v/>
      </c>
    </row>
    <row r="3704" spans="6:6" s="12" customFormat="1" x14ac:dyDescent="0.25">
      <c r="F3704" s="20" t="str">
        <f t="shared" si="40"/>
        <v/>
      </c>
    </row>
    <row r="3705" spans="6:6" s="12" customFormat="1" x14ac:dyDescent="0.25">
      <c r="F3705" s="20" t="str">
        <f t="shared" si="40"/>
        <v/>
      </c>
    </row>
    <row r="3706" spans="6:6" s="12" customFormat="1" x14ac:dyDescent="0.25">
      <c r="F3706" s="20" t="str">
        <f t="shared" si="40"/>
        <v/>
      </c>
    </row>
    <row r="3707" spans="6:6" s="12" customFormat="1" x14ac:dyDescent="0.25">
      <c r="F3707" s="20" t="str">
        <f t="shared" si="40"/>
        <v/>
      </c>
    </row>
    <row r="3708" spans="6:6" s="12" customFormat="1" x14ac:dyDescent="0.25">
      <c r="F3708" s="20" t="str">
        <f t="shared" si="40"/>
        <v/>
      </c>
    </row>
    <row r="3709" spans="6:6" s="12" customFormat="1" x14ac:dyDescent="0.25">
      <c r="F3709" s="20" t="str">
        <f t="shared" si="40"/>
        <v/>
      </c>
    </row>
    <row r="3710" spans="6:6" s="12" customFormat="1" x14ac:dyDescent="0.25">
      <c r="F3710" s="20" t="str">
        <f t="shared" si="40"/>
        <v/>
      </c>
    </row>
    <row r="3711" spans="6:6" s="12" customFormat="1" x14ac:dyDescent="0.25">
      <c r="F3711" s="20" t="str">
        <f t="shared" si="40"/>
        <v/>
      </c>
    </row>
    <row r="3712" spans="6:6" s="12" customFormat="1" x14ac:dyDescent="0.25">
      <c r="F3712" s="20" t="str">
        <f t="shared" si="40"/>
        <v/>
      </c>
    </row>
    <row r="3713" spans="6:6" s="12" customFormat="1" x14ac:dyDescent="0.25">
      <c r="F3713" s="20" t="str">
        <f t="shared" si="40"/>
        <v/>
      </c>
    </row>
    <row r="3714" spans="6:6" s="12" customFormat="1" x14ac:dyDescent="0.25">
      <c r="F3714" s="20" t="str">
        <f t="shared" si="40"/>
        <v/>
      </c>
    </row>
    <row r="3715" spans="6:6" s="12" customFormat="1" x14ac:dyDescent="0.25">
      <c r="F3715" s="20" t="str">
        <f t="shared" ref="F3715:F3778" si="41">IF(OR((G3715="Lead"),(H3715="Lead")),"Lead",IF(OR((G3715="GRR"),(H3715="GRR")),"GRR",IF(AND(OR((G3715="Non-Lead"),(G3715="Copper"),(G3715="Galvanized"),(G3715="Plastic"),(G3715="Ductile Iron"),(G3715="Cast Iron")),(OR((H3715="Non-Lead"),(H3715="Copper"),(H3715="Galvanized"),(H3715="Plastic"),(H3715="Ductile Iron"),(H3715="Cast Iron")))),"Non-lead",IF(OR(AND(OR(G3715="Non-lead",G3715="Copper",G3715="Galvanized",G3715="Plastic",G3715="Ductile Iron",G3715="Cast Iron",G3715="Unknown"),(H3715="Unknown")),(AND(OR(H3715="Non-lead",H3715="Copper",H3715="Galvanized",H3715="Plastic",H3715="Ductile Iron",H3715="Cast Iron"),(G3715="Unknown")))),"Unknown",""))))</f>
        <v/>
      </c>
    </row>
    <row r="3716" spans="6:6" s="12" customFormat="1" x14ac:dyDescent="0.25">
      <c r="F3716" s="20" t="str">
        <f t="shared" si="41"/>
        <v/>
      </c>
    </row>
    <row r="3717" spans="6:6" s="12" customFormat="1" x14ac:dyDescent="0.25">
      <c r="F3717" s="20" t="str">
        <f t="shared" si="41"/>
        <v/>
      </c>
    </row>
    <row r="3718" spans="6:6" s="12" customFormat="1" x14ac:dyDescent="0.25">
      <c r="F3718" s="20" t="str">
        <f t="shared" si="41"/>
        <v/>
      </c>
    </row>
    <row r="3719" spans="6:6" s="12" customFormat="1" x14ac:dyDescent="0.25">
      <c r="F3719" s="20" t="str">
        <f t="shared" si="41"/>
        <v/>
      </c>
    </row>
    <row r="3720" spans="6:6" s="12" customFormat="1" x14ac:dyDescent="0.25">
      <c r="F3720" s="20" t="str">
        <f t="shared" si="41"/>
        <v/>
      </c>
    </row>
    <row r="3721" spans="6:6" s="12" customFormat="1" x14ac:dyDescent="0.25">
      <c r="F3721" s="20" t="str">
        <f t="shared" si="41"/>
        <v/>
      </c>
    </row>
    <row r="3722" spans="6:6" s="12" customFormat="1" x14ac:dyDescent="0.25">
      <c r="F3722" s="20" t="str">
        <f t="shared" si="41"/>
        <v/>
      </c>
    </row>
    <row r="3723" spans="6:6" s="12" customFormat="1" x14ac:dyDescent="0.25">
      <c r="F3723" s="20" t="str">
        <f t="shared" si="41"/>
        <v/>
      </c>
    </row>
    <row r="3724" spans="6:6" s="12" customFormat="1" x14ac:dyDescent="0.25">
      <c r="F3724" s="20" t="str">
        <f t="shared" si="41"/>
        <v/>
      </c>
    </row>
    <row r="3725" spans="6:6" s="12" customFormat="1" x14ac:dyDescent="0.25">
      <c r="F3725" s="20" t="str">
        <f t="shared" si="41"/>
        <v/>
      </c>
    </row>
    <row r="3726" spans="6:6" s="12" customFormat="1" x14ac:dyDescent="0.25">
      <c r="F3726" s="20" t="str">
        <f t="shared" si="41"/>
        <v/>
      </c>
    </row>
    <row r="3727" spans="6:6" s="12" customFormat="1" x14ac:dyDescent="0.25">
      <c r="F3727" s="20" t="str">
        <f t="shared" si="41"/>
        <v/>
      </c>
    </row>
    <row r="3728" spans="6:6" s="12" customFormat="1" x14ac:dyDescent="0.25">
      <c r="F3728" s="20" t="str">
        <f t="shared" si="41"/>
        <v/>
      </c>
    </row>
    <row r="3729" spans="6:6" s="12" customFormat="1" x14ac:dyDescent="0.25">
      <c r="F3729" s="20" t="str">
        <f t="shared" si="41"/>
        <v/>
      </c>
    </row>
    <row r="3730" spans="6:6" s="12" customFormat="1" x14ac:dyDescent="0.25">
      <c r="F3730" s="20" t="str">
        <f t="shared" si="41"/>
        <v/>
      </c>
    </row>
    <row r="3731" spans="6:6" s="12" customFormat="1" x14ac:dyDescent="0.25">
      <c r="F3731" s="20" t="str">
        <f t="shared" si="41"/>
        <v/>
      </c>
    </row>
    <row r="3732" spans="6:6" s="12" customFormat="1" x14ac:dyDescent="0.25">
      <c r="F3732" s="20" t="str">
        <f t="shared" si="41"/>
        <v/>
      </c>
    </row>
    <row r="3733" spans="6:6" s="12" customFormat="1" x14ac:dyDescent="0.25">
      <c r="F3733" s="20" t="str">
        <f t="shared" si="41"/>
        <v/>
      </c>
    </row>
    <row r="3734" spans="6:6" s="12" customFormat="1" x14ac:dyDescent="0.25">
      <c r="F3734" s="20" t="str">
        <f t="shared" si="41"/>
        <v/>
      </c>
    </row>
    <row r="3735" spans="6:6" s="12" customFormat="1" x14ac:dyDescent="0.25">
      <c r="F3735" s="20" t="str">
        <f t="shared" si="41"/>
        <v/>
      </c>
    </row>
    <row r="3736" spans="6:6" s="12" customFormat="1" x14ac:dyDescent="0.25">
      <c r="F3736" s="20" t="str">
        <f t="shared" si="41"/>
        <v/>
      </c>
    </row>
    <row r="3737" spans="6:6" s="12" customFormat="1" x14ac:dyDescent="0.25">
      <c r="F3737" s="20" t="str">
        <f t="shared" si="41"/>
        <v/>
      </c>
    </row>
    <row r="3738" spans="6:6" s="12" customFormat="1" x14ac:dyDescent="0.25">
      <c r="F3738" s="20" t="str">
        <f t="shared" si="41"/>
        <v/>
      </c>
    </row>
    <row r="3739" spans="6:6" s="12" customFormat="1" x14ac:dyDescent="0.25">
      <c r="F3739" s="20" t="str">
        <f t="shared" si="41"/>
        <v/>
      </c>
    </row>
    <row r="3740" spans="6:6" s="12" customFormat="1" x14ac:dyDescent="0.25">
      <c r="F3740" s="20" t="str">
        <f t="shared" si="41"/>
        <v/>
      </c>
    </row>
    <row r="3741" spans="6:6" s="12" customFormat="1" x14ac:dyDescent="0.25">
      <c r="F3741" s="20" t="str">
        <f t="shared" si="41"/>
        <v/>
      </c>
    </row>
    <row r="3742" spans="6:6" s="12" customFormat="1" x14ac:dyDescent="0.25">
      <c r="F3742" s="20" t="str">
        <f t="shared" si="41"/>
        <v/>
      </c>
    </row>
    <row r="3743" spans="6:6" s="12" customFormat="1" x14ac:dyDescent="0.25">
      <c r="F3743" s="20" t="str">
        <f t="shared" si="41"/>
        <v/>
      </c>
    </row>
    <row r="3744" spans="6:6" s="12" customFormat="1" x14ac:dyDescent="0.25">
      <c r="F3744" s="20" t="str">
        <f t="shared" si="41"/>
        <v/>
      </c>
    </row>
    <row r="3745" spans="6:6" s="12" customFormat="1" x14ac:dyDescent="0.25">
      <c r="F3745" s="20" t="str">
        <f t="shared" si="41"/>
        <v/>
      </c>
    </row>
    <row r="3746" spans="6:6" s="12" customFormat="1" x14ac:dyDescent="0.25">
      <c r="F3746" s="20" t="str">
        <f t="shared" si="41"/>
        <v/>
      </c>
    </row>
    <row r="3747" spans="6:6" s="12" customFormat="1" x14ac:dyDescent="0.25">
      <c r="F3747" s="20" t="str">
        <f t="shared" si="41"/>
        <v/>
      </c>
    </row>
    <row r="3748" spans="6:6" s="12" customFormat="1" x14ac:dyDescent="0.25">
      <c r="F3748" s="20" t="str">
        <f t="shared" si="41"/>
        <v/>
      </c>
    </row>
    <row r="3749" spans="6:6" s="12" customFormat="1" x14ac:dyDescent="0.25">
      <c r="F3749" s="20" t="str">
        <f t="shared" si="41"/>
        <v/>
      </c>
    </row>
    <row r="3750" spans="6:6" s="12" customFormat="1" x14ac:dyDescent="0.25">
      <c r="F3750" s="20" t="str">
        <f t="shared" si="41"/>
        <v/>
      </c>
    </row>
    <row r="3751" spans="6:6" s="12" customFormat="1" x14ac:dyDescent="0.25">
      <c r="F3751" s="20" t="str">
        <f t="shared" si="41"/>
        <v/>
      </c>
    </row>
    <row r="3752" spans="6:6" s="12" customFormat="1" x14ac:dyDescent="0.25">
      <c r="F3752" s="20" t="str">
        <f t="shared" si="41"/>
        <v/>
      </c>
    </row>
    <row r="3753" spans="6:6" s="12" customFormat="1" x14ac:dyDescent="0.25">
      <c r="F3753" s="20" t="str">
        <f t="shared" si="41"/>
        <v/>
      </c>
    </row>
    <row r="3754" spans="6:6" s="12" customFormat="1" x14ac:dyDescent="0.25">
      <c r="F3754" s="20" t="str">
        <f t="shared" si="41"/>
        <v/>
      </c>
    </row>
    <row r="3755" spans="6:6" s="12" customFormat="1" x14ac:dyDescent="0.25">
      <c r="F3755" s="20" t="str">
        <f t="shared" si="41"/>
        <v/>
      </c>
    </row>
    <row r="3756" spans="6:6" s="12" customFormat="1" x14ac:dyDescent="0.25">
      <c r="F3756" s="20" t="str">
        <f t="shared" si="41"/>
        <v/>
      </c>
    </row>
    <row r="3757" spans="6:6" s="12" customFormat="1" x14ac:dyDescent="0.25">
      <c r="F3757" s="20" t="str">
        <f t="shared" si="41"/>
        <v/>
      </c>
    </row>
    <row r="3758" spans="6:6" s="12" customFormat="1" x14ac:dyDescent="0.25">
      <c r="F3758" s="20" t="str">
        <f t="shared" si="41"/>
        <v/>
      </c>
    </row>
    <row r="3759" spans="6:6" s="12" customFormat="1" x14ac:dyDescent="0.25">
      <c r="F3759" s="20" t="str">
        <f t="shared" si="41"/>
        <v/>
      </c>
    </row>
    <row r="3760" spans="6:6" s="12" customFormat="1" x14ac:dyDescent="0.25">
      <c r="F3760" s="20" t="str">
        <f t="shared" si="41"/>
        <v/>
      </c>
    </row>
    <row r="3761" spans="6:6" s="12" customFormat="1" x14ac:dyDescent="0.25">
      <c r="F3761" s="20" t="str">
        <f t="shared" si="41"/>
        <v/>
      </c>
    </row>
    <row r="3762" spans="6:6" s="12" customFormat="1" x14ac:dyDescent="0.25">
      <c r="F3762" s="20" t="str">
        <f t="shared" si="41"/>
        <v/>
      </c>
    </row>
    <row r="3763" spans="6:6" s="12" customFormat="1" x14ac:dyDescent="0.25">
      <c r="F3763" s="20" t="str">
        <f t="shared" si="41"/>
        <v/>
      </c>
    </row>
    <row r="3764" spans="6:6" s="12" customFormat="1" x14ac:dyDescent="0.25">
      <c r="F3764" s="20" t="str">
        <f t="shared" si="41"/>
        <v/>
      </c>
    </row>
    <row r="3765" spans="6:6" s="12" customFormat="1" x14ac:dyDescent="0.25">
      <c r="F3765" s="20" t="str">
        <f t="shared" si="41"/>
        <v/>
      </c>
    </row>
    <row r="3766" spans="6:6" s="12" customFormat="1" x14ac:dyDescent="0.25">
      <c r="F3766" s="20" t="str">
        <f t="shared" si="41"/>
        <v/>
      </c>
    </row>
    <row r="3767" spans="6:6" s="12" customFormat="1" x14ac:dyDescent="0.25">
      <c r="F3767" s="20" t="str">
        <f t="shared" si="41"/>
        <v/>
      </c>
    </row>
    <row r="3768" spans="6:6" s="12" customFormat="1" x14ac:dyDescent="0.25">
      <c r="F3768" s="20" t="str">
        <f t="shared" si="41"/>
        <v/>
      </c>
    </row>
    <row r="3769" spans="6:6" s="12" customFormat="1" x14ac:dyDescent="0.25">
      <c r="F3769" s="20" t="str">
        <f t="shared" si="41"/>
        <v/>
      </c>
    </row>
    <row r="3770" spans="6:6" s="12" customFormat="1" x14ac:dyDescent="0.25">
      <c r="F3770" s="20" t="str">
        <f t="shared" si="41"/>
        <v/>
      </c>
    </row>
    <row r="3771" spans="6:6" s="12" customFormat="1" x14ac:dyDescent="0.25">
      <c r="F3771" s="20" t="str">
        <f t="shared" si="41"/>
        <v/>
      </c>
    </row>
    <row r="3772" spans="6:6" s="12" customFormat="1" x14ac:dyDescent="0.25">
      <c r="F3772" s="20" t="str">
        <f t="shared" si="41"/>
        <v/>
      </c>
    </row>
    <row r="3773" spans="6:6" s="12" customFormat="1" x14ac:dyDescent="0.25">
      <c r="F3773" s="20" t="str">
        <f t="shared" si="41"/>
        <v/>
      </c>
    </row>
    <row r="3774" spans="6:6" s="12" customFormat="1" x14ac:dyDescent="0.25">
      <c r="F3774" s="20" t="str">
        <f t="shared" si="41"/>
        <v/>
      </c>
    </row>
    <row r="3775" spans="6:6" s="12" customFormat="1" x14ac:dyDescent="0.25">
      <c r="F3775" s="20" t="str">
        <f t="shared" si="41"/>
        <v/>
      </c>
    </row>
    <row r="3776" spans="6:6" s="12" customFormat="1" x14ac:dyDescent="0.25">
      <c r="F3776" s="20" t="str">
        <f t="shared" si="41"/>
        <v/>
      </c>
    </row>
    <row r="3777" spans="6:6" s="12" customFormat="1" x14ac:dyDescent="0.25">
      <c r="F3777" s="20" t="str">
        <f t="shared" si="41"/>
        <v/>
      </c>
    </row>
    <row r="3778" spans="6:6" s="12" customFormat="1" x14ac:dyDescent="0.25">
      <c r="F3778" s="20" t="str">
        <f t="shared" si="41"/>
        <v/>
      </c>
    </row>
    <row r="3779" spans="6:6" s="12" customFormat="1" x14ac:dyDescent="0.25">
      <c r="F3779" s="20" t="str">
        <f t="shared" ref="F3779:F3842" si="42">IF(OR((G3779="Lead"),(H3779="Lead")),"Lead",IF(OR((G3779="GRR"),(H3779="GRR")),"GRR",IF(AND(OR((G3779="Non-Lead"),(G3779="Copper"),(G3779="Galvanized"),(G3779="Plastic"),(G3779="Ductile Iron"),(G3779="Cast Iron")),(OR((H3779="Non-Lead"),(H3779="Copper"),(H3779="Galvanized"),(H3779="Plastic"),(H3779="Ductile Iron"),(H3779="Cast Iron")))),"Non-lead",IF(OR(AND(OR(G3779="Non-lead",G3779="Copper",G3779="Galvanized",G3779="Plastic",G3779="Ductile Iron",G3779="Cast Iron",G3779="Unknown"),(H3779="Unknown")),(AND(OR(H3779="Non-lead",H3779="Copper",H3779="Galvanized",H3779="Plastic",H3779="Ductile Iron",H3779="Cast Iron"),(G3779="Unknown")))),"Unknown",""))))</f>
        <v/>
      </c>
    </row>
    <row r="3780" spans="6:6" s="12" customFormat="1" x14ac:dyDescent="0.25">
      <c r="F3780" s="20" t="str">
        <f t="shared" si="42"/>
        <v/>
      </c>
    </row>
    <row r="3781" spans="6:6" s="12" customFormat="1" x14ac:dyDescent="0.25">
      <c r="F3781" s="20" t="str">
        <f t="shared" si="42"/>
        <v/>
      </c>
    </row>
    <row r="3782" spans="6:6" s="12" customFormat="1" x14ac:dyDescent="0.25">
      <c r="F3782" s="20" t="str">
        <f t="shared" si="42"/>
        <v/>
      </c>
    </row>
    <row r="3783" spans="6:6" s="12" customFormat="1" x14ac:dyDescent="0.25">
      <c r="F3783" s="20" t="str">
        <f t="shared" si="42"/>
        <v/>
      </c>
    </row>
    <row r="3784" spans="6:6" s="12" customFormat="1" x14ac:dyDescent="0.25">
      <c r="F3784" s="20" t="str">
        <f t="shared" si="42"/>
        <v/>
      </c>
    </row>
    <row r="3785" spans="6:6" s="12" customFormat="1" x14ac:dyDescent="0.25">
      <c r="F3785" s="20" t="str">
        <f t="shared" si="42"/>
        <v/>
      </c>
    </row>
    <row r="3786" spans="6:6" s="12" customFormat="1" x14ac:dyDescent="0.25">
      <c r="F3786" s="20" t="str">
        <f t="shared" si="42"/>
        <v/>
      </c>
    </row>
    <row r="3787" spans="6:6" s="12" customFormat="1" x14ac:dyDescent="0.25">
      <c r="F3787" s="20" t="str">
        <f t="shared" si="42"/>
        <v/>
      </c>
    </row>
    <row r="3788" spans="6:6" s="12" customFormat="1" x14ac:dyDescent="0.25">
      <c r="F3788" s="20" t="str">
        <f t="shared" si="42"/>
        <v/>
      </c>
    </row>
    <row r="3789" spans="6:6" s="12" customFormat="1" x14ac:dyDescent="0.25">
      <c r="F3789" s="20" t="str">
        <f t="shared" si="42"/>
        <v/>
      </c>
    </row>
    <row r="3790" spans="6:6" s="12" customFormat="1" x14ac:dyDescent="0.25">
      <c r="F3790" s="20" t="str">
        <f t="shared" si="42"/>
        <v/>
      </c>
    </row>
    <row r="3791" spans="6:6" s="12" customFormat="1" x14ac:dyDescent="0.25">
      <c r="F3791" s="20" t="str">
        <f t="shared" si="42"/>
        <v/>
      </c>
    </row>
    <row r="3792" spans="6:6" s="12" customFormat="1" x14ac:dyDescent="0.25">
      <c r="F3792" s="20" t="str">
        <f t="shared" si="42"/>
        <v/>
      </c>
    </row>
    <row r="3793" spans="6:6" s="12" customFormat="1" x14ac:dyDescent="0.25">
      <c r="F3793" s="20" t="str">
        <f t="shared" si="42"/>
        <v/>
      </c>
    </row>
    <row r="3794" spans="6:6" s="12" customFormat="1" x14ac:dyDescent="0.25">
      <c r="F3794" s="20" t="str">
        <f t="shared" si="42"/>
        <v/>
      </c>
    </row>
    <row r="3795" spans="6:6" s="12" customFormat="1" x14ac:dyDescent="0.25">
      <c r="F3795" s="20" t="str">
        <f t="shared" si="42"/>
        <v/>
      </c>
    </row>
    <row r="3796" spans="6:6" s="12" customFormat="1" x14ac:dyDescent="0.25">
      <c r="F3796" s="20" t="str">
        <f t="shared" si="42"/>
        <v/>
      </c>
    </row>
    <row r="3797" spans="6:6" s="12" customFormat="1" x14ac:dyDescent="0.25">
      <c r="F3797" s="20" t="str">
        <f t="shared" si="42"/>
        <v/>
      </c>
    </row>
    <row r="3798" spans="6:6" s="12" customFormat="1" x14ac:dyDescent="0.25">
      <c r="F3798" s="20" t="str">
        <f t="shared" si="42"/>
        <v/>
      </c>
    </row>
    <row r="3799" spans="6:6" s="12" customFormat="1" x14ac:dyDescent="0.25">
      <c r="F3799" s="20" t="str">
        <f t="shared" si="42"/>
        <v/>
      </c>
    </row>
    <row r="3800" spans="6:6" s="12" customFormat="1" x14ac:dyDescent="0.25">
      <c r="F3800" s="20" t="str">
        <f t="shared" si="42"/>
        <v/>
      </c>
    </row>
    <row r="3801" spans="6:6" s="12" customFormat="1" x14ac:dyDescent="0.25">
      <c r="F3801" s="20" t="str">
        <f t="shared" si="42"/>
        <v/>
      </c>
    </row>
    <row r="3802" spans="6:6" s="12" customFormat="1" x14ac:dyDescent="0.25">
      <c r="F3802" s="20" t="str">
        <f t="shared" si="42"/>
        <v/>
      </c>
    </row>
    <row r="3803" spans="6:6" s="12" customFormat="1" x14ac:dyDescent="0.25">
      <c r="F3803" s="20" t="str">
        <f t="shared" si="42"/>
        <v/>
      </c>
    </row>
    <row r="3804" spans="6:6" s="12" customFormat="1" x14ac:dyDescent="0.25">
      <c r="F3804" s="20" t="str">
        <f t="shared" si="42"/>
        <v/>
      </c>
    </row>
    <row r="3805" spans="6:6" s="12" customFormat="1" x14ac:dyDescent="0.25">
      <c r="F3805" s="20" t="str">
        <f t="shared" si="42"/>
        <v/>
      </c>
    </row>
    <row r="3806" spans="6:6" s="12" customFormat="1" x14ac:dyDescent="0.25">
      <c r="F3806" s="20" t="str">
        <f t="shared" si="42"/>
        <v/>
      </c>
    </row>
    <row r="3807" spans="6:6" s="12" customFormat="1" x14ac:dyDescent="0.25">
      <c r="F3807" s="20" t="str">
        <f t="shared" si="42"/>
        <v/>
      </c>
    </row>
    <row r="3808" spans="6:6" s="12" customFormat="1" x14ac:dyDescent="0.25">
      <c r="F3808" s="20" t="str">
        <f t="shared" si="42"/>
        <v/>
      </c>
    </row>
    <row r="3809" spans="6:6" s="12" customFormat="1" x14ac:dyDescent="0.25">
      <c r="F3809" s="20" t="str">
        <f t="shared" si="42"/>
        <v/>
      </c>
    </row>
    <row r="3810" spans="6:6" s="12" customFormat="1" x14ac:dyDescent="0.25">
      <c r="F3810" s="20" t="str">
        <f t="shared" si="42"/>
        <v/>
      </c>
    </row>
    <row r="3811" spans="6:6" s="12" customFormat="1" x14ac:dyDescent="0.25">
      <c r="F3811" s="20" t="str">
        <f t="shared" si="42"/>
        <v/>
      </c>
    </row>
    <row r="3812" spans="6:6" s="12" customFormat="1" x14ac:dyDescent="0.25">
      <c r="F3812" s="20" t="str">
        <f t="shared" si="42"/>
        <v/>
      </c>
    </row>
    <row r="3813" spans="6:6" s="12" customFormat="1" x14ac:dyDescent="0.25">
      <c r="F3813" s="20" t="str">
        <f t="shared" si="42"/>
        <v/>
      </c>
    </row>
    <row r="3814" spans="6:6" s="12" customFormat="1" x14ac:dyDescent="0.25">
      <c r="F3814" s="20" t="str">
        <f t="shared" si="42"/>
        <v/>
      </c>
    </row>
    <row r="3815" spans="6:6" s="12" customFormat="1" x14ac:dyDescent="0.25">
      <c r="F3815" s="20" t="str">
        <f t="shared" si="42"/>
        <v/>
      </c>
    </row>
    <row r="3816" spans="6:6" s="12" customFormat="1" x14ac:dyDescent="0.25">
      <c r="F3816" s="20" t="str">
        <f t="shared" si="42"/>
        <v/>
      </c>
    </row>
    <row r="3817" spans="6:6" s="12" customFormat="1" x14ac:dyDescent="0.25">
      <c r="F3817" s="20" t="str">
        <f t="shared" si="42"/>
        <v/>
      </c>
    </row>
    <row r="3818" spans="6:6" s="12" customFormat="1" x14ac:dyDescent="0.25">
      <c r="F3818" s="20" t="str">
        <f t="shared" si="42"/>
        <v/>
      </c>
    </row>
    <row r="3819" spans="6:6" s="12" customFormat="1" x14ac:dyDescent="0.25">
      <c r="F3819" s="20" t="str">
        <f t="shared" si="42"/>
        <v/>
      </c>
    </row>
    <row r="3820" spans="6:6" s="12" customFormat="1" x14ac:dyDescent="0.25">
      <c r="F3820" s="20" t="str">
        <f t="shared" si="42"/>
        <v/>
      </c>
    </row>
    <row r="3821" spans="6:6" s="12" customFormat="1" x14ac:dyDescent="0.25">
      <c r="F3821" s="20" t="str">
        <f t="shared" si="42"/>
        <v/>
      </c>
    </row>
    <row r="3822" spans="6:6" s="12" customFormat="1" x14ac:dyDescent="0.25">
      <c r="F3822" s="20" t="str">
        <f t="shared" si="42"/>
        <v/>
      </c>
    </row>
    <row r="3823" spans="6:6" s="12" customFormat="1" x14ac:dyDescent="0.25">
      <c r="F3823" s="20" t="str">
        <f t="shared" si="42"/>
        <v/>
      </c>
    </row>
    <row r="3824" spans="6:6" s="12" customFormat="1" x14ac:dyDescent="0.25">
      <c r="F3824" s="20" t="str">
        <f t="shared" si="42"/>
        <v/>
      </c>
    </row>
    <row r="3825" spans="6:6" s="12" customFormat="1" x14ac:dyDescent="0.25">
      <c r="F3825" s="20" t="str">
        <f t="shared" si="42"/>
        <v/>
      </c>
    </row>
    <row r="3826" spans="6:6" s="12" customFormat="1" x14ac:dyDescent="0.25">
      <c r="F3826" s="20" t="str">
        <f t="shared" si="42"/>
        <v/>
      </c>
    </row>
    <row r="3827" spans="6:6" s="12" customFormat="1" x14ac:dyDescent="0.25">
      <c r="F3827" s="20" t="str">
        <f t="shared" si="42"/>
        <v/>
      </c>
    </row>
    <row r="3828" spans="6:6" s="12" customFormat="1" x14ac:dyDescent="0.25">
      <c r="F3828" s="20" t="str">
        <f t="shared" si="42"/>
        <v/>
      </c>
    </row>
    <row r="3829" spans="6:6" s="12" customFormat="1" x14ac:dyDescent="0.25">
      <c r="F3829" s="20" t="str">
        <f t="shared" si="42"/>
        <v/>
      </c>
    </row>
    <row r="3830" spans="6:6" s="12" customFormat="1" x14ac:dyDescent="0.25">
      <c r="F3830" s="20" t="str">
        <f t="shared" si="42"/>
        <v/>
      </c>
    </row>
    <row r="3831" spans="6:6" s="12" customFormat="1" x14ac:dyDescent="0.25">
      <c r="F3831" s="20" t="str">
        <f t="shared" si="42"/>
        <v/>
      </c>
    </row>
    <row r="3832" spans="6:6" s="12" customFormat="1" x14ac:dyDescent="0.25">
      <c r="F3832" s="20" t="str">
        <f t="shared" si="42"/>
        <v/>
      </c>
    </row>
    <row r="3833" spans="6:6" s="12" customFormat="1" x14ac:dyDescent="0.25">
      <c r="F3833" s="20" t="str">
        <f t="shared" si="42"/>
        <v/>
      </c>
    </row>
    <row r="3834" spans="6:6" s="12" customFormat="1" x14ac:dyDescent="0.25">
      <c r="F3834" s="20" t="str">
        <f t="shared" si="42"/>
        <v/>
      </c>
    </row>
    <row r="3835" spans="6:6" s="12" customFormat="1" x14ac:dyDescent="0.25">
      <c r="F3835" s="20" t="str">
        <f t="shared" si="42"/>
        <v/>
      </c>
    </row>
    <row r="3836" spans="6:6" s="12" customFormat="1" x14ac:dyDescent="0.25">
      <c r="F3836" s="20" t="str">
        <f t="shared" si="42"/>
        <v/>
      </c>
    </row>
    <row r="3837" spans="6:6" s="12" customFormat="1" x14ac:dyDescent="0.25">
      <c r="F3837" s="20" t="str">
        <f t="shared" si="42"/>
        <v/>
      </c>
    </row>
    <row r="3838" spans="6:6" s="12" customFormat="1" x14ac:dyDescent="0.25">
      <c r="F3838" s="20" t="str">
        <f t="shared" si="42"/>
        <v/>
      </c>
    </row>
    <row r="3839" spans="6:6" s="12" customFormat="1" x14ac:dyDescent="0.25">
      <c r="F3839" s="20" t="str">
        <f t="shared" si="42"/>
        <v/>
      </c>
    </row>
    <row r="3840" spans="6:6" s="12" customFormat="1" x14ac:dyDescent="0.25">
      <c r="F3840" s="20" t="str">
        <f t="shared" si="42"/>
        <v/>
      </c>
    </row>
    <row r="3841" spans="6:6" s="12" customFormat="1" x14ac:dyDescent="0.25">
      <c r="F3841" s="20" t="str">
        <f t="shared" si="42"/>
        <v/>
      </c>
    </row>
    <row r="3842" spans="6:6" s="12" customFormat="1" x14ac:dyDescent="0.25">
      <c r="F3842" s="20" t="str">
        <f t="shared" si="42"/>
        <v/>
      </c>
    </row>
    <row r="3843" spans="6:6" s="12" customFormat="1" x14ac:dyDescent="0.25">
      <c r="F3843" s="20" t="str">
        <f t="shared" ref="F3843:F3906" si="43">IF(OR((G3843="Lead"),(H3843="Lead")),"Lead",IF(OR((G3843="GRR"),(H3843="GRR")),"GRR",IF(AND(OR((G3843="Non-Lead"),(G3843="Copper"),(G3843="Galvanized"),(G3843="Plastic"),(G3843="Ductile Iron"),(G3843="Cast Iron")),(OR((H3843="Non-Lead"),(H3843="Copper"),(H3843="Galvanized"),(H3843="Plastic"),(H3843="Ductile Iron"),(H3843="Cast Iron")))),"Non-lead",IF(OR(AND(OR(G3843="Non-lead",G3843="Copper",G3843="Galvanized",G3843="Plastic",G3843="Ductile Iron",G3843="Cast Iron",G3843="Unknown"),(H3843="Unknown")),(AND(OR(H3843="Non-lead",H3843="Copper",H3843="Galvanized",H3843="Plastic",H3843="Ductile Iron",H3843="Cast Iron"),(G3843="Unknown")))),"Unknown",""))))</f>
        <v/>
      </c>
    </row>
    <row r="3844" spans="6:6" s="12" customFormat="1" x14ac:dyDescent="0.25">
      <c r="F3844" s="20" t="str">
        <f t="shared" si="43"/>
        <v/>
      </c>
    </row>
    <row r="3845" spans="6:6" s="12" customFormat="1" x14ac:dyDescent="0.25">
      <c r="F3845" s="20" t="str">
        <f t="shared" si="43"/>
        <v/>
      </c>
    </row>
    <row r="3846" spans="6:6" s="12" customFormat="1" x14ac:dyDescent="0.25">
      <c r="F3846" s="20" t="str">
        <f t="shared" si="43"/>
        <v/>
      </c>
    </row>
    <row r="3847" spans="6:6" s="12" customFormat="1" x14ac:dyDescent="0.25">
      <c r="F3847" s="20" t="str">
        <f t="shared" si="43"/>
        <v/>
      </c>
    </row>
    <row r="3848" spans="6:6" s="12" customFormat="1" x14ac:dyDescent="0.25">
      <c r="F3848" s="20" t="str">
        <f t="shared" si="43"/>
        <v/>
      </c>
    </row>
    <row r="3849" spans="6:6" s="12" customFormat="1" x14ac:dyDescent="0.25">
      <c r="F3849" s="20" t="str">
        <f t="shared" si="43"/>
        <v/>
      </c>
    </row>
    <row r="3850" spans="6:6" s="12" customFormat="1" x14ac:dyDescent="0.25">
      <c r="F3850" s="20" t="str">
        <f t="shared" si="43"/>
        <v/>
      </c>
    </row>
    <row r="3851" spans="6:6" s="12" customFormat="1" x14ac:dyDescent="0.25">
      <c r="F3851" s="20" t="str">
        <f t="shared" si="43"/>
        <v/>
      </c>
    </row>
    <row r="3852" spans="6:6" s="12" customFormat="1" x14ac:dyDescent="0.25">
      <c r="F3852" s="20" t="str">
        <f t="shared" si="43"/>
        <v/>
      </c>
    </row>
    <row r="3853" spans="6:6" s="12" customFormat="1" x14ac:dyDescent="0.25">
      <c r="F3853" s="20" t="str">
        <f t="shared" si="43"/>
        <v/>
      </c>
    </row>
    <row r="3854" spans="6:6" s="12" customFormat="1" x14ac:dyDescent="0.25">
      <c r="F3854" s="20" t="str">
        <f t="shared" si="43"/>
        <v/>
      </c>
    </row>
    <row r="3855" spans="6:6" s="12" customFormat="1" x14ac:dyDescent="0.25">
      <c r="F3855" s="20" t="str">
        <f t="shared" si="43"/>
        <v/>
      </c>
    </row>
    <row r="3856" spans="6:6" s="12" customFormat="1" x14ac:dyDescent="0.25">
      <c r="F3856" s="20" t="str">
        <f t="shared" si="43"/>
        <v/>
      </c>
    </row>
    <row r="3857" spans="6:6" s="12" customFormat="1" x14ac:dyDescent="0.25">
      <c r="F3857" s="20" t="str">
        <f t="shared" si="43"/>
        <v/>
      </c>
    </row>
    <row r="3858" spans="6:6" s="12" customFormat="1" x14ac:dyDescent="0.25">
      <c r="F3858" s="20" t="str">
        <f t="shared" si="43"/>
        <v/>
      </c>
    </row>
    <row r="3859" spans="6:6" s="12" customFormat="1" x14ac:dyDescent="0.25">
      <c r="F3859" s="20" t="str">
        <f t="shared" si="43"/>
        <v/>
      </c>
    </row>
    <row r="3860" spans="6:6" s="12" customFormat="1" x14ac:dyDescent="0.25">
      <c r="F3860" s="20" t="str">
        <f t="shared" si="43"/>
        <v/>
      </c>
    </row>
    <row r="3861" spans="6:6" s="12" customFormat="1" x14ac:dyDescent="0.25">
      <c r="F3861" s="20" t="str">
        <f t="shared" si="43"/>
        <v/>
      </c>
    </row>
    <row r="3862" spans="6:6" s="12" customFormat="1" x14ac:dyDescent="0.25">
      <c r="F3862" s="20" t="str">
        <f t="shared" si="43"/>
        <v/>
      </c>
    </row>
    <row r="3863" spans="6:6" s="12" customFormat="1" x14ac:dyDescent="0.25">
      <c r="F3863" s="20" t="str">
        <f t="shared" si="43"/>
        <v/>
      </c>
    </row>
    <row r="3864" spans="6:6" s="12" customFormat="1" x14ac:dyDescent="0.25">
      <c r="F3864" s="20" t="str">
        <f t="shared" si="43"/>
        <v/>
      </c>
    </row>
    <row r="3865" spans="6:6" s="12" customFormat="1" x14ac:dyDescent="0.25">
      <c r="F3865" s="20" t="str">
        <f t="shared" si="43"/>
        <v/>
      </c>
    </row>
    <row r="3866" spans="6:6" s="12" customFormat="1" x14ac:dyDescent="0.25">
      <c r="F3866" s="20" t="str">
        <f t="shared" si="43"/>
        <v/>
      </c>
    </row>
    <row r="3867" spans="6:6" s="12" customFormat="1" x14ac:dyDescent="0.25">
      <c r="F3867" s="20" t="str">
        <f t="shared" si="43"/>
        <v/>
      </c>
    </row>
    <row r="3868" spans="6:6" s="12" customFormat="1" x14ac:dyDescent="0.25">
      <c r="F3868" s="20" t="str">
        <f t="shared" si="43"/>
        <v/>
      </c>
    </row>
    <row r="3869" spans="6:6" s="12" customFormat="1" x14ac:dyDescent="0.25">
      <c r="F3869" s="20" t="str">
        <f t="shared" si="43"/>
        <v/>
      </c>
    </row>
    <row r="3870" spans="6:6" s="12" customFormat="1" x14ac:dyDescent="0.25">
      <c r="F3870" s="20" t="str">
        <f t="shared" si="43"/>
        <v/>
      </c>
    </row>
    <row r="3871" spans="6:6" s="12" customFormat="1" x14ac:dyDescent="0.25">
      <c r="F3871" s="20" t="str">
        <f t="shared" si="43"/>
        <v/>
      </c>
    </row>
    <row r="3872" spans="6:6" s="12" customFormat="1" x14ac:dyDescent="0.25">
      <c r="F3872" s="20" t="str">
        <f t="shared" si="43"/>
        <v/>
      </c>
    </row>
    <row r="3873" spans="6:6" s="12" customFormat="1" x14ac:dyDescent="0.25">
      <c r="F3873" s="20" t="str">
        <f t="shared" si="43"/>
        <v/>
      </c>
    </row>
    <row r="3874" spans="6:6" s="12" customFormat="1" x14ac:dyDescent="0.25">
      <c r="F3874" s="20" t="str">
        <f t="shared" si="43"/>
        <v/>
      </c>
    </row>
    <row r="3875" spans="6:6" s="12" customFormat="1" x14ac:dyDescent="0.25">
      <c r="F3875" s="20" t="str">
        <f t="shared" si="43"/>
        <v/>
      </c>
    </row>
    <row r="3876" spans="6:6" s="12" customFormat="1" x14ac:dyDescent="0.25">
      <c r="F3876" s="20" t="str">
        <f t="shared" si="43"/>
        <v/>
      </c>
    </row>
    <row r="3877" spans="6:6" s="12" customFormat="1" x14ac:dyDescent="0.25">
      <c r="F3877" s="20" t="str">
        <f t="shared" si="43"/>
        <v/>
      </c>
    </row>
    <row r="3878" spans="6:6" s="12" customFormat="1" x14ac:dyDescent="0.25">
      <c r="F3878" s="20" t="str">
        <f t="shared" si="43"/>
        <v/>
      </c>
    </row>
    <row r="3879" spans="6:6" s="12" customFormat="1" x14ac:dyDescent="0.25">
      <c r="F3879" s="20" t="str">
        <f t="shared" si="43"/>
        <v/>
      </c>
    </row>
    <row r="3880" spans="6:6" s="12" customFormat="1" x14ac:dyDescent="0.25">
      <c r="F3880" s="20" t="str">
        <f t="shared" si="43"/>
        <v/>
      </c>
    </row>
    <row r="3881" spans="6:6" s="12" customFormat="1" x14ac:dyDescent="0.25">
      <c r="F3881" s="20" t="str">
        <f t="shared" si="43"/>
        <v/>
      </c>
    </row>
    <row r="3882" spans="6:6" s="12" customFormat="1" x14ac:dyDescent="0.25">
      <c r="F3882" s="20" t="str">
        <f t="shared" si="43"/>
        <v/>
      </c>
    </row>
    <row r="3883" spans="6:6" s="12" customFormat="1" x14ac:dyDescent="0.25">
      <c r="F3883" s="20" t="str">
        <f t="shared" si="43"/>
        <v/>
      </c>
    </row>
    <row r="3884" spans="6:6" s="12" customFormat="1" x14ac:dyDescent="0.25">
      <c r="F3884" s="20" t="str">
        <f t="shared" si="43"/>
        <v/>
      </c>
    </row>
    <row r="3885" spans="6:6" s="12" customFormat="1" x14ac:dyDescent="0.25">
      <c r="F3885" s="20" t="str">
        <f t="shared" si="43"/>
        <v/>
      </c>
    </row>
    <row r="3886" spans="6:6" s="12" customFormat="1" x14ac:dyDescent="0.25">
      <c r="F3886" s="20" t="str">
        <f t="shared" si="43"/>
        <v/>
      </c>
    </row>
    <row r="3887" spans="6:6" s="12" customFormat="1" x14ac:dyDescent="0.25">
      <c r="F3887" s="20" t="str">
        <f t="shared" si="43"/>
        <v/>
      </c>
    </row>
    <row r="3888" spans="6:6" s="12" customFormat="1" x14ac:dyDescent="0.25">
      <c r="F3888" s="20" t="str">
        <f t="shared" si="43"/>
        <v/>
      </c>
    </row>
    <row r="3889" spans="6:6" s="12" customFormat="1" x14ac:dyDescent="0.25">
      <c r="F3889" s="20" t="str">
        <f t="shared" si="43"/>
        <v/>
      </c>
    </row>
    <row r="3890" spans="6:6" s="12" customFormat="1" x14ac:dyDescent="0.25">
      <c r="F3890" s="20" t="str">
        <f t="shared" si="43"/>
        <v/>
      </c>
    </row>
    <row r="3891" spans="6:6" s="12" customFormat="1" x14ac:dyDescent="0.25">
      <c r="F3891" s="20" t="str">
        <f t="shared" si="43"/>
        <v/>
      </c>
    </row>
    <row r="3892" spans="6:6" s="12" customFormat="1" x14ac:dyDescent="0.25">
      <c r="F3892" s="20" t="str">
        <f t="shared" si="43"/>
        <v/>
      </c>
    </row>
    <row r="3893" spans="6:6" s="12" customFormat="1" x14ac:dyDescent="0.25">
      <c r="F3893" s="20" t="str">
        <f t="shared" si="43"/>
        <v/>
      </c>
    </row>
    <row r="3894" spans="6:6" s="12" customFormat="1" x14ac:dyDescent="0.25">
      <c r="F3894" s="20" t="str">
        <f t="shared" si="43"/>
        <v/>
      </c>
    </row>
    <row r="3895" spans="6:6" s="12" customFormat="1" x14ac:dyDescent="0.25">
      <c r="F3895" s="20" t="str">
        <f t="shared" si="43"/>
        <v/>
      </c>
    </row>
    <row r="3896" spans="6:6" s="12" customFormat="1" x14ac:dyDescent="0.25">
      <c r="F3896" s="20" t="str">
        <f t="shared" si="43"/>
        <v/>
      </c>
    </row>
    <row r="3897" spans="6:6" s="12" customFormat="1" x14ac:dyDescent="0.25">
      <c r="F3897" s="20" t="str">
        <f t="shared" si="43"/>
        <v/>
      </c>
    </row>
    <row r="3898" spans="6:6" s="12" customFormat="1" x14ac:dyDescent="0.25">
      <c r="F3898" s="20" t="str">
        <f t="shared" si="43"/>
        <v/>
      </c>
    </row>
    <row r="3899" spans="6:6" s="12" customFormat="1" x14ac:dyDescent="0.25">
      <c r="F3899" s="20" t="str">
        <f t="shared" si="43"/>
        <v/>
      </c>
    </row>
    <row r="3900" spans="6:6" s="12" customFormat="1" x14ac:dyDescent="0.25">
      <c r="F3900" s="20" t="str">
        <f t="shared" si="43"/>
        <v/>
      </c>
    </row>
    <row r="3901" spans="6:6" s="12" customFormat="1" x14ac:dyDescent="0.25">
      <c r="F3901" s="20" t="str">
        <f t="shared" si="43"/>
        <v/>
      </c>
    </row>
    <row r="3902" spans="6:6" s="12" customFormat="1" x14ac:dyDescent="0.25">
      <c r="F3902" s="20" t="str">
        <f t="shared" si="43"/>
        <v/>
      </c>
    </row>
    <row r="3903" spans="6:6" s="12" customFormat="1" x14ac:dyDescent="0.25">
      <c r="F3903" s="20" t="str">
        <f t="shared" si="43"/>
        <v/>
      </c>
    </row>
    <row r="3904" spans="6:6" s="12" customFormat="1" x14ac:dyDescent="0.25">
      <c r="F3904" s="20" t="str">
        <f t="shared" si="43"/>
        <v/>
      </c>
    </row>
    <row r="3905" spans="6:6" s="12" customFormat="1" x14ac:dyDescent="0.25">
      <c r="F3905" s="20" t="str">
        <f t="shared" si="43"/>
        <v/>
      </c>
    </row>
    <row r="3906" spans="6:6" s="12" customFormat="1" x14ac:dyDescent="0.25">
      <c r="F3906" s="20" t="str">
        <f t="shared" si="43"/>
        <v/>
      </c>
    </row>
    <row r="3907" spans="6:6" s="12" customFormat="1" x14ac:dyDescent="0.25">
      <c r="F3907" s="20" t="str">
        <f t="shared" ref="F3907:F3970" si="44">IF(OR((G3907="Lead"),(H3907="Lead")),"Lead",IF(OR((G3907="GRR"),(H3907="GRR")),"GRR",IF(AND(OR((G3907="Non-Lead"),(G3907="Copper"),(G3907="Galvanized"),(G3907="Plastic"),(G3907="Ductile Iron"),(G3907="Cast Iron")),(OR((H3907="Non-Lead"),(H3907="Copper"),(H3907="Galvanized"),(H3907="Plastic"),(H3907="Ductile Iron"),(H3907="Cast Iron")))),"Non-lead",IF(OR(AND(OR(G3907="Non-lead",G3907="Copper",G3907="Galvanized",G3907="Plastic",G3907="Ductile Iron",G3907="Cast Iron",G3907="Unknown"),(H3907="Unknown")),(AND(OR(H3907="Non-lead",H3907="Copper",H3907="Galvanized",H3907="Plastic",H3907="Ductile Iron",H3907="Cast Iron"),(G3907="Unknown")))),"Unknown",""))))</f>
        <v/>
      </c>
    </row>
    <row r="3908" spans="6:6" s="12" customFormat="1" x14ac:dyDescent="0.25">
      <c r="F3908" s="20" t="str">
        <f t="shared" si="44"/>
        <v/>
      </c>
    </row>
    <row r="3909" spans="6:6" s="12" customFormat="1" x14ac:dyDescent="0.25">
      <c r="F3909" s="20" t="str">
        <f t="shared" si="44"/>
        <v/>
      </c>
    </row>
    <row r="3910" spans="6:6" s="12" customFormat="1" x14ac:dyDescent="0.25">
      <c r="F3910" s="20" t="str">
        <f t="shared" si="44"/>
        <v/>
      </c>
    </row>
    <row r="3911" spans="6:6" s="12" customFormat="1" x14ac:dyDescent="0.25">
      <c r="F3911" s="20" t="str">
        <f t="shared" si="44"/>
        <v/>
      </c>
    </row>
    <row r="3912" spans="6:6" s="12" customFormat="1" x14ac:dyDescent="0.25">
      <c r="F3912" s="20" t="str">
        <f t="shared" si="44"/>
        <v/>
      </c>
    </row>
    <row r="3913" spans="6:6" s="12" customFormat="1" x14ac:dyDescent="0.25">
      <c r="F3913" s="20" t="str">
        <f t="shared" si="44"/>
        <v/>
      </c>
    </row>
    <row r="3914" spans="6:6" s="12" customFormat="1" x14ac:dyDescent="0.25">
      <c r="F3914" s="20" t="str">
        <f t="shared" si="44"/>
        <v/>
      </c>
    </row>
    <row r="3915" spans="6:6" s="12" customFormat="1" x14ac:dyDescent="0.25">
      <c r="F3915" s="20" t="str">
        <f t="shared" si="44"/>
        <v/>
      </c>
    </row>
    <row r="3916" spans="6:6" s="12" customFormat="1" x14ac:dyDescent="0.25">
      <c r="F3916" s="20" t="str">
        <f t="shared" si="44"/>
        <v/>
      </c>
    </row>
    <row r="3917" spans="6:6" s="12" customFormat="1" x14ac:dyDescent="0.25">
      <c r="F3917" s="20" t="str">
        <f t="shared" si="44"/>
        <v/>
      </c>
    </row>
    <row r="3918" spans="6:6" s="12" customFormat="1" x14ac:dyDescent="0.25">
      <c r="F3918" s="20" t="str">
        <f t="shared" si="44"/>
        <v/>
      </c>
    </row>
    <row r="3919" spans="6:6" s="12" customFormat="1" x14ac:dyDescent="0.25">
      <c r="F3919" s="20" t="str">
        <f t="shared" si="44"/>
        <v/>
      </c>
    </row>
    <row r="3920" spans="6:6" s="12" customFormat="1" x14ac:dyDescent="0.25">
      <c r="F3920" s="20" t="str">
        <f t="shared" si="44"/>
        <v/>
      </c>
    </row>
    <row r="3921" spans="6:6" s="12" customFormat="1" x14ac:dyDescent="0.25">
      <c r="F3921" s="20" t="str">
        <f t="shared" si="44"/>
        <v/>
      </c>
    </row>
    <row r="3922" spans="6:6" s="12" customFormat="1" x14ac:dyDescent="0.25">
      <c r="F3922" s="20" t="str">
        <f t="shared" si="44"/>
        <v/>
      </c>
    </row>
    <row r="3923" spans="6:6" s="12" customFormat="1" x14ac:dyDescent="0.25">
      <c r="F3923" s="20" t="str">
        <f t="shared" si="44"/>
        <v/>
      </c>
    </row>
    <row r="3924" spans="6:6" s="12" customFormat="1" x14ac:dyDescent="0.25">
      <c r="F3924" s="20" t="str">
        <f t="shared" si="44"/>
        <v/>
      </c>
    </row>
    <row r="3925" spans="6:6" s="12" customFormat="1" x14ac:dyDescent="0.25">
      <c r="F3925" s="20" t="str">
        <f t="shared" si="44"/>
        <v/>
      </c>
    </row>
    <row r="3926" spans="6:6" s="12" customFormat="1" x14ac:dyDescent="0.25">
      <c r="F3926" s="20" t="str">
        <f t="shared" si="44"/>
        <v/>
      </c>
    </row>
    <row r="3927" spans="6:6" s="12" customFormat="1" x14ac:dyDescent="0.25">
      <c r="F3927" s="20" t="str">
        <f t="shared" si="44"/>
        <v/>
      </c>
    </row>
    <row r="3928" spans="6:6" s="12" customFormat="1" x14ac:dyDescent="0.25">
      <c r="F3928" s="20" t="str">
        <f t="shared" si="44"/>
        <v/>
      </c>
    </row>
    <row r="3929" spans="6:6" s="12" customFormat="1" x14ac:dyDescent="0.25">
      <c r="F3929" s="20" t="str">
        <f t="shared" si="44"/>
        <v/>
      </c>
    </row>
    <row r="3930" spans="6:6" s="12" customFormat="1" x14ac:dyDescent="0.25">
      <c r="F3930" s="20" t="str">
        <f t="shared" si="44"/>
        <v/>
      </c>
    </row>
    <row r="3931" spans="6:6" s="12" customFormat="1" x14ac:dyDescent="0.25">
      <c r="F3931" s="20" t="str">
        <f t="shared" si="44"/>
        <v/>
      </c>
    </row>
    <row r="3932" spans="6:6" s="12" customFormat="1" x14ac:dyDescent="0.25">
      <c r="F3932" s="20" t="str">
        <f t="shared" si="44"/>
        <v/>
      </c>
    </row>
    <row r="3933" spans="6:6" s="12" customFormat="1" x14ac:dyDescent="0.25">
      <c r="F3933" s="20" t="str">
        <f t="shared" si="44"/>
        <v/>
      </c>
    </row>
    <row r="3934" spans="6:6" s="12" customFormat="1" x14ac:dyDescent="0.25">
      <c r="F3934" s="20" t="str">
        <f t="shared" si="44"/>
        <v/>
      </c>
    </row>
    <row r="3935" spans="6:6" s="12" customFormat="1" x14ac:dyDescent="0.25">
      <c r="F3935" s="20" t="str">
        <f t="shared" si="44"/>
        <v/>
      </c>
    </row>
    <row r="3936" spans="6:6" s="12" customFormat="1" x14ac:dyDescent="0.25">
      <c r="F3936" s="20" t="str">
        <f t="shared" si="44"/>
        <v/>
      </c>
    </row>
    <row r="3937" spans="6:6" s="12" customFormat="1" x14ac:dyDescent="0.25">
      <c r="F3937" s="20" t="str">
        <f t="shared" si="44"/>
        <v/>
      </c>
    </row>
    <row r="3938" spans="6:6" s="12" customFormat="1" x14ac:dyDescent="0.25">
      <c r="F3938" s="20" t="str">
        <f t="shared" si="44"/>
        <v/>
      </c>
    </row>
    <row r="3939" spans="6:6" s="12" customFormat="1" x14ac:dyDescent="0.25">
      <c r="F3939" s="20" t="str">
        <f t="shared" si="44"/>
        <v/>
      </c>
    </row>
    <row r="3940" spans="6:6" s="12" customFormat="1" x14ac:dyDescent="0.25">
      <c r="F3940" s="20" t="str">
        <f t="shared" si="44"/>
        <v/>
      </c>
    </row>
    <row r="3941" spans="6:6" s="12" customFormat="1" x14ac:dyDescent="0.25">
      <c r="F3941" s="20" t="str">
        <f t="shared" si="44"/>
        <v/>
      </c>
    </row>
    <row r="3942" spans="6:6" s="12" customFormat="1" x14ac:dyDescent="0.25">
      <c r="F3942" s="20" t="str">
        <f t="shared" si="44"/>
        <v/>
      </c>
    </row>
    <row r="3943" spans="6:6" s="12" customFormat="1" x14ac:dyDescent="0.25">
      <c r="F3943" s="20" t="str">
        <f t="shared" si="44"/>
        <v/>
      </c>
    </row>
    <row r="3944" spans="6:6" s="12" customFormat="1" x14ac:dyDescent="0.25">
      <c r="F3944" s="20" t="str">
        <f t="shared" si="44"/>
        <v/>
      </c>
    </row>
    <row r="3945" spans="6:6" s="12" customFormat="1" x14ac:dyDescent="0.25">
      <c r="F3945" s="20" t="str">
        <f t="shared" si="44"/>
        <v/>
      </c>
    </row>
    <row r="3946" spans="6:6" s="12" customFormat="1" x14ac:dyDescent="0.25">
      <c r="F3946" s="20" t="str">
        <f t="shared" si="44"/>
        <v/>
      </c>
    </row>
    <row r="3947" spans="6:6" s="12" customFormat="1" x14ac:dyDescent="0.25">
      <c r="F3947" s="20" t="str">
        <f t="shared" si="44"/>
        <v/>
      </c>
    </row>
    <row r="3948" spans="6:6" s="12" customFormat="1" x14ac:dyDescent="0.25">
      <c r="F3948" s="20" t="str">
        <f t="shared" si="44"/>
        <v/>
      </c>
    </row>
    <row r="3949" spans="6:6" s="12" customFormat="1" x14ac:dyDescent="0.25">
      <c r="F3949" s="20" t="str">
        <f t="shared" si="44"/>
        <v/>
      </c>
    </row>
    <row r="3950" spans="6:6" s="12" customFormat="1" x14ac:dyDescent="0.25">
      <c r="F3950" s="20" t="str">
        <f t="shared" si="44"/>
        <v/>
      </c>
    </row>
    <row r="3951" spans="6:6" s="12" customFormat="1" x14ac:dyDescent="0.25">
      <c r="F3951" s="20" t="str">
        <f t="shared" si="44"/>
        <v/>
      </c>
    </row>
    <row r="3952" spans="6:6" s="12" customFormat="1" x14ac:dyDescent="0.25">
      <c r="F3952" s="20" t="str">
        <f t="shared" si="44"/>
        <v/>
      </c>
    </row>
    <row r="3953" spans="6:6" s="12" customFormat="1" x14ac:dyDescent="0.25">
      <c r="F3953" s="20" t="str">
        <f t="shared" si="44"/>
        <v/>
      </c>
    </row>
    <row r="3954" spans="6:6" s="12" customFormat="1" x14ac:dyDescent="0.25">
      <c r="F3954" s="20" t="str">
        <f t="shared" si="44"/>
        <v/>
      </c>
    </row>
    <row r="3955" spans="6:6" s="12" customFormat="1" x14ac:dyDescent="0.25">
      <c r="F3955" s="20" t="str">
        <f t="shared" si="44"/>
        <v/>
      </c>
    </row>
    <row r="3956" spans="6:6" s="12" customFormat="1" x14ac:dyDescent="0.25">
      <c r="F3956" s="20" t="str">
        <f t="shared" si="44"/>
        <v/>
      </c>
    </row>
    <row r="3957" spans="6:6" s="12" customFormat="1" x14ac:dyDescent="0.25">
      <c r="F3957" s="20" t="str">
        <f t="shared" si="44"/>
        <v/>
      </c>
    </row>
    <row r="3958" spans="6:6" s="12" customFormat="1" x14ac:dyDescent="0.25">
      <c r="F3958" s="20" t="str">
        <f t="shared" si="44"/>
        <v/>
      </c>
    </row>
    <row r="3959" spans="6:6" s="12" customFormat="1" x14ac:dyDescent="0.25">
      <c r="F3959" s="20" t="str">
        <f t="shared" si="44"/>
        <v/>
      </c>
    </row>
    <row r="3960" spans="6:6" s="12" customFormat="1" x14ac:dyDescent="0.25">
      <c r="F3960" s="20" t="str">
        <f t="shared" si="44"/>
        <v/>
      </c>
    </row>
    <row r="3961" spans="6:6" s="12" customFormat="1" x14ac:dyDescent="0.25">
      <c r="F3961" s="20" t="str">
        <f t="shared" si="44"/>
        <v/>
      </c>
    </row>
    <row r="3962" spans="6:6" s="12" customFormat="1" x14ac:dyDescent="0.25">
      <c r="F3962" s="20" t="str">
        <f t="shared" si="44"/>
        <v/>
      </c>
    </row>
    <row r="3963" spans="6:6" s="12" customFormat="1" x14ac:dyDescent="0.25">
      <c r="F3963" s="20" t="str">
        <f t="shared" si="44"/>
        <v/>
      </c>
    </row>
    <row r="3964" spans="6:6" s="12" customFormat="1" x14ac:dyDescent="0.25">
      <c r="F3964" s="20" t="str">
        <f t="shared" si="44"/>
        <v/>
      </c>
    </row>
    <row r="3965" spans="6:6" s="12" customFormat="1" x14ac:dyDescent="0.25">
      <c r="F3965" s="20" t="str">
        <f t="shared" si="44"/>
        <v/>
      </c>
    </row>
    <row r="3966" spans="6:6" s="12" customFormat="1" x14ac:dyDescent="0.25">
      <c r="F3966" s="20" t="str">
        <f t="shared" si="44"/>
        <v/>
      </c>
    </row>
    <row r="3967" spans="6:6" s="12" customFormat="1" x14ac:dyDescent="0.25">
      <c r="F3967" s="20" t="str">
        <f t="shared" si="44"/>
        <v/>
      </c>
    </row>
    <row r="3968" spans="6:6" s="12" customFormat="1" x14ac:dyDescent="0.25">
      <c r="F3968" s="20" t="str">
        <f t="shared" si="44"/>
        <v/>
      </c>
    </row>
    <row r="3969" spans="6:6" s="12" customFormat="1" x14ac:dyDescent="0.25">
      <c r="F3969" s="20" t="str">
        <f t="shared" si="44"/>
        <v/>
      </c>
    </row>
    <row r="3970" spans="6:6" s="12" customFormat="1" x14ac:dyDescent="0.25">
      <c r="F3970" s="20" t="str">
        <f t="shared" si="44"/>
        <v/>
      </c>
    </row>
    <row r="3971" spans="6:6" s="12" customFormat="1" x14ac:dyDescent="0.25">
      <c r="F3971" s="20" t="str">
        <f t="shared" ref="F3971:F4034" si="45">IF(OR((G3971="Lead"),(H3971="Lead")),"Lead",IF(OR((G3971="GRR"),(H3971="GRR")),"GRR",IF(AND(OR((G3971="Non-Lead"),(G3971="Copper"),(G3971="Galvanized"),(G3971="Plastic"),(G3971="Ductile Iron"),(G3971="Cast Iron")),(OR((H3971="Non-Lead"),(H3971="Copper"),(H3971="Galvanized"),(H3971="Plastic"),(H3971="Ductile Iron"),(H3971="Cast Iron")))),"Non-lead",IF(OR(AND(OR(G3971="Non-lead",G3971="Copper",G3971="Galvanized",G3971="Plastic",G3971="Ductile Iron",G3971="Cast Iron",G3971="Unknown"),(H3971="Unknown")),(AND(OR(H3971="Non-lead",H3971="Copper",H3971="Galvanized",H3971="Plastic",H3971="Ductile Iron",H3971="Cast Iron"),(G3971="Unknown")))),"Unknown",""))))</f>
        <v/>
      </c>
    </row>
    <row r="3972" spans="6:6" s="12" customFormat="1" x14ac:dyDescent="0.25">
      <c r="F3972" s="20" t="str">
        <f t="shared" si="45"/>
        <v/>
      </c>
    </row>
    <row r="3973" spans="6:6" s="12" customFormat="1" x14ac:dyDescent="0.25">
      <c r="F3973" s="20" t="str">
        <f t="shared" si="45"/>
        <v/>
      </c>
    </row>
    <row r="3974" spans="6:6" s="12" customFormat="1" x14ac:dyDescent="0.25">
      <c r="F3974" s="20" t="str">
        <f t="shared" si="45"/>
        <v/>
      </c>
    </row>
    <row r="3975" spans="6:6" s="12" customFormat="1" x14ac:dyDescent="0.25">
      <c r="F3975" s="20" t="str">
        <f t="shared" si="45"/>
        <v/>
      </c>
    </row>
    <row r="3976" spans="6:6" s="12" customFormat="1" x14ac:dyDescent="0.25">
      <c r="F3976" s="20" t="str">
        <f t="shared" si="45"/>
        <v/>
      </c>
    </row>
    <row r="3977" spans="6:6" s="12" customFormat="1" x14ac:dyDescent="0.25">
      <c r="F3977" s="20" t="str">
        <f t="shared" si="45"/>
        <v/>
      </c>
    </row>
    <row r="3978" spans="6:6" s="12" customFormat="1" x14ac:dyDescent="0.25">
      <c r="F3978" s="20" t="str">
        <f t="shared" si="45"/>
        <v/>
      </c>
    </row>
    <row r="3979" spans="6:6" s="12" customFormat="1" x14ac:dyDescent="0.25">
      <c r="F3979" s="20" t="str">
        <f t="shared" si="45"/>
        <v/>
      </c>
    </row>
    <row r="3980" spans="6:6" s="12" customFormat="1" x14ac:dyDescent="0.25">
      <c r="F3980" s="20" t="str">
        <f t="shared" si="45"/>
        <v/>
      </c>
    </row>
    <row r="3981" spans="6:6" s="12" customFormat="1" x14ac:dyDescent="0.25">
      <c r="F3981" s="20" t="str">
        <f t="shared" si="45"/>
        <v/>
      </c>
    </row>
    <row r="3982" spans="6:6" s="12" customFormat="1" x14ac:dyDescent="0.25">
      <c r="F3982" s="20" t="str">
        <f t="shared" si="45"/>
        <v/>
      </c>
    </row>
    <row r="3983" spans="6:6" s="12" customFormat="1" x14ac:dyDescent="0.25">
      <c r="F3983" s="20" t="str">
        <f t="shared" si="45"/>
        <v/>
      </c>
    </row>
    <row r="3984" spans="6:6" s="12" customFormat="1" x14ac:dyDescent="0.25">
      <c r="F3984" s="20" t="str">
        <f t="shared" si="45"/>
        <v/>
      </c>
    </row>
    <row r="3985" spans="6:6" s="12" customFormat="1" x14ac:dyDescent="0.25">
      <c r="F3985" s="20" t="str">
        <f t="shared" si="45"/>
        <v/>
      </c>
    </row>
    <row r="3986" spans="6:6" s="12" customFormat="1" x14ac:dyDescent="0.25">
      <c r="F3986" s="20" t="str">
        <f t="shared" si="45"/>
        <v/>
      </c>
    </row>
    <row r="3987" spans="6:6" s="12" customFormat="1" x14ac:dyDescent="0.25">
      <c r="F3987" s="20" t="str">
        <f t="shared" si="45"/>
        <v/>
      </c>
    </row>
    <row r="3988" spans="6:6" s="12" customFormat="1" x14ac:dyDescent="0.25">
      <c r="F3988" s="20" t="str">
        <f t="shared" si="45"/>
        <v/>
      </c>
    </row>
    <row r="3989" spans="6:6" s="12" customFormat="1" x14ac:dyDescent="0.25">
      <c r="F3989" s="20" t="str">
        <f t="shared" si="45"/>
        <v/>
      </c>
    </row>
    <row r="3990" spans="6:6" s="12" customFormat="1" x14ac:dyDescent="0.25">
      <c r="F3990" s="20" t="str">
        <f t="shared" si="45"/>
        <v/>
      </c>
    </row>
    <row r="3991" spans="6:6" s="12" customFormat="1" x14ac:dyDescent="0.25">
      <c r="F3991" s="20" t="str">
        <f t="shared" si="45"/>
        <v/>
      </c>
    </row>
    <row r="3992" spans="6:6" s="12" customFormat="1" x14ac:dyDescent="0.25">
      <c r="F3992" s="20" t="str">
        <f t="shared" si="45"/>
        <v/>
      </c>
    </row>
    <row r="3993" spans="6:6" s="12" customFormat="1" x14ac:dyDescent="0.25">
      <c r="F3993" s="20" t="str">
        <f t="shared" si="45"/>
        <v/>
      </c>
    </row>
    <row r="3994" spans="6:6" s="12" customFormat="1" x14ac:dyDescent="0.25">
      <c r="F3994" s="20" t="str">
        <f t="shared" si="45"/>
        <v/>
      </c>
    </row>
    <row r="3995" spans="6:6" s="12" customFormat="1" x14ac:dyDescent="0.25">
      <c r="F3995" s="20" t="str">
        <f t="shared" si="45"/>
        <v/>
      </c>
    </row>
    <row r="3996" spans="6:6" s="12" customFormat="1" x14ac:dyDescent="0.25">
      <c r="F3996" s="20" t="str">
        <f t="shared" si="45"/>
        <v/>
      </c>
    </row>
    <row r="3997" spans="6:6" s="12" customFormat="1" x14ac:dyDescent="0.25">
      <c r="F3997" s="20" t="str">
        <f t="shared" si="45"/>
        <v/>
      </c>
    </row>
    <row r="3998" spans="6:6" s="12" customFormat="1" x14ac:dyDescent="0.25">
      <c r="F3998" s="20" t="str">
        <f t="shared" si="45"/>
        <v/>
      </c>
    </row>
    <row r="3999" spans="6:6" s="12" customFormat="1" x14ac:dyDescent="0.25">
      <c r="F3999" s="20" t="str">
        <f t="shared" si="45"/>
        <v/>
      </c>
    </row>
    <row r="4000" spans="6:6" s="12" customFormat="1" x14ac:dyDescent="0.25">
      <c r="F4000" s="20" t="str">
        <f t="shared" si="45"/>
        <v/>
      </c>
    </row>
    <row r="4001" spans="6:6" s="12" customFormat="1" x14ac:dyDescent="0.25">
      <c r="F4001" s="20" t="str">
        <f t="shared" si="45"/>
        <v/>
      </c>
    </row>
    <row r="4002" spans="6:6" s="12" customFormat="1" x14ac:dyDescent="0.25">
      <c r="F4002" s="20" t="str">
        <f t="shared" si="45"/>
        <v/>
      </c>
    </row>
    <row r="4003" spans="6:6" s="12" customFormat="1" x14ac:dyDescent="0.25">
      <c r="F4003" s="20" t="str">
        <f t="shared" si="45"/>
        <v/>
      </c>
    </row>
    <row r="4004" spans="6:6" s="12" customFormat="1" x14ac:dyDescent="0.25">
      <c r="F4004" s="20" t="str">
        <f t="shared" si="45"/>
        <v/>
      </c>
    </row>
    <row r="4005" spans="6:6" s="12" customFormat="1" x14ac:dyDescent="0.25">
      <c r="F4005" s="20" t="str">
        <f t="shared" si="45"/>
        <v/>
      </c>
    </row>
    <row r="4006" spans="6:6" s="12" customFormat="1" x14ac:dyDescent="0.25">
      <c r="F4006" s="20" t="str">
        <f t="shared" si="45"/>
        <v/>
      </c>
    </row>
    <row r="4007" spans="6:6" s="12" customFormat="1" x14ac:dyDescent="0.25">
      <c r="F4007" s="20" t="str">
        <f t="shared" si="45"/>
        <v/>
      </c>
    </row>
    <row r="4008" spans="6:6" s="12" customFormat="1" x14ac:dyDescent="0.25">
      <c r="F4008" s="20" t="str">
        <f t="shared" si="45"/>
        <v/>
      </c>
    </row>
    <row r="4009" spans="6:6" s="12" customFormat="1" x14ac:dyDescent="0.25">
      <c r="F4009" s="20" t="str">
        <f t="shared" si="45"/>
        <v/>
      </c>
    </row>
    <row r="4010" spans="6:6" s="12" customFormat="1" x14ac:dyDescent="0.25">
      <c r="F4010" s="20" t="str">
        <f t="shared" si="45"/>
        <v/>
      </c>
    </row>
    <row r="4011" spans="6:6" s="12" customFormat="1" x14ac:dyDescent="0.25">
      <c r="F4011" s="20" t="str">
        <f t="shared" si="45"/>
        <v/>
      </c>
    </row>
    <row r="4012" spans="6:6" s="12" customFormat="1" x14ac:dyDescent="0.25">
      <c r="F4012" s="20" t="str">
        <f t="shared" si="45"/>
        <v/>
      </c>
    </row>
    <row r="4013" spans="6:6" s="12" customFormat="1" x14ac:dyDescent="0.25">
      <c r="F4013" s="20" t="str">
        <f t="shared" si="45"/>
        <v/>
      </c>
    </row>
    <row r="4014" spans="6:6" s="12" customFormat="1" x14ac:dyDescent="0.25">
      <c r="F4014" s="20" t="str">
        <f t="shared" si="45"/>
        <v/>
      </c>
    </row>
    <row r="4015" spans="6:6" s="12" customFormat="1" x14ac:dyDescent="0.25">
      <c r="F4015" s="20" t="str">
        <f t="shared" si="45"/>
        <v/>
      </c>
    </row>
    <row r="4016" spans="6:6" s="12" customFormat="1" x14ac:dyDescent="0.25">
      <c r="F4016" s="20" t="str">
        <f t="shared" si="45"/>
        <v/>
      </c>
    </row>
    <row r="4017" spans="6:6" s="12" customFormat="1" x14ac:dyDescent="0.25">
      <c r="F4017" s="20" t="str">
        <f t="shared" si="45"/>
        <v/>
      </c>
    </row>
    <row r="4018" spans="6:6" s="12" customFormat="1" x14ac:dyDescent="0.25">
      <c r="F4018" s="20" t="str">
        <f t="shared" si="45"/>
        <v/>
      </c>
    </row>
    <row r="4019" spans="6:6" s="12" customFormat="1" x14ac:dyDescent="0.25">
      <c r="F4019" s="20" t="str">
        <f t="shared" si="45"/>
        <v/>
      </c>
    </row>
    <row r="4020" spans="6:6" s="12" customFormat="1" x14ac:dyDescent="0.25">
      <c r="F4020" s="20" t="str">
        <f t="shared" si="45"/>
        <v/>
      </c>
    </row>
    <row r="4021" spans="6:6" s="12" customFormat="1" x14ac:dyDescent="0.25">
      <c r="F4021" s="20" t="str">
        <f t="shared" si="45"/>
        <v/>
      </c>
    </row>
    <row r="4022" spans="6:6" s="12" customFormat="1" x14ac:dyDescent="0.25">
      <c r="F4022" s="20" t="str">
        <f t="shared" si="45"/>
        <v/>
      </c>
    </row>
    <row r="4023" spans="6:6" s="12" customFormat="1" x14ac:dyDescent="0.25">
      <c r="F4023" s="20" t="str">
        <f t="shared" si="45"/>
        <v/>
      </c>
    </row>
    <row r="4024" spans="6:6" s="12" customFormat="1" x14ac:dyDescent="0.25">
      <c r="F4024" s="20" t="str">
        <f t="shared" si="45"/>
        <v/>
      </c>
    </row>
    <row r="4025" spans="6:6" s="12" customFormat="1" x14ac:dyDescent="0.25">
      <c r="F4025" s="20" t="str">
        <f t="shared" si="45"/>
        <v/>
      </c>
    </row>
    <row r="4026" spans="6:6" s="12" customFormat="1" x14ac:dyDescent="0.25">
      <c r="F4026" s="20" t="str">
        <f t="shared" si="45"/>
        <v/>
      </c>
    </row>
    <row r="4027" spans="6:6" s="12" customFormat="1" x14ac:dyDescent="0.25">
      <c r="F4027" s="20" t="str">
        <f t="shared" si="45"/>
        <v/>
      </c>
    </row>
    <row r="4028" spans="6:6" s="12" customFormat="1" x14ac:dyDescent="0.25">
      <c r="F4028" s="20" t="str">
        <f t="shared" si="45"/>
        <v/>
      </c>
    </row>
    <row r="4029" spans="6:6" s="12" customFormat="1" x14ac:dyDescent="0.25">
      <c r="F4029" s="20" t="str">
        <f t="shared" si="45"/>
        <v/>
      </c>
    </row>
    <row r="4030" spans="6:6" s="12" customFormat="1" x14ac:dyDescent="0.25">
      <c r="F4030" s="20" t="str">
        <f t="shared" si="45"/>
        <v/>
      </c>
    </row>
    <row r="4031" spans="6:6" s="12" customFormat="1" x14ac:dyDescent="0.25">
      <c r="F4031" s="20" t="str">
        <f t="shared" si="45"/>
        <v/>
      </c>
    </row>
    <row r="4032" spans="6:6" s="12" customFormat="1" x14ac:dyDescent="0.25">
      <c r="F4032" s="20" t="str">
        <f t="shared" si="45"/>
        <v/>
      </c>
    </row>
    <row r="4033" spans="6:6" s="12" customFormat="1" x14ac:dyDescent="0.25">
      <c r="F4033" s="20" t="str">
        <f t="shared" si="45"/>
        <v/>
      </c>
    </row>
    <row r="4034" spans="6:6" s="12" customFormat="1" x14ac:dyDescent="0.25">
      <c r="F4034" s="20" t="str">
        <f t="shared" si="45"/>
        <v/>
      </c>
    </row>
    <row r="4035" spans="6:6" s="12" customFormat="1" x14ac:dyDescent="0.25">
      <c r="F4035" s="20" t="str">
        <f t="shared" ref="F4035:F4098" si="46">IF(OR((G4035="Lead"),(H4035="Lead")),"Lead",IF(OR((G4035="GRR"),(H4035="GRR")),"GRR",IF(AND(OR((G4035="Non-Lead"),(G4035="Copper"),(G4035="Galvanized"),(G4035="Plastic"),(G4035="Ductile Iron"),(G4035="Cast Iron")),(OR((H4035="Non-Lead"),(H4035="Copper"),(H4035="Galvanized"),(H4035="Plastic"),(H4035="Ductile Iron"),(H4035="Cast Iron")))),"Non-lead",IF(OR(AND(OR(G4035="Non-lead",G4035="Copper",G4035="Galvanized",G4035="Plastic",G4035="Ductile Iron",G4035="Cast Iron",G4035="Unknown"),(H4035="Unknown")),(AND(OR(H4035="Non-lead",H4035="Copper",H4035="Galvanized",H4035="Plastic",H4035="Ductile Iron",H4035="Cast Iron"),(G4035="Unknown")))),"Unknown",""))))</f>
        <v/>
      </c>
    </row>
    <row r="4036" spans="6:6" s="12" customFormat="1" x14ac:dyDescent="0.25">
      <c r="F4036" s="20" t="str">
        <f t="shared" si="46"/>
        <v/>
      </c>
    </row>
    <row r="4037" spans="6:6" s="12" customFormat="1" x14ac:dyDescent="0.25">
      <c r="F4037" s="20" t="str">
        <f t="shared" si="46"/>
        <v/>
      </c>
    </row>
    <row r="4038" spans="6:6" s="12" customFormat="1" x14ac:dyDescent="0.25">
      <c r="F4038" s="20" t="str">
        <f t="shared" si="46"/>
        <v/>
      </c>
    </row>
    <row r="4039" spans="6:6" s="12" customFormat="1" x14ac:dyDescent="0.25">
      <c r="F4039" s="20" t="str">
        <f t="shared" si="46"/>
        <v/>
      </c>
    </row>
    <row r="4040" spans="6:6" s="12" customFormat="1" x14ac:dyDescent="0.25">
      <c r="F4040" s="20" t="str">
        <f t="shared" si="46"/>
        <v/>
      </c>
    </row>
    <row r="4041" spans="6:6" s="12" customFormat="1" x14ac:dyDescent="0.25">
      <c r="F4041" s="20" t="str">
        <f t="shared" si="46"/>
        <v/>
      </c>
    </row>
    <row r="4042" spans="6:6" s="12" customFormat="1" x14ac:dyDescent="0.25">
      <c r="F4042" s="20" t="str">
        <f t="shared" si="46"/>
        <v/>
      </c>
    </row>
    <row r="4043" spans="6:6" s="12" customFormat="1" x14ac:dyDescent="0.25">
      <c r="F4043" s="20" t="str">
        <f t="shared" si="46"/>
        <v/>
      </c>
    </row>
    <row r="4044" spans="6:6" s="12" customFormat="1" x14ac:dyDescent="0.25">
      <c r="F4044" s="20" t="str">
        <f t="shared" si="46"/>
        <v/>
      </c>
    </row>
    <row r="4045" spans="6:6" s="12" customFormat="1" x14ac:dyDescent="0.25">
      <c r="F4045" s="20" t="str">
        <f t="shared" si="46"/>
        <v/>
      </c>
    </row>
    <row r="4046" spans="6:6" s="12" customFormat="1" x14ac:dyDescent="0.25">
      <c r="F4046" s="20" t="str">
        <f t="shared" si="46"/>
        <v/>
      </c>
    </row>
    <row r="4047" spans="6:6" s="12" customFormat="1" x14ac:dyDescent="0.25">
      <c r="F4047" s="20" t="str">
        <f t="shared" si="46"/>
        <v/>
      </c>
    </row>
    <row r="4048" spans="6:6" s="12" customFormat="1" x14ac:dyDescent="0.25">
      <c r="F4048" s="20" t="str">
        <f t="shared" si="46"/>
        <v/>
      </c>
    </row>
    <row r="4049" spans="6:6" s="12" customFormat="1" x14ac:dyDescent="0.25">
      <c r="F4049" s="20" t="str">
        <f t="shared" si="46"/>
        <v/>
      </c>
    </row>
    <row r="4050" spans="6:6" s="12" customFormat="1" x14ac:dyDescent="0.25">
      <c r="F4050" s="20" t="str">
        <f t="shared" si="46"/>
        <v/>
      </c>
    </row>
    <row r="4051" spans="6:6" s="12" customFormat="1" x14ac:dyDescent="0.25">
      <c r="F4051" s="20" t="str">
        <f t="shared" si="46"/>
        <v/>
      </c>
    </row>
    <row r="4052" spans="6:6" s="12" customFormat="1" x14ac:dyDescent="0.25">
      <c r="F4052" s="20" t="str">
        <f t="shared" si="46"/>
        <v/>
      </c>
    </row>
    <row r="4053" spans="6:6" s="12" customFormat="1" x14ac:dyDescent="0.25">
      <c r="F4053" s="20" t="str">
        <f t="shared" si="46"/>
        <v/>
      </c>
    </row>
    <row r="4054" spans="6:6" s="12" customFormat="1" x14ac:dyDescent="0.25">
      <c r="F4054" s="20" t="str">
        <f t="shared" si="46"/>
        <v/>
      </c>
    </row>
    <row r="4055" spans="6:6" s="12" customFormat="1" x14ac:dyDescent="0.25">
      <c r="F4055" s="20" t="str">
        <f t="shared" si="46"/>
        <v/>
      </c>
    </row>
    <row r="4056" spans="6:6" s="12" customFormat="1" x14ac:dyDescent="0.25">
      <c r="F4056" s="20" t="str">
        <f t="shared" si="46"/>
        <v/>
      </c>
    </row>
    <row r="4057" spans="6:6" s="12" customFormat="1" x14ac:dyDescent="0.25">
      <c r="F4057" s="20" t="str">
        <f t="shared" si="46"/>
        <v/>
      </c>
    </row>
    <row r="4058" spans="6:6" s="12" customFormat="1" x14ac:dyDescent="0.25">
      <c r="F4058" s="20" t="str">
        <f t="shared" si="46"/>
        <v/>
      </c>
    </row>
    <row r="4059" spans="6:6" s="12" customFormat="1" x14ac:dyDescent="0.25">
      <c r="F4059" s="20" t="str">
        <f t="shared" si="46"/>
        <v/>
      </c>
    </row>
    <row r="4060" spans="6:6" s="12" customFormat="1" x14ac:dyDescent="0.25">
      <c r="F4060" s="20" t="str">
        <f t="shared" si="46"/>
        <v/>
      </c>
    </row>
    <row r="4061" spans="6:6" s="12" customFormat="1" x14ac:dyDescent="0.25">
      <c r="F4061" s="20" t="str">
        <f t="shared" si="46"/>
        <v/>
      </c>
    </row>
    <row r="4062" spans="6:6" s="12" customFormat="1" x14ac:dyDescent="0.25">
      <c r="F4062" s="20" t="str">
        <f t="shared" si="46"/>
        <v/>
      </c>
    </row>
    <row r="4063" spans="6:6" s="12" customFormat="1" x14ac:dyDescent="0.25">
      <c r="F4063" s="20" t="str">
        <f t="shared" si="46"/>
        <v/>
      </c>
    </row>
    <row r="4064" spans="6:6" s="12" customFormat="1" x14ac:dyDescent="0.25">
      <c r="F4064" s="20" t="str">
        <f t="shared" si="46"/>
        <v/>
      </c>
    </row>
    <row r="4065" spans="6:6" s="12" customFormat="1" x14ac:dyDescent="0.25">
      <c r="F4065" s="20" t="str">
        <f t="shared" si="46"/>
        <v/>
      </c>
    </row>
    <row r="4066" spans="6:6" s="12" customFormat="1" x14ac:dyDescent="0.25">
      <c r="F4066" s="20" t="str">
        <f t="shared" si="46"/>
        <v/>
      </c>
    </row>
    <row r="4067" spans="6:6" s="12" customFormat="1" x14ac:dyDescent="0.25">
      <c r="F4067" s="20" t="str">
        <f t="shared" si="46"/>
        <v/>
      </c>
    </row>
    <row r="4068" spans="6:6" s="12" customFormat="1" x14ac:dyDescent="0.25">
      <c r="F4068" s="20" t="str">
        <f t="shared" si="46"/>
        <v/>
      </c>
    </row>
    <row r="4069" spans="6:6" s="12" customFormat="1" x14ac:dyDescent="0.25">
      <c r="F4069" s="20" t="str">
        <f t="shared" si="46"/>
        <v/>
      </c>
    </row>
    <row r="4070" spans="6:6" s="12" customFormat="1" x14ac:dyDescent="0.25">
      <c r="F4070" s="20" t="str">
        <f t="shared" si="46"/>
        <v/>
      </c>
    </row>
    <row r="4071" spans="6:6" s="12" customFormat="1" x14ac:dyDescent="0.25">
      <c r="F4071" s="20" t="str">
        <f t="shared" si="46"/>
        <v/>
      </c>
    </row>
    <row r="4072" spans="6:6" s="12" customFormat="1" x14ac:dyDescent="0.25">
      <c r="F4072" s="20" t="str">
        <f t="shared" si="46"/>
        <v/>
      </c>
    </row>
    <row r="4073" spans="6:6" s="12" customFormat="1" x14ac:dyDescent="0.25">
      <c r="F4073" s="20" t="str">
        <f t="shared" si="46"/>
        <v/>
      </c>
    </row>
    <row r="4074" spans="6:6" s="12" customFormat="1" x14ac:dyDescent="0.25">
      <c r="F4074" s="20" t="str">
        <f t="shared" si="46"/>
        <v/>
      </c>
    </row>
    <row r="4075" spans="6:6" s="12" customFormat="1" x14ac:dyDescent="0.25">
      <c r="F4075" s="20" t="str">
        <f t="shared" si="46"/>
        <v/>
      </c>
    </row>
    <row r="4076" spans="6:6" s="12" customFormat="1" x14ac:dyDescent="0.25">
      <c r="F4076" s="20" t="str">
        <f t="shared" si="46"/>
        <v/>
      </c>
    </row>
    <row r="4077" spans="6:6" s="12" customFormat="1" x14ac:dyDescent="0.25">
      <c r="F4077" s="20" t="str">
        <f t="shared" si="46"/>
        <v/>
      </c>
    </row>
    <row r="4078" spans="6:6" s="12" customFormat="1" x14ac:dyDescent="0.25">
      <c r="F4078" s="20" t="str">
        <f t="shared" si="46"/>
        <v/>
      </c>
    </row>
    <row r="4079" spans="6:6" s="12" customFormat="1" x14ac:dyDescent="0.25">
      <c r="F4079" s="20" t="str">
        <f t="shared" si="46"/>
        <v/>
      </c>
    </row>
    <row r="4080" spans="6:6" s="12" customFormat="1" x14ac:dyDescent="0.25">
      <c r="F4080" s="20" t="str">
        <f t="shared" si="46"/>
        <v/>
      </c>
    </row>
    <row r="4081" spans="6:6" s="12" customFormat="1" x14ac:dyDescent="0.25">
      <c r="F4081" s="20" t="str">
        <f t="shared" si="46"/>
        <v/>
      </c>
    </row>
    <row r="4082" spans="6:6" s="12" customFormat="1" x14ac:dyDescent="0.25">
      <c r="F4082" s="20" t="str">
        <f t="shared" si="46"/>
        <v/>
      </c>
    </row>
    <row r="4083" spans="6:6" s="12" customFormat="1" x14ac:dyDescent="0.25">
      <c r="F4083" s="20" t="str">
        <f t="shared" si="46"/>
        <v/>
      </c>
    </row>
    <row r="4084" spans="6:6" s="12" customFormat="1" x14ac:dyDescent="0.25">
      <c r="F4084" s="20" t="str">
        <f t="shared" si="46"/>
        <v/>
      </c>
    </row>
    <row r="4085" spans="6:6" s="12" customFormat="1" x14ac:dyDescent="0.25">
      <c r="F4085" s="20" t="str">
        <f t="shared" si="46"/>
        <v/>
      </c>
    </row>
    <row r="4086" spans="6:6" s="12" customFormat="1" x14ac:dyDescent="0.25">
      <c r="F4086" s="20" t="str">
        <f t="shared" si="46"/>
        <v/>
      </c>
    </row>
    <row r="4087" spans="6:6" s="12" customFormat="1" x14ac:dyDescent="0.25">
      <c r="F4087" s="20" t="str">
        <f t="shared" si="46"/>
        <v/>
      </c>
    </row>
    <row r="4088" spans="6:6" s="12" customFormat="1" x14ac:dyDescent="0.25">
      <c r="F4088" s="20" t="str">
        <f t="shared" si="46"/>
        <v/>
      </c>
    </row>
    <row r="4089" spans="6:6" s="12" customFormat="1" x14ac:dyDescent="0.25">
      <c r="F4089" s="20" t="str">
        <f t="shared" si="46"/>
        <v/>
      </c>
    </row>
    <row r="4090" spans="6:6" s="12" customFormat="1" x14ac:dyDescent="0.25">
      <c r="F4090" s="20" t="str">
        <f t="shared" si="46"/>
        <v/>
      </c>
    </row>
    <row r="4091" spans="6:6" s="12" customFormat="1" x14ac:dyDescent="0.25">
      <c r="F4091" s="20" t="str">
        <f t="shared" si="46"/>
        <v/>
      </c>
    </row>
    <row r="4092" spans="6:6" s="12" customFormat="1" x14ac:dyDescent="0.25">
      <c r="F4092" s="20" t="str">
        <f t="shared" si="46"/>
        <v/>
      </c>
    </row>
    <row r="4093" spans="6:6" s="12" customFormat="1" x14ac:dyDescent="0.25">
      <c r="F4093" s="20" t="str">
        <f t="shared" si="46"/>
        <v/>
      </c>
    </row>
    <row r="4094" spans="6:6" s="12" customFormat="1" x14ac:dyDescent="0.25">
      <c r="F4094" s="20" t="str">
        <f t="shared" si="46"/>
        <v/>
      </c>
    </row>
    <row r="4095" spans="6:6" s="12" customFormat="1" x14ac:dyDescent="0.25">
      <c r="F4095" s="20" t="str">
        <f t="shared" si="46"/>
        <v/>
      </c>
    </row>
    <row r="4096" spans="6:6" s="12" customFormat="1" x14ac:dyDescent="0.25">
      <c r="F4096" s="20" t="str">
        <f t="shared" si="46"/>
        <v/>
      </c>
    </row>
    <row r="4097" spans="6:6" s="12" customFormat="1" x14ac:dyDescent="0.25">
      <c r="F4097" s="20" t="str">
        <f t="shared" si="46"/>
        <v/>
      </c>
    </row>
    <row r="4098" spans="6:6" s="12" customFormat="1" x14ac:dyDescent="0.25">
      <c r="F4098" s="20" t="str">
        <f t="shared" si="46"/>
        <v/>
      </c>
    </row>
    <row r="4099" spans="6:6" s="12" customFormat="1" x14ac:dyDescent="0.25">
      <c r="F4099" s="20" t="str">
        <f t="shared" ref="F4099:F4162" si="47">IF(OR((G4099="Lead"),(H4099="Lead")),"Lead",IF(OR((G4099="GRR"),(H4099="GRR")),"GRR",IF(AND(OR((G4099="Non-Lead"),(G4099="Copper"),(G4099="Galvanized"),(G4099="Plastic"),(G4099="Ductile Iron"),(G4099="Cast Iron")),(OR((H4099="Non-Lead"),(H4099="Copper"),(H4099="Galvanized"),(H4099="Plastic"),(H4099="Ductile Iron"),(H4099="Cast Iron")))),"Non-lead",IF(OR(AND(OR(G4099="Non-lead",G4099="Copper",G4099="Galvanized",G4099="Plastic",G4099="Ductile Iron",G4099="Cast Iron",G4099="Unknown"),(H4099="Unknown")),(AND(OR(H4099="Non-lead",H4099="Copper",H4099="Galvanized",H4099="Plastic",H4099="Ductile Iron",H4099="Cast Iron"),(G4099="Unknown")))),"Unknown",""))))</f>
        <v/>
      </c>
    </row>
    <row r="4100" spans="6:6" s="12" customFormat="1" x14ac:dyDescent="0.25">
      <c r="F4100" s="20" t="str">
        <f t="shared" si="47"/>
        <v/>
      </c>
    </row>
    <row r="4101" spans="6:6" s="12" customFormat="1" x14ac:dyDescent="0.25">
      <c r="F4101" s="20" t="str">
        <f t="shared" si="47"/>
        <v/>
      </c>
    </row>
    <row r="4102" spans="6:6" s="12" customFormat="1" x14ac:dyDescent="0.25">
      <c r="F4102" s="20" t="str">
        <f t="shared" si="47"/>
        <v/>
      </c>
    </row>
    <row r="4103" spans="6:6" s="12" customFormat="1" x14ac:dyDescent="0.25">
      <c r="F4103" s="20" t="str">
        <f t="shared" si="47"/>
        <v/>
      </c>
    </row>
    <row r="4104" spans="6:6" s="12" customFormat="1" x14ac:dyDescent="0.25">
      <c r="F4104" s="20" t="str">
        <f t="shared" si="47"/>
        <v/>
      </c>
    </row>
    <row r="4105" spans="6:6" s="12" customFormat="1" x14ac:dyDescent="0.25">
      <c r="F4105" s="20" t="str">
        <f t="shared" si="47"/>
        <v/>
      </c>
    </row>
    <row r="4106" spans="6:6" s="12" customFormat="1" x14ac:dyDescent="0.25">
      <c r="F4106" s="20" t="str">
        <f t="shared" si="47"/>
        <v/>
      </c>
    </row>
    <row r="4107" spans="6:6" s="12" customFormat="1" x14ac:dyDescent="0.25">
      <c r="F4107" s="20" t="str">
        <f t="shared" si="47"/>
        <v/>
      </c>
    </row>
    <row r="4108" spans="6:6" s="12" customFormat="1" x14ac:dyDescent="0.25">
      <c r="F4108" s="20" t="str">
        <f t="shared" si="47"/>
        <v/>
      </c>
    </row>
    <row r="4109" spans="6:6" s="12" customFormat="1" x14ac:dyDescent="0.25">
      <c r="F4109" s="20" t="str">
        <f t="shared" si="47"/>
        <v/>
      </c>
    </row>
    <row r="4110" spans="6:6" s="12" customFormat="1" x14ac:dyDescent="0.25">
      <c r="F4110" s="20" t="str">
        <f t="shared" si="47"/>
        <v/>
      </c>
    </row>
    <row r="4111" spans="6:6" s="12" customFormat="1" x14ac:dyDescent="0.25">
      <c r="F4111" s="20" t="str">
        <f t="shared" si="47"/>
        <v/>
      </c>
    </row>
    <row r="4112" spans="6:6" s="12" customFormat="1" x14ac:dyDescent="0.25">
      <c r="F4112" s="20" t="str">
        <f t="shared" si="47"/>
        <v/>
      </c>
    </row>
    <row r="4113" spans="6:6" s="12" customFormat="1" x14ac:dyDescent="0.25">
      <c r="F4113" s="20" t="str">
        <f t="shared" si="47"/>
        <v/>
      </c>
    </row>
    <row r="4114" spans="6:6" s="12" customFormat="1" x14ac:dyDescent="0.25">
      <c r="F4114" s="20" t="str">
        <f t="shared" si="47"/>
        <v/>
      </c>
    </row>
    <row r="4115" spans="6:6" s="12" customFormat="1" x14ac:dyDescent="0.25">
      <c r="F4115" s="20" t="str">
        <f t="shared" si="47"/>
        <v/>
      </c>
    </row>
    <row r="4116" spans="6:6" s="12" customFormat="1" x14ac:dyDescent="0.25">
      <c r="F4116" s="20" t="str">
        <f t="shared" si="47"/>
        <v/>
      </c>
    </row>
    <row r="4117" spans="6:6" s="12" customFormat="1" x14ac:dyDescent="0.25">
      <c r="F4117" s="20" t="str">
        <f t="shared" si="47"/>
        <v/>
      </c>
    </row>
    <row r="4118" spans="6:6" s="12" customFormat="1" x14ac:dyDescent="0.25">
      <c r="F4118" s="20" t="str">
        <f t="shared" si="47"/>
        <v/>
      </c>
    </row>
    <row r="4119" spans="6:6" s="12" customFormat="1" x14ac:dyDescent="0.25">
      <c r="F4119" s="20" t="str">
        <f t="shared" si="47"/>
        <v/>
      </c>
    </row>
    <row r="4120" spans="6:6" s="12" customFormat="1" x14ac:dyDescent="0.25">
      <c r="F4120" s="20" t="str">
        <f t="shared" si="47"/>
        <v/>
      </c>
    </row>
    <row r="4121" spans="6:6" s="12" customFormat="1" x14ac:dyDescent="0.25">
      <c r="F4121" s="20" t="str">
        <f t="shared" si="47"/>
        <v/>
      </c>
    </row>
    <row r="4122" spans="6:6" s="12" customFormat="1" x14ac:dyDescent="0.25">
      <c r="F4122" s="20" t="str">
        <f t="shared" si="47"/>
        <v/>
      </c>
    </row>
    <row r="4123" spans="6:6" s="12" customFormat="1" x14ac:dyDescent="0.25">
      <c r="F4123" s="20" t="str">
        <f t="shared" si="47"/>
        <v/>
      </c>
    </row>
    <row r="4124" spans="6:6" s="12" customFormat="1" x14ac:dyDescent="0.25">
      <c r="F4124" s="20" t="str">
        <f t="shared" si="47"/>
        <v/>
      </c>
    </row>
    <row r="4125" spans="6:6" s="12" customFormat="1" x14ac:dyDescent="0.25">
      <c r="F4125" s="20" t="str">
        <f t="shared" si="47"/>
        <v/>
      </c>
    </row>
    <row r="4126" spans="6:6" s="12" customFormat="1" x14ac:dyDescent="0.25">
      <c r="F4126" s="20" t="str">
        <f t="shared" si="47"/>
        <v/>
      </c>
    </row>
    <row r="4127" spans="6:6" s="12" customFormat="1" x14ac:dyDescent="0.25">
      <c r="F4127" s="20" t="str">
        <f t="shared" si="47"/>
        <v/>
      </c>
    </row>
    <row r="4128" spans="6:6" s="12" customFormat="1" x14ac:dyDescent="0.25">
      <c r="F4128" s="20" t="str">
        <f t="shared" si="47"/>
        <v/>
      </c>
    </row>
    <row r="4129" spans="6:6" s="12" customFormat="1" x14ac:dyDescent="0.25">
      <c r="F4129" s="20" t="str">
        <f t="shared" si="47"/>
        <v/>
      </c>
    </row>
    <row r="4130" spans="6:6" s="12" customFormat="1" x14ac:dyDescent="0.25">
      <c r="F4130" s="20" t="str">
        <f t="shared" si="47"/>
        <v/>
      </c>
    </row>
    <row r="4131" spans="6:6" s="12" customFormat="1" x14ac:dyDescent="0.25">
      <c r="F4131" s="20" t="str">
        <f t="shared" si="47"/>
        <v/>
      </c>
    </row>
    <row r="4132" spans="6:6" s="12" customFormat="1" x14ac:dyDescent="0.25">
      <c r="F4132" s="20" t="str">
        <f t="shared" si="47"/>
        <v/>
      </c>
    </row>
    <row r="4133" spans="6:6" s="12" customFormat="1" x14ac:dyDescent="0.25">
      <c r="F4133" s="20" t="str">
        <f t="shared" si="47"/>
        <v/>
      </c>
    </row>
    <row r="4134" spans="6:6" s="12" customFormat="1" x14ac:dyDescent="0.25">
      <c r="F4134" s="20" t="str">
        <f t="shared" si="47"/>
        <v/>
      </c>
    </row>
    <row r="4135" spans="6:6" s="12" customFormat="1" x14ac:dyDescent="0.25">
      <c r="F4135" s="20" t="str">
        <f t="shared" si="47"/>
        <v/>
      </c>
    </row>
    <row r="4136" spans="6:6" s="12" customFormat="1" x14ac:dyDescent="0.25">
      <c r="F4136" s="20" t="str">
        <f t="shared" si="47"/>
        <v/>
      </c>
    </row>
    <row r="4137" spans="6:6" s="12" customFormat="1" x14ac:dyDescent="0.25">
      <c r="F4137" s="20" t="str">
        <f t="shared" si="47"/>
        <v/>
      </c>
    </row>
    <row r="4138" spans="6:6" s="12" customFormat="1" x14ac:dyDescent="0.25">
      <c r="F4138" s="20" t="str">
        <f t="shared" si="47"/>
        <v/>
      </c>
    </row>
    <row r="4139" spans="6:6" s="12" customFormat="1" x14ac:dyDescent="0.25">
      <c r="F4139" s="20" t="str">
        <f t="shared" si="47"/>
        <v/>
      </c>
    </row>
    <row r="4140" spans="6:6" s="12" customFormat="1" x14ac:dyDescent="0.25">
      <c r="F4140" s="20" t="str">
        <f t="shared" si="47"/>
        <v/>
      </c>
    </row>
    <row r="4141" spans="6:6" s="12" customFormat="1" x14ac:dyDescent="0.25">
      <c r="F4141" s="20" t="str">
        <f t="shared" si="47"/>
        <v/>
      </c>
    </row>
    <row r="4142" spans="6:6" s="12" customFormat="1" x14ac:dyDescent="0.25">
      <c r="F4142" s="20" t="str">
        <f t="shared" si="47"/>
        <v/>
      </c>
    </row>
    <row r="4143" spans="6:6" s="12" customFormat="1" x14ac:dyDescent="0.25">
      <c r="F4143" s="20" t="str">
        <f t="shared" si="47"/>
        <v/>
      </c>
    </row>
    <row r="4144" spans="6:6" s="12" customFormat="1" x14ac:dyDescent="0.25">
      <c r="F4144" s="20" t="str">
        <f t="shared" si="47"/>
        <v/>
      </c>
    </row>
    <row r="4145" spans="6:6" s="12" customFormat="1" x14ac:dyDescent="0.25">
      <c r="F4145" s="20" t="str">
        <f t="shared" si="47"/>
        <v/>
      </c>
    </row>
    <row r="4146" spans="6:6" s="12" customFormat="1" x14ac:dyDescent="0.25">
      <c r="F4146" s="20" t="str">
        <f t="shared" si="47"/>
        <v/>
      </c>
    </row>
    <row r="4147" spans="6:6" s="12" customFormat="1" x14ac:dyDescent="0.25">
      <c r="F4147" s="20" t="str">
        <f t="shared" si="47"/>
        <v/>
      </c>
    </row>
    <row r="4148" spans="6:6" s="12" customFormat="1" x14ac:dyDescent="0.25">
      <c r="F4148" s="20" t="str">
        <f t="shared" si="47"/>
        <v/>
      </c>
    </row>
    <row r="4149" spans="6:6" s="12" customFormat="1" x14ac:dyDescent="0.25">
      <c r="F4149" s="20" t="str">
        <f t="shared" si="47"/>
        <v/>
      </c>
    </row>
    <row r="4150" spans="6:6" s="12" customFormat="1" x14ac:dyDescent="0.25">
      <c r="F4150" s="20" t="str">
        <f t="shared" si="47"/>
        <v/>
      </c>
    </row>
    <row r="4151" spans="6:6" s="12" customFormat="1" x14ac:dyDescent="0.25">
      <c r="F4151" s="20" t="str">
        <f t="shared" si="47"/>
        <v/>
      </c>
    </row>
    <row r="4152" spans="6:6" s="12" customFormat="1" x14ac:dyDescent="0.25">
      <c r="F4152" s="20" t="str">
        <f t="shared" si="47"/>
        <v/>
      </c>
    </row>
    <row r="4153" spans="6:6" s="12" customFormat="1" x14ac:dyDescent="0.25">
      <c r="F4153" s="20" t="str">
        <f t="shared" si="47"/>
        <v/>
      </c>
    </row>
    <row r="4154" spans="6:6" s="12" customFormat="1" x14ac:dyDescent="0.25">
      <c r="F4154" s="20" t="str">
        <f t="shared" si="47"/>
        <v/>
      </c>
    </row>
    <row r="4155" spans="6:6" s="12" customFormat="1" x14ac:dyDescent="0.25">
      <c r="F4155" s="20" t="str">
        <f t="shared" si="47"/>
        <v/>
      </c>
    </row>
    <row r="4156" spans="6:6" s="12" customFormat="1" x14ac:dyDescent="0.25">
      <c r="F4156" s="20" t="str">
        <f t="shared" si="47"/>
        <v/>
      </c>
    </row>
    <row r="4157" spans="6:6" s="12" customFormat="1" x14ac:dyDescent="0.25">
      <c r="F4157" s="20" t="str">
        <f t="shared" si="47"/>
        <v/>
      </c>
    </row>
    <row r="4158" spans="6:6" s="12" customFormat="1" x14ac:dyDescent="0.25">
      <c r="F4158" s="20" t="str">
        <f t="shared" si="47"/>
        <v/>
      </c>
    </row>
    <row r="4159" spans="6:6" s="12" customFormat="1" x14ac:dyDescent="0.25">
      <c r="F4159" s="20" t="str">
        <f t="shared" si="47"/>
        <v/>
      </c>
    </row>
    <row r="4160" spans="6:6" s="12" customFormat="1" x14ac:dyDescent="0.25">
      <c r="F4160" s="20" t="str">
        <f t="shared" si="47"/>
        <v/>
      </c>
    </row>
    <row r="4161" spans="6:6" s="12" customFormat="1" x14ac:dyDescent="0.25">
      <c r="F4161" s="20" t="str">
        <f t="shared" si="47"/>
        <v/>
      </c>
    </row>
    <row r="4162" spans="6:6" s="12" customFormat="1" x14ac:dyDescent="0.25">
      <c r="F4162" s="20" t="str">
        <f t="shared" si="47"/>
        <v/>
      </c>
    </row>
    <row r="4163" spans="6:6" s="12" customFormat="1" x14ac:dyDescent="0.25">
      <c r="F4163" s="20" t="str">
        <f t="shared" ref="F4163:F4226" si="48">IF(OR((G4163="Lead"),(H4163="Lead")),"Lead",IF(OR((G4163="GRR"),(H4163="GRR")),"GRR",IF(AND(OR((G4163="Non-Lead"),(G4163="Copper"),(G4163="Galvanized"),(G4163="Plastic"),(G4163="Ductile Iron"),(G4163="Cast Iron")),(OR((H4163="Non-Lead"),(H4163="Copper"),(H4163="Galvanized"),(H4163="Plastic"),(H4163="Ductile Iron"),(H4163="Cast Iron")))),"Non-lead",IF(OR(AND(OR(G4163="Non-lead",G4163="Copper",G4163="Galvanized",G4163="Plastic",G4163="Ductile Iron",G4163="Cast Iron",G4163="Unknown"),(H4163="Unknown")),(AND(OR(H4163="Non-lead",H4163="Copper",H4163="Galvanized",H4163="Plastic",H4163="Ductile Iron",H4163="Cast Iron"),(G4163="Unknown")))),"Unknown",""))))</f>
        <v/>
      </c>
    </row>
    <row r="4164" spans="6:6" s="12" customFormat="1" x14ac:dyDescent="0.25">
      <c r="F4164" s="20" t="str">
        <f t="shared" si="48"/>
        <v/>
      </c>
    </row>
    <row r="4165" spans="6:6" s="12" customFormat="1" x14ac:dyDescent="0.25">
      <c r="F4165" s="20" t="str">
        <f t="shared" si="48"/>
        <v/>
      </c>
    </row>
    <row r="4166" spans="6:6" s="12" customFormat="1" x14ac:dyDescent="0.25">
      <c r="F4166" s="20" t="str">
        <f t="shared" si="48"/>
        <v/>
      </c>
    </row>
    <row r="4167" spans="6:6" s="12" customFormat="1" x14ac:dyDescent="0.25">
      <c r="F4167" s="20" t="str">
        <f t="shared" si="48"/>
        <v/>
      </c>
    </row>
    <row r="4168" spans="6:6" s="12" customFormat="1" x14ac:dyDescent="0.25">
      <c r="F4168" s="20" t="str">
        <f t="shared" si="48"/>
        <v/>
      </c>
    </row>
    <row r="4169" spans="6:6" s="12" customFormat="1" x14ac:dyDescent="0.25">
      <c r="F4169" s="20" t="str">
        <f t="shared" si="48"/>
        <v/>
      </c>
    </row>
    <row r="4170" spans="6:6" s="12" customFormat="1" x14ac:dyDescent="0.25">
      <c r="F4170" s="20" t="str">
        <f t="shared" si="48"/>
        <v/>
      </c>
    </row>
    <row r="4171" spans="6:6" s="12" customFormat="1" x14ac:dyDescent="0.25">
      <c r="F4171" s="20" t="str">
        <f t="shared" si="48"/>
        <v/>
      </c>
    </row>
    <row r="4172" spans="6:6" s="12" customFormat="1" x14ac:dyDescent="0.25">
      <c r="F4172" s="20" t="str">
        <f t="shared" si="48"/>
        <v/>
      </c>
    </row>
    <row r="4173" spans="6:6" s="12" customFormat="1" x14ac:dyDescent="0.25">
      <c r="F4173" s="20" t="str">
        <f t="shared" si="48"/>
        <v/>
      </c>
    </row>
    <row r="4174" spans="6:6" s="12" customFormat="1" x14ac:dyDescent="0.25">
      <c r="F4174" s="20" t="str">
        <f t="shared" si="48"/>
        <v/>
      </c>
    </row>
    <row r="4175" spans="6:6" s="12" customFormat="1" x14ac:dyDescent="0.25">
      <c r="F4175" s="20" t="str">
        <f t="shared" si="48"/>
        <v/>
      </c>
    </row>
    <row r="4176" spans="6:6" s="12" customFormat="1" x14ac:dyDescent="0.25">
      <c r="F4176" s="20" t="str">
        <f t="shared" si="48"/>
        <v/>
      </c>
    </row>
    <row r="4177" spans="6:6" s="12" customFormat="1" x14ac:dyDescent="0.25">
      <c r="F4177" s="20" t="str">
        <f t="shared" si="48"/>
        <v/>
      </c>
    </row>
    <row r="4178" spans="6:6" s="12" customFormat="1" x14ac:dyDescent="0.25">
      <c r="F4178" s="20" t="str">
        <f t="shared" si="48"/>
        <v/>
      </c>
    </row>
    <row r="4179" spans="6:6" s="12" customFormat="1" x14ac:dyDescent="0.25">
      <c r="F4179" s="20" t="str">
        <f t="shared" si="48"/>
        <v/>
      </c>
    </row>
    <row r="4180" spans="6:6" s="12" customFormat="1" x14ac:dyDescent="0.25">
      <c r="F4180" s="20" t="str">
        <f t="shared" si="48"/>
        <v/>
      </c>
    </row>
    <row r="4181" spans="6:6" s="12" customFormat="1" x14ac:dyDescent="0.25">
      <c r="F4181" s="20" t="str">
        <f t="shared" si="48"/>
        <v/>
      </c>
    </row>
    <row r="4182" spans="6:6" s="12" customFormat="1" x14ac:dyDescent="0.25">
      <c r="F4182" s="20" t="str">
        <f t="shared" si="48"/>
        <v/>
      </c>
    </row>
    <row r="4183" spans="6:6" s="12" customFormat="1" x14ac:dyDescent="0.25">
      <c r="F4183" s="20" t="str">
        <f t="shared" si="48"/>
        <v/>
      </c>
    </row>
    <row r="4184" spans="6:6" s="12" customFormat="1" x14ac:dyDescent="0.25">
      <c r="F4184" s="20" t="str">
        <f t="shared" si="48"/>
        <v/>
      </c>
    </row>
    <row r="4185" spans="6:6" s="12" customFormat="1" x14ac:dyDescent="0.25">
      <c r="F4185" s="20" t="str">
        <f t="shared" si="48"/>
        <v/>
      </c>
    </row>
    <row r="4186" spans="6:6" s="12" customFormat="1" x14ac:dyDescent="0.25">
      <c r="F4186" s="20" t="str">
        <f t="shared" si="48"/>
        <v/>
      </c>
    </row>
    <row r="4187" spans="6:6" s="12" customFormat="1" x14ac:dyDescent="0.25">
      <c r="F4187" s="20" t="str">
        <f t="shared" si="48"/>
        <v/>
      </c>
    </row>
    <row r="4188" spans="6:6" s="12" customFormat="1" x14ac:dyDescent="0.25">
      <c r="F4188" s="20" t="str">
        <f t="shared" si="48"/>
        <v/>
      </c>
    </row>
    <row r="4189" spans="6:6" s="12" customFormat="1" x14ac:dyDescent="0.25">
      <c r="F4189" s="20" t="str">
        <f t="shared" si="48"/>
        <v/>
      </c>
    </row>
    <row r="4190" spans="6:6" s="12" customFormat="1" x14ac:dyDescent="0.25">
      <c r="F4190" s="20" t="str">
        <f t="shared" si="48"/>
        <v/>
      </c>
    </row>
    <row r="4191" spans="6:6" s="12" customFormat="1" x14ac:dyDescent="0.25">
      <c r="F4191" s="20" t="str">
        <f t="shared" si="48"/>
        <v/>
      </c>
    </row>
    <row r="4192" spans="6:6" s="12" customFormat="1" x14ac:dyDescent="0.25">
      <c r="F4192" s="20" t="str">
        <f t="shared" si="48"/>
        <v/>
      </c>
    </row>
    <row r="4193" spans="6:6" s="12" customFormat="1" x14ac:dyDescent="0.25">
      <c r="F4193" s="20" t="str">
        <f t="shared" si="48"/>
        <v/>
      </c>
    </row>
    <row r="4194" spans="6:6" s="12" customFormat="1" x14ac:dyDescent="0.25">
      <c r="F4194" s="20" t="str">
        <f t="shared" si="48"/>
        <v/>
      </c>
    </row>
    <row r="4195" spans="6:6" s="12" customFormat="1" x14ac:dyDescent="0.25">
      <c r="F4195" s="20" t="str">
        <f t="shared" si="48"/>
        <v/>
      </c>
    </row>
    <row r="4196" spans="6:6" s="12" customFormat="1" x14ac:dyDescent="0.25">
      <c r="F4196" s="20" t="str">
        <f t="shared" si="48"/>
        <v/>
      </c>
    </row>
    <row r="4197" spans="6:6" s="12" customFormat="1" x14ac:dyDescent="0.25">
      <c r="F4197" s="20" t="str">
        <f t="shared" si="48"/>
        <v/>
      </c>
    </row>
    <row r="4198" spans="6:6" s="12" customFormat="1" x14ac:dyDescent="0.25">
      <c r="F4198" s="20" t="str">
        <f t="shared" si="48"/>
        <v/>
      </c>
    </row>
    <row r="4199" spans="6:6" s="12" customFormat="1" x14ac:dyDescent="0.25">
      <c r="F4199" s="20" t="str">
        <f t="shared" si="48"/>
        <v/>
      </c>
    </row>
    <row r="4200" spans="6:6" s="12" customFormat="1" x14ac:dyDescent="0.25">
      <c r="F4200" s="20" t="str">
        <f t="shared" si="48"/>
        <v/>
      </c>
    </row>
    <row r="4201" spans="6:6" s="12" customFormat="1" x14ac:dyDescent="0.25">
      <c r="F4201" s="20" t="str">
        <f t="shared" si="48"/>
        <v/>
      </c>
    </row>
    <row r="4202" spans="6:6" s="12" customFormat="1" x14ac:dyDescent="0.25">
      <c r="F4202" s="20" t="str">
        <f t="shared" si="48"/>
        <v/>
      </c>
    </row>
    <row r="4203" spans="6:6" s="12" customFormat="1" x14ac:dyDescent="0.25">
      <c r="F4203" s="20" t="str">
        <f t="shared" si="48"/>
        <v/>
      </c>
    </row>
    <row r="4204" spans="6:6" s="12" customFormat="1" x14ac:dyDescent="0.25">
      <c r="F4204" s="20" t="str">
        <f t="shared" si="48"/>
        <v/>
      </c>
    </row>
    <row r="4205" spans="6:6" s="12" customFormat="1" x14ac:dyDescent="0.25">
      <c r="F4205" s="20" t="str">
        <f t="shared" si="48"/>
        <v/>
      </c>
    </row>
    <row r="4206" spans="6:6" s="12" customFormat="1" x14ac:dyDescent="0.25">
      <c r="F4206" s="20" t="str">
        <f t="shared" si="48"/>
        <v/>
      </c>
    </row>
    <row r="4207" spans="6:6" s="12" customFormat="1" x14ac:dyDescent="0.25">
      <c r="F4207" s="20" t="str">
        <f t="shared" si="48"/>
        <v/>
      </c>
    </row>
    <row r="4208" spans="6:6" s="12" customFormat="1" x14ac:dyDescent="0.25">
      <c r="F4208" s="20" t="str">
        <f t="shared" si="48"/>
        <v/>
      </c>
    </row>
    <row r="4209" spans="6:6" s="12" customFormat="1" x14ac:dyDescent="0.25">
      <c r="F4209" s="20" t="str">
        <f t="shared" si="48"/>
        <v/>
      </c>
    </row>
    <row r="4210" spans="6:6" s="12" customFormat="1" x14ac:dyDescent="0.25">
      <c r="F4210" s="20" t="str">
        <f t="shared" si="48"/>
        <v/>
      </c>
    </row>
    <row r="4211" spans="6:6" s="12" customFormat="1" x14ac:dyDescent="0.25">
      <c r="F4211" s="20" t="str">
        <f t="shared" si="48"/>
        <v/>
      </c>
    </row>
    <row r="4212" spans="6:6" s="12" customFormat="1" x14ac:dyDescent="0.25">
      <c r="F4212" s="20" t="str">
        <f t="shared" si="48"/>
        <v/>
      </c>
    </row>
    <row r="4213" spans="6:6" s="12" customFormat="1" x14ac:dyDescent="0.25">
      <c r="F4213" s="20" t="str">
        <f t="shared" si="48"/>
        <v/>
      </c>
    </row>
    <row r="4214" spans="6:6" s="12" customFormat="1" x14ac:dyDescent="0.25">
      <c r="F4214" s="20" t="str">
        <f t="shared" si="48"/>
        <v/>
      </c>
    </row>
    <row r="4215" spans="6:6" s="12" customFormat="1" x14ac:dyDescent="0.25">
      <c r="F4215" s="20" t="str">
        <f t="shared" si="48"/>
        <v/>
      </c>
    </row>
    <row r="4216" spans="6:6" s="12" customFormat="1" x14ac:dyDescent="0.25">
      <c r="F4216" s="20" t="str">
        <f t="shared" si="48"/>
        <v/>
      </c>
    </row>
    <row r="4217" spans="6:6" s="12" customFormat="1" x14ac:dyDescent="0.25">
      <c r="F4217" s="20" t="str">
        <f t="shared" si="48"/>
        <v/>
      </c>
    </row>
    <row r="4218" spans="6:6" s="12" customFormat="1" x14ac:dyDescent="0.25">
      <c r="F4218" s="20" t="str">
        <f t="shared" si="48"/>
        <v/>
      </c>
    </row>
    <row r="4219" spans="6:6" s="12" customFormat="1" x14ac:dyDescent="0.25">
      <c r="F4219" s="20" t="str">
        <f t="shared" si="48"/>
        <v/>
      </c>
    </row>
    <row r="4220" spans="6:6" s="12" customFormat="1" x14ac:dyDescent="0.25">
      <c r="F4220" s="20" t="str">
        <f t="shared" si="48"/>
        <v/>
      </c>
    </row>
    <row r="4221" spans="6:6" s="12" customFormat="1" x14ac:dyDescent="0.25">
      <c r="F4221" s="20" t="str">
        <f t="shared" si="48"/>
        <v/>
      </c>
    </row>
    <row r="4222" spans="6:6" s="12" customFormat="1" x14ac:dyDescent="0.25">
      <c r="F4222" s="20" t="str">
        <f t="shared" si="48"/>
        <v/>
      </c>
    </row>
    <row r="4223" spans="6:6" s="12" customFormat="1" x14ac:dyDescent="0.25">
      <c r="F4223" s="20" t="str">
        <f t="shared" si="48"/>
        <v/>
      </c>
    </row>
    <row r="4224" spans="6:6" s="12" customFormat="1" x14ac:dyDescent="0.25">
      <c r="F4224" s="20" t="str">
        <f t="shared" si="48"/>
        <v/>
      </c>
    </row>
    <row r="4225" spans="6:6" s="12" customFormat="1" x14ac:dyDescent="0.25">
      <c r="F4225" s="20" t="str">
        <f t="shared" si="48"/>
        <v/>
      </c>
    </row>
    <row r="4226" spans="6:6" s="12" customFormat="1" x14ac:dyDescent="0.25">
      <c r="F4226" s="20" t="str">
        <f t="shared" si="48"/>
        <v/>
      </c>
    </row>
    <row r="4227" spans="6:6" s="12" customFormat="1" x14ac:dyDescent="0.25">
      <c r="F4227" s="20" t="str">
        <f t="shared" ref="F4227:F4290" si="49">IF(OR((G4227="Lead"),(H4227="Lead")),"Lead",IF(OR((G4227="GRR"),(H4227="GRR")),"GRR",IF(AND(OR((G4227="Non-Lead"),(G4227="Copper"),(G4227="Galvanized"),(G4227="Plastic"),(G4227="Ductile Iron"),(G4227="Cast Iron")),(OR((H4227="Non-Lead"),(H4227="Copper"),(H4227="Galvanized"),(H4227="Plastic"),(H4227="Ductile Iron"),(H4227="Cast Iron")))),"Non-lead",IF(OR(AND(OR(G4227="Non-lead",G4227="Copper",G4227="Galvanized",G4227="Plastic",G4227="Ductile Iron",G4227="Cast Iron",G4227="Unknown"),(H4227="Unknown")),(AND(OR(H4227="Non-lead",H4227="Copper",H4227="Galvanized",H4227="Plastic",H4227="Ductile Iron",H4227="Cast Iron"),(G4227="Unknown")))),"Unknown",""))))</f>
        <v/>
      </c>
    </row>
    <row r="4228" spans="6:6" s="12" customFormat="1" x14ac:dyDescent="0.25">
      <c r="F4228" s="20" t="str">
        <f t="shared" si="49"/>
        <v/>
      </c>
    </row>
    <row r="4229" spans="6:6" s="12" customFormat="1" x14ac:dyDescent="0.25">
      <c r="F4229" s="20" t="str">
        <f t="shared" si="49"/>
        <v/>
      </c>
    </row>
    <row r="4230" spans="6:6" s="12" customFormat="1" x14ac:dyDescent="0.25">
      <c r="F4230" s="20" t="str">
        <f t="shared" si="49"/>
        <v/>
      </c>
    </row>
    <row r="4231" spans="6:6" s="12" customFormat="1" x14ac:dyDescent="0.25">
      <c r="F4231" s="20" t="str">
        <f t="shared" si="49"/>
        <v/>
      </c>
    </row>
    <row r="4232" spans="6:6" s="12" customFormat="1" x14ac:dyDescent="0.25">
      <c r="F4232" s="20" t="str">
        <f t="shared" si="49"/>
        <v/>
      </c>
    </row>
    <row r="4233" spans="6:6" s="12" customFormat="1" x14ac:dyDescent="0.25">
      <c r="F4233" s="20" t="str">
        <f t="shared" si="49"/>
        <v/>
      </c>
    </row>
    <row r="4234" spans="6:6" s="12" customFormat="1" x14ac:dyDescent="0.25">
      <c r="F4234" s="20" t="str">
        <f t="shared" si="49"/>
        <v/>
      </c>
    </row>
    <row r="4235" spans="6:6" s="12" customFormat="1" x14ac:dyDescent="0.25">
      <c r="F4235" s="20" t="str">
        <f t="shared" si="49"/>
        <v/>
      </c>
    </row>
    <row r="4236" spans="6:6" s="12" customFormat="1" x14ac:dyDescent="0.25">
      <c r="F4236" s="20" t="str">
        <f t="shared" si="49"/>
        <v/>
      </c>
    </row>
    <row r="4237" spans="6:6" s="12" customFormat="1" x14ac:dyDescent="0.25">
      <c r="F4237" s="20" t="str">
        <f t="shared" si="49"/>
        <v/>
      </c>
    </row>
    <row r="4238" spans="6:6" s="12" customFormat="1" x14ac:dyDescent="0.25">
      <c r="F4238" s="20" t="str">
        <f t="shared" si="49"/>
        <v/>
      </c>
    </row>
    <row r="4239" spans="6:6" s="12" customFormat="1" x14ac:dyDescent="0.25">
      <c r="F4239" s="20" t="str">
        <f t="shared" si="49"/>
        <v/>
      </c>
    </row>
    <row r="4240" spans="6:6" s="12" customFormat="1" x14ac:dyDescent="0.25">
      <c r="F4240" s="20" t="str">
        <f t="shared" si="49"/>
        <v/>
      </c>
    </row>
    <row r="4241" spans="6:6" s="12" customFormat="1" x14ac:dyDescent="0.25">
      <c r="F4241" s="20" t="str">
        <f t="shared" si="49"/>
        <v/>
      </c>
    </row>
    <row r="4242" spans="6:6" s="12" customFormat="1" x14ac:dyDescent="0.25">
      <c r="F4242" s="20" t="str">
        <f t="shared" si="49"/>
        <v/>
      </c>
    </row>
    <row r="4243" spans="6:6" s="12" customFormat="1" x14ac:dyDescent="0.25">
      <c r="F4243" s="20" t="str">
        <f t="shared" si="49"/>
        <v/>
      </c>
    </row>
    <row r="4244" spans="6:6" s="12" customFormat="1" x14ac:dyDescent="0.25">
      <c r="F4244" s="20" t="str">
        <f t="shared" si="49"/>
        <v/>
      </c>
    </row>
    <row r="4245" spans="6:6" s="12" customFormat="1" x14ac:dyDescent="0.25">
      <c r="F4245" s="20" t="str">
        <f t="shared" si="49"/>
        <v/>
      </c>
    </row>
    <row r="4246" spans="6:6" s="12" customFormat="1" x14ac:dyDescent="0.25">
      <c r="F4246" s="20" t="str">
        <f t="shared" si="49"/>
        <v/>
      </c>
    </row>
    <row r="4247" spans="6:6" s="12" customFormat="1" x14ac:dyDescent="0.25">
      <c r="F4247" s="20" t="str">
        <f t="shared" si="49"/>
        <v/>
      </c>
    </row>
    <row r="4248" spans="6:6" s="12" customFormat="1" x14ac:dyDescent="0.25">
      <c r="F4248" s="20" t="str">
        <f t="shared" si="49"/>
        <v/>
      </c>
    </row>
    <row r="4249" spans="6:6" s="12" customFormat="1" x14ac:dyDescent="0.25">
      <c r="F4249" s="20" t="str">
        <f t="shared" si="49"/>
        <v/>
      </c>
    </row>
    <row r="4250" spans="6:6" s="12" customFormat="1" x14ac:dyDescent="0.25">
      <c r="F4250" s="20" t="str">
        <f t="shared" si="49"/>
        <v/>
      </c>
    </row>
    <row r="4251" spans="6:6" s="12" customFormat="1" x14ac:dyDescent="0.25">
      <c r="F4251" s="20" t="str">
        <f t="shared" si="49"/>
        <v/>
      </c>
    </row>
    <row r="4252" spans="6:6" s="12" customFormat="1" x14ac:dyDescent="0.25">
      <c r="F4252" s="20" t="str">
        <f t="shared" si="49"/>
        <v/>
      </c>
    </row>
    <row r="4253" spans="6:6" s="12" customFormat="1" x14ac:dyDescent="0.25">
      <c r="F4253" s="20" t="str">
        <f t="shared" si="49"/>
        <v/>
      </c>
    </row>
    <row r="4254" spans="6:6" s="12" customFormat="1" x14ac:dyDescent="0.25">
      <c r="F4254" s="20" t="str">
        <f t="shared" si="49"/>
        <v/>
      </c>
    </row>
    <row r="4255" spans="6:6" s="12" customFormat="1" x14ac:dyDescent="0.25">
      <c r="F4255" s="20" t="str">
        <f t="shared" si="49"/>
        <v/>
      </c>
    </row>
    <row r="4256" spans="6:6" s="12" customFormat="1" x14ac:dyDescent="0.25">
      <c r="F4256" s="20" t="str">
        <f t="shared" si="49"/>
        <v/>
      </c>
    </row>
    <row r="4257" spans="6:6" s="12" customFormat="1" x14ac:dyDescent="0.25">
      <c r="F4257" s="20" t="str">
        <f t="shared" si="49"/>
        <v/>
      </c>
    </row>
    <row r="4258" spans="6:6" s="12" customFormat="1" x14ac:dyDescent="0.25">
      <c r="F4258" s="20" t="str">
        <f t="shared" si="49"/>
        <v/>
      </c>
    </row>
    <row r="4259" spans="6:6" s="12" customFormat="1" x14ac:dyDescent="0.25">
      <c r="F4259" s="20" t="str">
        <f t="shared" si="49"/>
        <v/>
      </c>
    </row>
    <row r="4260" spans="6:6" s="12" customFormat="1" x14ac:dyDescent="0.25">
      <c r="F4260" s="20" t="str">
        <f t="shared" si="49"/>
        <v/>
      </c>
    </row>
    <row r="4261" spans="6:6" s="12" customFormat="1" x14ac:dyDescent="0.25">
      <c r="F4261" s="20" t="str">
        <f t="shared" si="49"/>
        <v/>
      </c>
    </row>
    <row r="4262" spans="6:6" s="12" customFormat="1" x14ac:dyDescent="0.25">
      <c r="F4262" s="20" t="str">
        <f t="shared" si="49"/>
        <v/>
      </c>
    </row>
    <row r="4263" spans="6:6" s="12" customFormat="1" x14ac:dyDescent="0.25">
      <c r="F4263" s="20" t="str">
        <f t="shared" si="49"/>
        <v/>
      </c>
    </row>
    <row r="4264" spans="6:6" s="12" customFormat="1" x14ac:dyDescent="0.25">
      <c r="F4264" s="20" t="str">
        <f t="shared" si="49"/>
        <v/>
      </c>
    </row>
    <row r="4265" spans="6:6" s="12" customFormat="1" x14ac:dyDescent="0.25">
      <c r="F4265" s="20" t="str">
        <f t="shared" si="49"/>
        <v/>
      </c>
    </row>
    <row r="4266" spans="6:6" s="12" customFormat="1" x14ac:dyDescent="0.25">
      <c r="F4266" s="20" t="str">
        <f t="shared" si="49"/>
        <v/>
      </c>
    </row>
    <row r="4267" spans="6:6" s="12" customFormat="1" x14ac:dyDescent="0.25">
      <c r="F4267" s="20" t="str">
        <f t="shared" si="49"/>
        <v/>
      </c>
    </row>
    <row r="4268" spans="6:6" s="12" customFormat="1" x14ac:dyDescent="0.25">
      <c r="F4268" s="20" t="str">
        <f t="shared" si="49"/>
        <v/>
      </c>
    </row>
    <row r="4269" spans="6:6" s="12" customFormat="1" x14ac:dyDescent="0.25">
      <c r="F4269" s="20" t="str">
        <f t="shared" si="49"/>
        <v/>
      </c>
    </row>
    <row r="4270" spans="6:6" s="12" customFormat="1" x14ac:dyDescent="0.25">
      <c r="F4270" s="20" t="str">
        <f t="shared" si="49"/>
        <v/>
      </c>
    </row>
    <row r="4271" spans="6:6" s="12" customFormat="1" x14ac:dyDescent="0.25">
      <c r="F4271" s="20" t="str">
        <f t="shared" si="49"/>
        <v/>
      </c>
    </row>
    <row r="4272" spans="6:6" s="12" customFormat="1" x14ac:dyDescent="0.25">
      <c r="F4272" s="20" t="str">
        <f t="shared" si="49"/>
        <v/>
      </c>
    </row>
    <row r="4273" spans="6:6" s="12" customFormat="1" x14ac:dyDescent="0.25">
      <c r="F4273" s="20" t="str">
        <f t="shared" si="49"/>
        <v/>
      </c>
    </row>
    <row r="4274" spans="6:6" s="12" customFormat="1" x14ac:dyDescent="0.25">
      <c r="F4274" s="20" t="str">
        <f t="shared" si="49"/>
        <v/>
      </c>
    </row>
    <row r="4275" spans="6:6" s="12" customFormat="1" x14ac:dyDescent="0.25">
      <c r="F4275" s="20" t="str">
        <f t="shared" si="49"/>
        <v/>
      </c>
    </row>
    <row r="4276" spans="6:6" s="12" customFormat="1" x14ac:dyDescent="0.25">
      <c r="F4276" s="20" t="str">
        <f t="shared" si="49"/>
        <v/>
      </c>
    </row>
    <row r="4277" spans="6:6" s="12" customFormat="1" x14ac:dyDescent="0.25">
      <c r="F4277" s="20" t="str">
        <f t="shared" si="49"/>
        <v/>
      </c>
    </row>
    <row r="4278" spans="6:6" s="12" customFormat="1" x14ac:dyDescent="0.25">
      <c r="F4278" s="20" t="str">
        <f t="shared" si="49"/>
        <v/>
      </c>
    </row>
    <row r="4279" spans="6:6" s="12" customFormat="1" x14ac:dyDescent="0.25">
      <c r="F4279" s="20" t="str">
        <f t="shared" si="49"/>
        <v/>
      </c>
    </row>
    <row r="4280" spans="6:6" s="12" customFormat="1" x14ac:dyDescent="0.25">
      <c r="F4280" s="20" t="str">
        <f t="shared" si="49"/>
        <v/>
      </c>
    </row>
    <row r="4281" spans="6:6" s="12" customFormat="1" x14ac:dyDescent="0.25">
      <c r="F4281" s="20" t="str">
        <f t="shared" si="49"/>
        <v/>
      </c>
    </row>
    <row r="4282" spans="6:6" s="12" customFormat="1" x14ac:dyDescent="0.25">
      <c r="F4282" s="20" t="str">
        <f t="shared" si="49"/>
        <v/>
      </c>
    </row>
    <row r="4283" spans="6:6" s="12" customFormat="1" x14ac:dyDescent="0.25">
      <c r="F4283" s="20" t="str">
        <f t="shared" si="49"/>
        <v/>
      </c>
    </row>
    <row r="4284" spans="6:6" s="12" customFormat="1" x14ac:dyDescent="0.25">
      <c r="F4284" s="20" t="str">
        <f t="shared" si="49"/>
        <v/>
      </c>
    </row>
    <row r="4285" spans="6:6" s="12" customFormat="1" x14ac:dyDescent="0.25">
      <c r="F4285" s="20" t="str">
        <f t="shared" si="49"/>
        <v/>
      </c>
    </row>
    <row r="4286" spans="6:6" s="12" customFormat="1" x14ac:dyDescent="0.25">
      <c r="F4286" s="20" t="str">
        <f t="shared" si="49"/>
        <v/>
      </c>
    </row>
    <row r="4287" spans="6:6" s="12" customFormat="1" x14ac:dyDescent="0.25">
      <c r="F4287" s="20" t="str">
        <f t="shared" si="49"/>
        <v/>
      </c>
    </row>
    <row r="4288" spans="6:6" s="12" customFormat="1" x14ac:dyDescent="0.25">
      <c r="F4288" s="20" t="str">
        <f t="shared" si="49"/>
        <v/>
      </c>
    </row>
    <row r="4289" spans="6:6" s="12" customFormat="1" x14ac:dyDescent="0.25">
      <c r="F4289" s="20" t="str">
        <f t="shared" si="49"/>
        <v/>
      </c>
    </row>
    <row r="4290" spans="6:6" s="12" customFormat="1" x14ac:dyDescent="0.25">
      <c r="F4290" s="20" t="str">
        <f t="shared" si="49"/>
        <v/>
      </c>
    </row>
    <row r="4291" spans="6:6" s="12" customFormat="1" x14ac:dyDescent="0.25">
      <c r="F4291" s="20" t="str">
        <f t="shared" ref="F4291:F4354" si="50">IF(OR((G4291="Lead"),(H4291="Lead")),"Lead",IF(OR((G4291="GRR"),(H4291="GRR")),"GRR",IF(AND(OR((G4291="Non-Lead"),(G4291="Copper"),(G4291="Galvanized"),(G4291="Plastic"),(G4291="Ductile Iron"),(G4291="Cast Iron")),(OR((H4291="Non-Lead"),(H4291="Copper"),(H4291="Galvanized"),(H4291="Plastic"),(H4291="Ductile Iron"),(H4291="Cast Iron")))),"Non-lead",IF(OR(AND(OR(G4291="Non-lead",G4291="Copper",G4291="Galvanized",G4291="Plastic",G4291="Ductile Iron",G4291="Cast Iron",G4291="Unknown"),(H4291="Unknown")),(AND(OR(H4291="Non-lead",H4291="Copper",H4291="Galvanized",H4291="Plastic",H4291="Ductile Iron",H4291="Cast Iron"),(G4291="Unknown")))),"Unknown",""))))</f>
        <v/>
      </c>
    </row>
    <row r="4292" spans="6:6" s="12" customFormat="1" x14ac:dyDescent="0.25">
      <c r="F4292" s="20" t="str">
        <f t="shared" si="50"/>
        <v/>
      </c>
    </row>
    <row r="4293" spans="6:6" s="12" customFormat="1" x14ac:dyDescent="0.25">
      <c r="F4293" s="20" t="str">
        <f t="shared" si="50"/>
        <v/>
      </c>
    </row>
    <row r="4294" spans="6:6" s="12" customFormat="1" x14ac:dyDescent="0.25">
      <c r="F4294" s="20" t="str">
        <f t="shared" si="50"/>
        <v/>
      </c>
    </row>
    <row r="4295" spans="6:6" s="12" customFormat="1" x14ac:dyDescent="0.25">
      <c r="F4295" s="20" t="str">
        <f t="shared" si="50"/>
        <v/>
      </c>
    </row>
    <row r="4296" spans="6:6" s="12" customFormat="1" x14ac:dyDescent="0.25">
      <c r="F4296" s="20" t="str">
        <f t="shared" si="50"/>
        <v/>
      </c>
    </row>
    <row r="4297" spans="6:6" s="12" customFormat="1" x14ac:dyDescent="0.25">
      <c r="F4297" s="20" t="str">
        <f t="shared" si="50"/>
        <v/>
      </c>
    </row>
    <row r="4298" spans="6:6" s="12" customFormat="1" x14ac:dyDescent="0.25">
      <c r="F4298" s="20" t="str">
        <f t="shared" si="50"/>
        <v/>
      </c>
    </row>
    <row r="4299" spans="6:6" s="12" customFormat="1" x14ac:dyDescent="0.25">
      <c r="F4299" s="20" t="str">
        <f t="shared" si="50"/>
        <v/>
      </c>
    </row>
    <row r="4300" spans="6:6" s="12" customFormat="1" x14ac:dyDescent="0.25">
      <c r="F4300" s="20" t="str">
        <f t="shared" si="50"/>
        <v/>
      </c>
    </row>
    <row r="4301" spans="6:6" s="12" customFormat="1" x14ac:dyDescent="0.25">
      <c r="F4301" s="20" t="str">
        <f t="shared" si="50"/>
        <v/>
      </c>
    </row>
    <row r="4302" spans="6:6" s="12" customFormat="1" x14ac:dyDescent="0.25">
      <c r="F4302" s="20" t="str">
        <f t="shared" si="50"/>
        <v/>
      </c>
    </row>
    <row r="4303" spans="6:6" s="12" customFormat="1" x14ac:dyDescent="0.25">
      <c r="F4303" s="20" t="str">
        <f t="shared" si="50"/>
        <v/>
      </c>
    </row>
    <row r="4304" spans="6:6" s="12" customFormat="1" x14ac:dyDescent="0.25">
      <c r="F4304" s="20" t="str">
        <f t="shared" si="50"/>
        <v/>
      </c>
    </row>
    <row r="4305" spans="6:6" s="12" customFormat="1" x14ac:dyDescent="0.25">
      <c r="F4305" s="20" t="str">
        <f t="shared" si="50"/>
        <v/>
      </c>
    </row>
    <row r="4306" spans="6:6" s="12" customFormat="1" x14ac:dyDescent="0.25">
      <c r="F4306" s="20" t="str">
        <f t="shared" si="50"/>
        <v/>
      </c>
    </row>
    <row r="4307" spans="6:6" s="12" customFormat="1" x14ac:dyDescent="0.25">
      <c r="F4307" s="20" t="str">
        <f t="shared" si="50"/>
        <v/>
      </c>
    </row>
    <row r="4308" spans="6:6" s="12" customFormat="1" x14ac:dyDescent="0.25">
      <c r="F4308" s="20" t="str">
        <f t="shared" si="50"/>
        <v/>
      </c>
    </row>
    <row r="4309" spans="6:6" s="12" customFormat="1" x14ac:dyDescent="0.25">
      <c r="F4309" s="20" t="str">
        <f t="shared" si="50"/>
        <v/>
      </c>
    </row>
    <row r="4310" spans="6:6" s="12" customFormat="1" x14ac:dyDescent="0.25">
      <c r="F4310" s="20" t="str">
        <f t="shared" si="50"/>
        <v/>
      </c>
    </row>
    <row r="4311" spans="6:6" s="12" customFormat="1" x14ac:dyDescent="0.25">
      <c r="F4311" s="20" t="str">
        <f t="shared" si="50"/>
        <v/>
      </c>
    </row>
    <row r="4312" spans="6:6" s="12" customFormat="1" x14ac:dyDescent="0.25">
      <c r="F4312" s="20" t="str">
        <f t="shared" si="50"/>
        <v/>
      </c>
    </row>
    <row r="4313" spans="6:6" s="12" customFormat="1" x14ac:dyDescent="0.25">
      <c r="F4313" s="20" t="str">
        <f t="shared" si="50"/>
        <v/>
      </c>
    </row>
    <row r="4314" spans="6:6" s="12" customFormat="1" x14ac:dyDescent="0.25">
      <c r="F4314" s="20" t="str">
        <f t="shared" si="50"/>
        <v/>
      </c>
    </row>
    <row r="4315" spans="6:6" s="12" customFormat="1" x14ac:dyDescent="0.25">
      <c r="F4315" s="20" t="str">
        <f t="shared" si="50"/>
        <v/>
      </c>
    </row>
    <row r="4316" spans="6:6" s="12" customFormat="1" x14ac:dyDescent="0.25">
      <c r="F4316" s="20" t="str">
        <f t="shared" si="50"/>
        <v/>
      </c>
    </row>
    <row r="4317" spans="6:6" s="12" customFormat="1" x14ac:dyDescent="0.25">
      <c r="F4317" s="20" t="str">
        <f t="shared" si="50"/>
        <v/>
      </c>
    </row>
    <row r="4318" spans="6:6" s="12" customFormat="1" x14ac:dyDescent="0.25">
      <c r="F4318" s="20" t="str">
        <f t="shared" si="50"/>
        <v/>
      </c>
    </row>
    <row r="4319" spans="6:6" s="12" customFormat="1" x14ac:dyDescent="0.25">
      <c r="F4319" s="20" t="str">
        <f t="shared" si="50"/>
        <v/>
      </c>
    </row>
    <row r="4320" spans="6:6" s="12" customFormat="1" x14ac:dyDescent="0.25">
      <c r="F4320" s="20" t="str">
        <f t="shared" si="50"/>
        <v/>
      </c>
    </row>
    <row r="4321" spans="6:6" s="12" customFormat="1" x14ac:dyDescent="0.25">
      <c r="F4321" s="20" t="str">
        <f t="shared" si="50"/>
        <v/>
      </c>
    </row>
    <row r="4322" spans="6:6" s="12" customFormat="1" x14ac:dyDescent="0.25">
      <c r="F4322" s="20" t="str">
        <f t="shared" si="50"/>
        <v/>
      </c>
    </row>
    <row r="4323" spans="6:6" s="12" customFormat="1" x14ac:dyDescent="0.25">
      <c r="F4323" s="20" t="str">
        <f t="shared" si="50"/>
        <v/>
      </c>
    </row>
    <row r="4324" spans="6:6" s="12" customFormat="1" x14ac:dyDescent="0.25">
      <c r="F4324" s="20" t="str">
        <f t="shared" si="50"/>
        <v/>
      </c>
    </row>
    <row r="4325" spans="6:6" s="12" customFormat="1" x14ac:dyDescent="0.25">
      <c r="F4325" s="20" t="str">
        <f t="shared" si="50"/>
        <v/>
      </c>
    </row>
    <row r="4326" spans="6:6" s="12" customFormat="1" x14ac:dyDescent="0.25">
      <c r="F4326" s="20" t="str">
        <f t="shared" si="50"/>
        <v/>
      </c>
    </row>
    <row r="4327" spans="6:6" s="12" customFormat="1" x14ac:dyDescent="0.25">
      <c r="F4327" s="20" t="str">
        <f t="shared" si="50"/>
        <v/>
      </c>
    </row>
    <row r="4328" spans="6:6" s="12" customFormat="1" x14ac:dyDescent="0.25">
      <c r="F4328" s="20" t="str">
        <f t="shared" si="50"/>
        <v/>
      </c>
    </row>
    <row r="4329" spans="6:6" s="12" customFormat="1" x14ac:dyDescent="0.25">
      <c r="F4329" s="20" t="str">
        <f t="shared" si="50"/>
        <v/>
      </c>
    </row>
    <row r="4330" spans="6:6" s="12" customFormat="1" x14ac:dyDescent="0.25">
      <c r="F4330" s="20" t="str">
        <f t="shared" si="50"/>
        <v/>
      </c>
    </row>
    <row r="4331" spans="6:6" s="12" customFormat="1" x14ac:dyDescent="0.25">
      <c r="F4331" s="20" t="str">
        <f t="shared" si="50"/>
        <v/>
      </c>
    </row>
    <row r="4332" spans="6:6" s="12" customFormat="1" x14ac:dyDescent="0.25">
      <c r="F4332" s="20" t="str">
        <f t="shared" si="50"/>
        <v/>
      </c>
    </row>
    <row r="4333" spans="6:6" s="12" customFormat="1" x14ac:dyDescent="0.25">
      <c r="F4333" s="20" t="str">
        <f t="shared" si="50"/>
        <v/>
      </c>
    </row>
    <row r="4334" spans="6:6" s="12" customFormat="1" x14ac:dyDescent="0.25">
      <c r="F4334" s="20" t="str">
        <f t="shared" si="50"/>
        <v/>
      </c>
    </row>
    <row r="4335" spans="6:6" s="12" customFormat="1" x14ac:dyDescent="0.25">
      <c r="F4335" s="20" t="str">
        <f t="shared" si="50"/>
        <v/>
      </c>
    </row>
    <row r="4336" spans="6:6" s="12" customFormat="1" x14ac:dyDescent="0.25">
      <c r="F4336" s="20" t="str">
        <f t="shared" si="50"/>
        <v/>
      </c>
    </row>
    <row r="4337" spans="6:6" s="12" customFormat="1" x14ac:dyDescent="0.25">
      <c r="F4337" s="20" t="str">
        <f t="shared" si="50"/>
        <v/>
      </c>
    </row>
    <row r="4338" spans="6:6" s="12" customFormat="1" x14ac:dyDescent="0.25">
      <c r="F4338" s="20" t="str">
        <f t="shared" si="50"/>
        <v/>
      </c>
    </row>
    <row r="4339" spans="6:6" s="12" customFormat="1" x14ac:dyDescent="0.25">
      <c r="F4339" s="20" t="str">
        <f t="shared" si="50"/>
        <v/>
      </c>
    </row>
    <row r="4340" spans="6:6" s="12" customFormat="1" x14ac:dyDescent="0.25">
      <c r="F4340" s="20" t="str">
        <f t="shared" si="50"/>
        <v/>
      </c>
    </row>
    <row r="4341" spans="6:6" s="12" customFormat="1" x14ac:dyDescent="0.25">
      <c r="F4341" s="20" t="str">
        <f t="shared" si="50"/>
        <v/>
      </c>
    </row>
    <row r="4342" spans="6:6" s="12" customFormat="1" x14ac:dyDescent="0.25">
      <c r="F4342" s="20" t="str">
        <f t="shared" si="50"/>
        <v/>
      </c>
    </row>
    <row r="4343" spans="6:6" s="12" customFormat="1" x14ac:dyDescent="0.25">
      <c r="F4343" s="20" t="str">
        <f t="shared" si="50"/>
        <v/>
      </c>
    </row>
    <row r="4344" spans="6:6" s="12" customFormat="1" x14ac:dyDescent="0.25">
      <c r="F4344" s="20" t="str">
        <f t="shared" si="50"/>
        <v/>
      </c>
    </row>
    <row r="4345" spans="6:6" s="12" customFormat="1" x14ac:dyDescent="0.25">
      <c r="F4345" s="20" t="str">
        <f t="shared" si="50"/>
        <v/>
      </c>
    </row>
    <row r="4346" spans="6:6" s="12" customFormat="1" x14ac:dyDescent="0.25">
      <c r="F4346" s="20" t="str">
        <f t="shared" si="50"/>
        <v/>
      </c>
    </row>
    <row r="4347" spans="6:6" s="12" customFormat="1" x14ac:dyDescent="0.25">
      <c r="F4347" s="20" t="str">
        <f t="shared" si="50"/>
        <v/>
      </c>
    </row>
    <row r="4348" spans="6:6" s="12" customFormat="1" x14ac:dyDescent="0.25">
      <c r="F4348" s="20" t="str">
        <f t="shared" si="50"/>
        <v/>
      </c>
    </row>
    <row r="4349" spans="6:6" s="12" customFormat="1" x14ac:dyDescent="0.25">
      <c r="F4349" s="20" t="str">
        <f t="shared" si="50"/>
        <v/>
      </c>
    </row>
    <row r="4350" spans="6:6" s="12" customFormat="1" x14ac:dyDescent="0.25">
      <c r="F4350" s="20" t="str">
        <f t="shared" si="50"/>
        <v/>
      </c>
    </row>
    <row r="4351" spans="6:6" s="12" customFormat="1" x14ac:dyDescent="0.25">
      <c r="F4351" s="20" t="str">
        <f t="shared" si="50"/>
        <v/>
      </c>
    </row>
    <row r="4352" spans="6:6" s="12" customFormat="1" x14ac:dyDescent="0.25">
      <c r="F4352" s="20" t="str">
        <f t="shared" si="50"/>
        <v/>
      </c>
    </row>
    <row r="4353" spans="6:6" s="12" customFormat="1" x14ac:dyDescent="0.25">
      <c r="F4353" s="20" t="str">
        <f t="shared" si="50"/>
        <v/>
      </c>
    </row>
    <row r="4354" spans="6:6" s="12" customFormat="1" x14ac:dyDescent="0.25">
      <c r="F4354" s="20" t="str">
        <f t="shared" si="50"/>
        <v/>
      </c>
    </row>
    <row r="4355" spans="6:6" s="12" customFormat="1" x14ac:dyDescent="0.25">
      <c r="F4355" s="20" t="str">
        <f t="shared" ref="F4355:F4418" si="51">IF(OR((G4355="Lead"),(H4355="Lead")),"Lead",IF(OR((G4355="GRR"),(H4355="GRR")),"GRR",IF(AND(OR((G4355="Non-Lead"),(G4355="Copper"),(G4355="Galvanized"),(G4355="Plastic"),(G4355="Ductile Iron"),(G4355="Cast Iron")),(OR((H4355="Non-Lead"),(H4355="Copper"),(H4355="Galvanized"),(H4355="Plastic"),(H4355="Ductile Iron"),(H4355="Cast Iron")))),"Non-lead",IF(OR(AND(OR(G4355="Non-lead",G4355="Copper",G4355="Galvanized",G4355="Plastic",G4355="Ductile Iron",G4355="Cast Iron",G4355="Unknown"),(H4355="Unknown")),(AND(OR(H4355="Non-lead",H4355="Copper",H4355="Galvanized",H4355="Plastic",H4355="Ductile Iron",H4355="Cast Iron"),(G4355="Unknown")))),"Unknown",""))))</f>
        <v/>
      </c>
    </row>
    <row r="4356" spans="6:6" s="12" customFormat="1" x14ac:dyDescent="0.25">
      <c r="F4356" s="20" t="str">
        <f t="shared" si="51"/>
        <v/>
      </c>
    </row>
    <row r="4357" spans="6:6" s="12" customFormat="1" x14ac:dyDescent="0.25">
      <c r="F4357" s="20" t="str">
        <f t="shared" si="51"/>
        <v/>
      </c>
    </row>
    <row r="4358" spans="6:6" s="12" customFormat="1" x14ac:dyDescent="0.25">
      <c r="F4358" s="20" t="str">
        <f t="shared" si="51"/>
        <v/>
      </c>
    </row>
    <row r="4359" spans="6:6" s="12" customFormat="1" x14ac:dyDescent="0.25">
      <c r="F4359" s="20" t="str">
        <f t="shared" si="51"/>
        <v/>
      </c>
    </row>
    <row r="4360" spans="6:6" s="12" customFormat="1" x14ac:dyDescent="0.25">
      <c r="F4360" s="20" t="str">
        <f t="shared" si="51"/>
        <v/>
      </c>
    </row>
    <row r="4361" spans="6:6" s="12" customFormat="1" x14ac:dyDescent="0.25">
      <c r="F4361" s="20" t="str">
        <f t="shared" si="51"/>
        <v/>
      </c>
    </row>
    <row r="4362" spans="6:6" s="12" customFormat="1" x14ac:dyDescent="0.25">
      <c r="F4362" s="20" t="str">
        <f t="shared" si="51"/>
        <v/>
      </c>
    </row>
    <row r="4363" spans="6:6" s="12" customFormat="1" x14ac:dyDescent="0.25">
      <c r="F4363" s="20" t="str">
        <f t="shared" si="51"/>
        <v/>
      </c>
    </row>
    <row r="4364" spans="6:6" s="12" customFormat="1" x14ac:dyDescent="0.25">
      <c r="F4364" s="20" t="str">
        <f t="shared" si="51"/>
        <v/>
      </c>
    </row>
    <row r="4365" spans="6:6" s="12" customFormat="1" x14ac:dyDescent="0.25">
      <c r="F4365" s="20" t="str">
        <f t="shared" si="51"/>
        <v/>
      </c>
    </row>
    <row r="4366" spans="6:6" s="12" customFormat="1" x14ac:dyDescent="0.25">
      <c r="F4366" s="20" t="str">
        <f t="shared" si="51"/>
        <v/>
      </c>
    </row>
    <row r="4367" spans="6:6" s="12" customFormat="1" x14ac:dyDescent="0.25">
      <c r="F4367" s="20" t="str">
        <f t="shared" si="51"/>
        <v/>
      </c>
    </row>
    <row r="4368" spans="6:6" s="12" customFormat="1" x14ac:dyDescent="0.25">
      <c r="F4368" s="20" t="str">
        <f t="shared" si="51"/>
        <v/>
      </c>
    </row>
    <row r="4369" spans="6:6" s="12" customFormat="1" x14ac:dyDescent="0.25">
      <c r="F4369" s="20" t="str">
        <f t="shared" si="51"/>
        <v/>
      </c>
    </row>
    <row r="4370" spans="6:6" s="12" customFormat="1" x14ac:dyDescent="0.25">
      <c r="F4370" s="20" t="str">
        <f t="shared" si="51"/>
        <v/>
      </c>
    </row>
    <row r="4371" spans="6:6" s="12" customFormat="1" x14ac:dyDescent="0.25">
      <c r="F4371" s="20" t="str">
        <f t="shared" si="51"/>
        <v/>
      </c>
    </row>
    <row r="4372" spans="6:6" s="12" customFormat="1" x14ac:dyDescent="0.25">
      <c r="F4372" s="20" t="str">
        <f t="shared" si="51"/>
        <v/>
      </c>
    </row>
    <row r="4373" spans="6:6" s="12" customFormat="1" x14ac:dyDescent="0.25">
      <c r="F4373" s="20" t="str">
        <f t="shared" si="51"/>
        <v/>
      </c>
    </row>
    <row r="4374" spans="6:6" s="12" customFormat="1" x14ac:dyDescent="0.25">
      <c r="F4374" s="20" t="str">
        <f t="shared" si="51"/>
        <v/>
      </c>
    </row>
    <row r="4375" spans="6:6" s="12" customFormat="1" x14ac:dyDescent="0.25">
      <c r="F4375" s="20" t="str">
        <f t="shared" si="51"/>
        <v/>
      </c>
    </row>
    <row r="4376" spans="6:6" s="12" customFormat="1" x14ac:dyDescent="0.25">
      <c r="F4376" s="20" t="str">
        <f t="shared" si="51"/>
        <v/>
      </c>
    </row>
    <row r="4377" spans="6:6" s="12" customFormat="1" x14ac:dyDescent="0.25">
      <c r="F4377" s="20" t="str">
        <f t="shared" si="51"/>
        <v/>
      </c>
    </row>
    <row r="4378" spans="6:6" s="12" customFormat="1" x14ac:dyDescent="0.25">
      <c r="F4378" s="20" t="str">
        <f t="shared" si="51"/>
        <v/>
      </c>
    </row>
    <row r="4379" spans="6:6" s="12" customFormat="1" x14ac:dyDescent="0.25">
      <c r="F4379" s="20" t="str">
        <f t="shared" si="51"/>
        <v/>
      </c>
    </row>
    <row r="4380" spans="6:6" s="12" customFormat="1" x14ac:dyDescent="0.25">
      <c r="F4380" s="20" t="str">
        <f t="shared" si="51"/>
        <v/>
      </c>
    </row>
    <row r="4381" spans="6:6" s="12" customFormat="1" x14ac:dyDescent="0.25">
      <c r="F4381" s="20" t="str">
        <f t="shared" si="51"/>
        <v/>
      </c>
    </row>
    <row r="4382" spans="6:6" s="12" customFormat="1" x14ac:dyDescent="0.25">
      <c r="F4382" s="20" t="str">
        <f t="shared" si="51"/>
        <v/>
      </c>
    </row>
    <row r="4383" spans="6:6" s="12" customFormat="1" x14ac:dyDescent="0.25">
      <c r="F4383" s="20" t="str">
        <f t="shared" si="51"/>
        <v/>
      </c>
    </row>
    <row r="4384" spans="6:6" s="12" customFormat="1" x14ac:dyDescent="0.25">
      <c r="F4384" s="20" t="str">
        <f t="shared" si="51"/>
        <v/>
      </c>
    </row>
    <row r="4385" spans="6:6" s="12" customFormat="1" x14ac:dyDescent="0.25">
      <c r="F4385" s="20" t="str">
        <f t="shared" si="51"/>
        <v/>
      </c>
    </row>
    <row r="4386" spans="6:6" s="12" customFormat="1" x14ac:dyDescent="0.25">
      <c r="F4386" s="20" t="str">
        <f t="shared" si="51"/>
        <v/>
      </c>
    </row>
    <row r="4387" spans="6:6" s="12" customFormat="1" x14ac:dyDescent="0.25">
      <c r="F4387" s="20" t="str">
        <f t="shared" si="51"/>
        <v/>
      </c>
    </row>
    <row r="4388" spans="6:6" s="12" customFormat="1" x14ac:dyDescent="0.25">
      <c r="F4388" s="20" t="str">
        <f t="shared" si="51"/>
        <v/>
      </c>
    </row>
    <row r="4389" spans="6:6" s="12" customFormat="1" x14ac:dyDescent="0.25">
      <c r="F4389" s="20" t="str">
        <f t="shared" si="51"/>
        <v/>
      </c>
    </row>
    <row r="4390" spans="6:6" s="12" customFormat="1" x14ac:dyDescent="0.25">
      <c r="F4390" s="20" t="str">
        <f t="shared" si="51"/>
        <v/>
      </c>
    </row>
    <row r="4391" spans="6:6" s="12" customFormat="1" x14ac:dyDescent="0.25">
      <c r="F4391" s="20" t="str">
        <f t="shared" si="51"/>
        <v/>
      </c>
    </row>
    <row r="4392" spans="6:6" s="12" customFormat="1" x14ac:dyDescent="0.25">
      <c r="F4392" s="20" t="str">
        <f t="shared" si="51"/>
        <v/>
      </c>
    </row>
    <row r="4393" spans="6:6" s="12" customFormat="1" x14ac:dyDescent="0.25">
      <c r="F4393" s="20" t="str">
        <f t="shared" si="51"/>
        <v/>
      </c>
    </row>
    <row r="4394" spans="6:6" s="12" customFormat="1" x14ac:dyDescent="0.25">
      <c r="F4394" s="20" t="str">
        <f t="shared" si="51"/>
        <v/>
      </c>
    </row>
    <row r="4395" spans="6:6" s="12" customFormat="1" x14ac:dyDescent="0.25">
      <c r="F4395" s="20" t="str">
        <f t="shared" si="51"/>
        <v/>
      </c>
    </row>
    <row r="4396" spans="6:6" s="12" customFormat="1" x14ac:dyDescent="0.25">
      <c r="F4396" s="20" t="str">
        <f t="shared" si="51"/>
        <v/>
      </c>
    </row>
    <row r="4397" spans="6:6" s="12" customFormat="1" x14ac:dyDescent="0.25">
      <c r="F4397" s="20" t="str">
        <f t="shared" si="51"/>
        <v/>
      </c>
    </row>
    <row r="4398" spans="6:6" s="12" customFormat="1" x14ac:dyDescent="0.25">
      <c r="F4398" s="20" t="str">
        <f t="shared" si="51"/>
        <v/>
      </c>
    </row>
    <row r="4399" spans="6:6" s="12" customFormat="1" x14ac:dyDescent="0.25">
      <c r="F4399" s="20" t="str">
        <f t="shared" si="51"/>
        <v/>
      </c>
    </row>
    <row r="4400" spans="6:6" s="12" customFormat="1" x14ac:dyDescent="0.25">
      <c r="F4400" s="20" t="str">
        <f t="shared" si="51"/>
        <v/>
      </c>
    </row>
    <row r="4401" spans="6:6" s="12" customFormat="1" x14ac:dyDescent="0.25">
      <c r="F4401" s="20" t="str">
        <f t="shared" si="51"/>
        <v/>
      </c>
    </row>
    <row r="4402" spans="6:6" s="12" customFormat="1" x14ac:dyDescent="0.25">
      <c r="F4402" s="20" t="str">
        <f t="shared" si="51"/>
        <v/>
      </c>
    </row>
    <row r="4403" spans="6:6" s="12" customFormat="1" x14ac:dyDescent="0.25">
      <c r="F4403" s="20" t="str">
        <f t="shared" si="51"/>
        <v/>
      </c>
    </row>
    <row r="4404" spans="6:6" s="12" customFormat="1" x14ac:dyDescent="0.25">
      <c r="F4404" s="20" t="str">
        <f t="shared" si="51"/>
        <v/>
      </c>
    </row>
    <row r="4405" spans="6:6" s="12" customFormat="1" x14ac:dyDescent="0.25">
      <c r="F4405" s="20" t="str">
        <f t="shared" si="51"/>
        <v/>
      </c>
    </row>
    <row r="4406" spans="6:6" s="12" customFormat="1" x14ac:dyDescent="0.25">
      <c r="F4406" s="20" t="str">
        <f t="shared" si="51"/>
        <v/>
      </c>
    </row>
    <row r="4407" spans="6:6" s="12" customFormat="1" x14ac:dyDescent="0.25">
      <c r="F4407" s="20" t="str">
        <f t="shared" si="51"/>
        <v/>
      </c>
    </row>
    <row r="4408" spans="6:6" s="12" customFormat="1" x14ac:dyDescent="0.25">
      <c r="F4408" s="20" t="str">
        <f t="shared" si="51"/>
        <v/>
      </c>
    </row>
    <row r="4409" spans="6:6" s="12" customFormat="1" x14ac:dyDescent="0.25">
      <c r="F4409" s="20" t="str">
        <f t="shared" si="51"/>
        <v/>
      </c>
    </row>
    <row r="4410" spans="6:6" s="12" customFormat="1" x14ac:dyDescent="0.25">
      <c r="F4410" s="20" t="str">
        <f t="shared" si="51"/>
        <v/>
      </c>
    </row>
    <row r="4411" spans="6:6" s="12" customFormat="1" x14ac:dyDescent="0.25">
      <c r="F4411" s="20" t="str">
        <f t="shared" si="51"/>
        <v/>
      </c>
    </row>
    <row r="4412" spans="6:6" s="12" customFormat="1" x14ac:dyDescent="0.25">
      <c r="F4412" s="20" t="str">
        <f t="shared" si="51"/>
        <v/>
      </c>
    </row>
    <row r="4413" spans="6:6" s="12" customFormat="1" x14ac:dyDescent="0.25">
      <c r="F4413" s="20" t="str">
        <f t="shared" si="51"/>
        <v/>
      </c>
    </row>
    <row r="4414" spans="6:6" s="12" customFormat="1" x14ac:dyDescent="0.25">
      <c r="F4414" s="20" t="str">
        <f t="shared" si="51"/>
        <v/>
      </c>
    </row>
    <row r="4415" spans="6:6" s="12" customFormat="1" x14ac:dyDescent="0.25">
      <c r="F4415" s="20" t="str">
        <f t="shared" si="51"/>
        <v/>
      </c>
    </row>
    <row r="4416" spans="6:6" s="12" customFormat="1" x14ac:dyDescent="0.25">
      <c r="F4416" s="20" t="str">
        <f t="shared" si="51"/>
        <v/>
      </c>
    </row>
    <row r="4417" spans="6:6" s="12" customFormat="1" x14ac:dyDescent="0.25">
      <c r="F4417" s="20" t="str">
        <f t="shared" si="51"/>
        <v/>
      </c>
    </row>
    <row r="4418" spans="6:6" s="12" customFormat="1" x14ac:dyDescent="0.25">
      <c r="F4418" s="20" t="str">
        <f t="shared" si="51"/>
        <v/>
      </c>
    </row>
    <row r="4419" spans="6:6" s="12" customFormat="1" x14ac:dyDescent="0.25">
      <c r="F4419" s="20" t="str">
        <f t="shared" ref="F4419:F4482" si="52">IF(OR((G4419="Lead"),(H4419="Lead")),"Lead",IF(OR((G4419="GRR"),(H4419="GRR")),"GRR",IF(AND(OR((G4419="Non-Lead"),(G4419="Copper"),(G4419="Galvanized"),(G4419="Plastic"),(G4419="Ductile Iron"),(G4419="Cast Iron")),(OR((H4419="Non-Lead"),(H4419="Copper"),(H4419="Galvanized"),(H4419="Plastic"),(H4419="Ductile Iron"),(H4419="Cast Iron")))),"Non-lead",IF(OR(AND(OR(G4419="Non-lead",G4419="Copper",G4419="Galvanized",G4419="Plastic",G4419="Ductile Iron",G4419="Cast Iron",G4419="Unknown"),(H4419="Unknown")),(AND(OR(H4419="Non-lead",H4419="Copper",H4419="Galvanized",H4419="Plastic",H4419="Ductile Iron",H4419="Cast Iron"),(G4419="Unknown")))),"Unknown",""))))</f>
        <v/>
      </c>
    </row>
    <row r="4420" spans="6:6" s="12" customFormat="1" x14ac:dyDescent="0.25">
      <c r="F4420" s="20" t="str">
        <f t="shared" si="52"/>
        <v/>
      </c>
    </row>
    <row r="4421" spans="6:6" s="12" customFormat="1" x14ac:dyDescent="0.25">
      <c r="F4421" s="20" t="str">
        <f t="shared" si="52"/>
        <v/>
      </c>
    </row>
    <row r="4422" spans="6:6" s="12" customFormat="1" x14ac:dyDescent="0.25">
      <c r="F4422" s="20" t="str">
        <f t="shared" si="52"/>
        <v/>
      </c>
    </row>
    <row r="4423" spans="6:6" s="12" customFormat="1" x14ac:dyDescent="0.25">
      <c r="F4423" s="20" t="str">
        <f t="shared" si="52"/>
        <v/>
      </c>
    </row>
    <row r="4424" spans="6:6" s="12" customFormat="1" x14ac:dyDescent="0.25">
      <c r="F4424" s="20" t="str">
        <f t="shared" si="52"/>
        <v/>
      </c>
    </row>
    <row r="4425" spans="6:6" s="12" customFormat="1" x14ac:dyDescent="0.25">
      <c r="F4425" s="20" t="str">
        <f t="shared" si="52"/>
        <v/>
      </c>
    </row>
    <row r="4426" spans="6:6" s="12" customFormat="1" x14ac:dyDescent="0.25">
      <c r="F4426" s="20" t="str">
        <f t="shared" si="52"/>
        <v/>
      </c>
    </row>
    <row r="4427" spans="6:6" s="12" customFormat="1" x14ac:dyDescent="0.25">
      <c r="F4427" s="20" t="str">
        <f t="shared" si="52"/>
        <v/>
      </c>
    </row>
    <row r="4428" spans="6:6" s="12" customFormat="1" x14ac:dyDescent="0.25">
      <c r="F4428" s="20" t="str">
        <f t="shared" si="52"/>
        <v/>
      </c>
    </row>
    <row r="4429" spans="6:6" s="12" customFormat="1" x14ac:dyDescent="0.25">
      <c r="F4429" s="20" t="str">
        <f t="shared" si="52"/>
        <v/>
      </c>
    </row>
    <row r="4430" spans="6:6" s="12" customFormat="1" x14ac:dyDescent="0.25">
      <c r="F4430" s="20" t="str">
        <f t="shared" si="52"/>
        <v/>
      </c>
    </row>
    <row r="4431" spans="6:6" s="12" customFormat="1" x14ac:dyDescent="0.25">
      <c r="F4431" s="20" t="str">
        <f t="shared" si="52"/>
        <v/>
      </c>
    </row>
    <row r="4432" spans="6:6" s="12" customFormat="1" x14ac:dyDescent="0.25">
      <c r="F4432" s="20" t="str">
        <f t="shared" si="52"/>
        <v/>
      </c>
    </row>
    <row r="4433" spans="6:6" s="12" customFormat="1" x14ac:dyDescent="0.25">
      <c r="F4433" s="20" t="str">
        <f t="shared" si="52"/>
        <v/>
      </c>
    </row>
    <row r="4434" spans="6:6" s="12" customFormat="1" x14ac:dyDescent="0.25">
      <c r="F4434" s="20" t="str">
        <f t="shared" si="52"/>
        <v/>
      </c>
    </row>
    <row r="4435" spans="6:6" s="12" customFormat="1" x14ac:dyDescent="0.25">
      <c r="F4435" s="20" t="str">
        <f t="shared" si="52"/>
        <v/>
      </c>
    </row>
    <row r="4436" spans="6:6" s="12" customFormat="1" x14ac:dyDescent="0.25">
      <c r="F4436" s="20" t="str">
        <f t="shared" si="52"/>
        <v/>
      </c>
    </row>
    <row r="4437" spans="6:6" s="12" customFormat="1" x14ac:dyDescent="0.25">
      <c r="F4437" s="20" t="str">
        <f t="shared" si="52"/>
        <v/>
      </c>
    </row>
    <row r="4438" spans="6:6" s="12" customFormat="1" x14ac:dyDescent="0.25">
      <c r="F4438" s="20" t="str">
        <f t="shared" si="52"/>
        <v/>
      </c>
    </row>
    <row r="4439" spans="6:6" s="12" customFormat="1" x14ac:dyDescent="0.25">
      <c r="F4439" s="20" t="str">
        <f t="shared" si="52"/>
        <v/>
      </c>
    </row>
    <row r="4440" spans="6:6" s="12" customFormat="1" x14ac:dyDescent="0.25">
      <c r="F4440" s="20" t="str">
        <f t="shared" si="52"/>
        <v/>
      </c>
    </row>
    <row r="4441" spans="6:6" s="12" customFormat="1" x14ac:dyDescent="0.25">
      <c r="F4441" s="20" t="str">
        <f t="shared" si="52"/>
        <v/>
      </c>
    </row>
    <row r="4442" spans="6:6" s="12" customFormat="1" x14ac:dyDescent="0.25">
      <c r="F4442" s="20" t="str">
        <f t="shared" si="52"/>
        <v/>
      </c>
    </row>
    <row r="4443" spans="6:6" s="12" customFormat="1" x14ac:dyDescent="0.25">
      <c r="F4443" s="20" t="str">
        <f t="shared" si="52"/>
        <v/>
      </c>
    </row>
    <row r="4444" spans="6:6" s="12" customFormat="1" x14ac:dyDescent="0.25">
      <c r="F4444" s="20" t="str">
        <f t="shared" si="52"/>
        <v/>
      </c>
    </row>
    <row r="4445" spans="6:6" s="12" customFormat="1" x14ac:dyDescent="0.25">
      <c r="F4445" s="20" t="str">
        <f t="shared" si="52"/>
        <v/>
      </c>
    </row>
    <row r="4446" spans="6:6" s="12" customFormat="1" x14ac:dyDescent="0.25">
      <c r="F4446" s="20" t="str">
        <f t="shared" si="52"/>
        <v/>
      </c>
    </row>
    <row r="4447" spans="6:6" s="12" customFormat="1" x14ac:dyDescent="0.25">
      <c r="F4447" s="20" t="str">
        <f t="shared" si="52"/>
        <v/>
      </c>
    </row>
    <row r="4448" spans="6:6" s="12" customFormat="1" x14ac:dyDescent="0.25">
      <c r="F4448" s="20" t="str">
        <f t="shared" si="52"/>
        <v/>
      </c>
    </row>
    <row r="4449" spans="6:6" s="12" customFormat="1" x14ac:dyDescent="0.25">
      <c r="F4449" s="20" t="str">
        <f t="shared" si="52"/>
        <v/>
      </c>
    </row>
    <row r="4450" spans="6:6" s="12" customFormat="1" x14ac:dyDescent="0.25">
      <c r="F4450" s="20" t="str">
        <f t="shared" si="52"/>
        <v/>
      </c>
    </row>
    <row r="4451" spans="6:6" s="12" customFormat="1" x14ac:dyDescent="0.25">
      <c r="F4451" s="20" t="str">
        <f t="shared" si="52"/>
        <v/>
      </c>
    </row>
    <row r="4452" spans="6:6" s="12" customFormat="1" x14ac:dyDescent="0.25">
      <c r="F4452" s="20" t="str">
        <f t="shared" si="52"/>
        <v/>
      </c>
    </row>
    <row r="4453" spans="6:6" s="12" customFormat="1" x14ac:dyDescent="0.25">
      <c r="F4453" s="20" t="str">
        <f t="shared" si="52"/>
        <v/>
      </c>
    </row>
    <row r="4454" spans="6:6" s="12" customFormat="1" x14ac:dyDescent="0.25">
      <c r="F4454" s="20" t="str">
        <f t="shared" si="52"/>
        <v/>
      </c>
    </row>
    <row r="4455" spans="6:6" s="12" customFormat="1" x14ac:dyDescent="0.25">
      <c r="F4455" s="20" t="str">
        <f t="shared" si="52"/>
        <v/>
      </c>
    </row>
    <row r="4456" spans="6:6" s="12" customFormat="1" x14ac:dyDescent="0.25">
      <c r="F4456" s="20" t="str">
        <f t="shared" si="52"/>
        <v/>
      </c>
    </row>
    <row r="4457" spans="6:6" s="12" customFormat="1" x14ac:dyDescent="0.25">
      <c r="F4457" s="20" t="str">
        <f t="shared" si="52"/>
        <v/>
      </c>
    </row>
    <row r="4458" spans="6:6" s="12" customFormat="1" x14ac:dyDescent="0.25">
      <c r="F4458" s="20" t="str">
        <f t="shared" si="52"/>
        <v/>
      </c>
    </row>
    <row r="4459" spans="6:6" s="12" customFormat="1" x14ac:dyDescent="0.25">
      <c r="F4459" s="20" t="str">
        <f t="shared" si="52"/>
        <v/>
      </c>
    </row>
    <row r="4460" spans="6:6" s="12" customFormat="1" x14ac:dyDescent="0.25">
      <c r="F4460" s="20" t="str">
        <f t="shared" si="52"/>
        <v/>
      </c>
    </row>
    <row r="4461" spans="6:6" s="12" customFormat="1" x14ac:dyDescent="0.25">
      <c r="F4461" s="20" t="str">
        <f t="shared" si="52"/>
        <v/>
      </c>
    </row>
    <row r="4462" spans="6:6" s="12" customFormat="1" x14ac:dyDescent="0.25">
      <c r="F4462" s="20" t="str">
        <f t="shared" si="52"/>
        <v/>
      </c>
    </row>
    <row r="4463" spans="6:6" s="12" customFormat="1" x14ac:dyDescent="0.25">
      <c r="F4463" s="20" t="str">
        <f t="shared" si="52"/>
        <v/>
      </c>
    </row>
    <row r="4464" spans="6:6" s="12" customFormat="1" x14ac:dyDescent="0.25">
      <c r="F4464" s="20" t="str">
        <f t="shared" si="52"/>
        <v/>
      </c>
    </row>
    <row r="4465" spans="6:6" s="12" customFormat="1" x14ac:dyDescent="0.25">
      <c r="F4465" s="20" t="str">
        <f t="shared" si="52"/>
        <v/>
      </c>
    </row>
    <row r="4466" spans="6:6" s="12" customFormat="1" x14ac:dyDescent="0.25">
      <c r="F4466" s="20" t="str">
        <f t="shared" si="52"/>
        <v/>
      </c>
    </row>
    <row r="4467" spans="6:6" s="12" customFormat="1" x14ac:dyDescent="0.25">
      <c r="F4467" s="20" t="str">
        <f t="shared" si="52"/>
        <v/>
      </c>
    </row>
    <row r="4468" spans="6:6" s="12" customFormat="1" x14ac:dyDescent="0.25">
      <c r="F4468" s="20" t="str">
        <f t="shared" si="52"/>
        <v/>
      </c>
    </row>
    <row r="4469" spans="6:6" s="12" customFormat="1" x14ac:dyDescent="0.25">
      <c r="F4469" s="20" t="str">
        <f t="shared" si="52"/>
        <v/>
      </c>
    </row>
    <row r="4470" spans="6:6" s="12" customFormat="1" x14ac:dyDescent="0.25">
      <c r="F4470" s="20" t="str">
        <f t="shared" si="52"/>
        <v/>
      </c>
    </row>
    <row r="4471" spans="6:6" s="12" customFormat="1" x14ac:dyDescent="0.25">
      <c r="F4471" s="20" t="str">
        <f t="shared" si="52"/>
        <v/>
      </c>
    </row>
    <row r="4472" spans="6:6" s="12" customFormat="1" x14ac:dyDescent="0.25">
      <c r="F4472" s="20" t="str">
        <f t="shared" si="52"/>
        <v/>
      </c>
    </row>
    <row r="4473" spans="6:6" s="12" customFormat="1" x14ac:dyDescent="0.25">
      <c r="F4473" s="20" t="str">
        <f t="shared" si="52"/>
        <v/>
      </c>
    </row>
    <row r="4474" spans="6:6" s="12" customFormat="1" x14ac:dyDescent="0.25">
      <c r="F4474" s="20" t="str">
        <f t="shared" si="52"/>
        <v/>
      </c>
    </row>
    <row r="4475" spans="6:6" s="12" customFormat="1" x14ac:dyDescent="0.25">
      <c r="F4475" s="20" t="str">
        <f t="shared" si="52"/>
        <v/>
      </c>
    </row>
    <row r="4476" spans="6:6" s="12" customFormat="1" x14ac:dyDescent="0.25">
      <c r="F4476" s="20" t="str">
        <f t="shared" si="52"/>
        <v/>
      </c>
    </row>
    <row r="4477" spans="6:6" s="12" customFormat="1" x14ac:dyDescent="0.25">
      <c r="F4477" s="20" t="str">
        <f t="shared" si="52"/>
        <v/>
      </c>
    </row>
    <row r="4478" spans="6:6" s="12" customFormat="1" x14ac:dyDescent="0.25">
      <c r="F4478" s="20" t="str">
        <f t="shared" si="52"/>
        <v/>
      </c>
    </row>
    <row r="4479" spans="6:6" s="12" customFormat="1" x14ac:dyDescent="0.25">
      <c r="F4479" s="20" t="str">
        <f t="shared" si="52"/>
        <v/>
      </c>
    </row>
    <row r="4480" spans="6:6" s="12" customFormat="1" x14ac:dyDescent="0.25">
      <c r="F4480" s="20" t="str">
        <f t="shared" si="52"/>
        <v/>
      </c>
    </row>
    <row r="4481" spans="6:6" s="12" customFormat="1" x14ac:dyDescent="0.25">
      <c r="F4481" s="20" t="str">
        <f t="shared" si="52"/>
        <v/>
      </c>
    </row>
    <row r="4482" spans="6:6" s="12" customFormat="1" x14ac:dyDescent="0.25">
      <c r="F4482" s="20" t="str">
        <f t="shared" si="52"/>
        <v/>
      </c>
    </row>
    <row r="4483" spans="6:6" s="12" customFormat="1" x14ac:dyDescent="0.25">
      <c r="F4483" s="20" t="str">
        <f t="shared" ref="F4483:F4546" si="53">IF(OR((G4483="Lead"),(H4483="Lead")),"Lead",IF(OR((G4483="GRR"),(H4483="GRR")),"GRR",IF(AND(OR((G4483="Non-Lead"),(G4483="Copper"),(G4483="Galvanized"),(G4483="Plastic"),(G4483="Ductile Iron"),(G4483="Cast Iron")),(OR((H4483="Non-Lead"),(H4483="Copper"),(H4483="Galvanized"),(H4483="Plastic"),(H4483="Ductile Iron"),(H4483="Cast Iron")))),"Non-lead",IF(OR(AND(OR(G4483="Non-lead",G4483="Copper",G4483="Galvanized",G4483="Plastic",G4483="Ductile Iron",G4483="Cast Iron",G4483="Unknown"),(H4483="Unknown")),(AND(OR(H4483="Non-lead",H4483="Copper",H4483="Galvanized",H4483="Plastic",H4483="Ductile Iron",H4483="Cast Iron"),(G4483="Unknown")))),"Unknown",""))))</f>
        <v/>
      </c>
    </row>
    <row r="4484" spans="6:6" s="12" customFormat="1" x14ac:dyDescent="0.25">
      <c r="F4484" s="20" t="str">
        <f t="shared" si="53"/>
        <v/>
      </c>
    </row>
    <row r="4485" spans="6:6" s="12" customFormat="1" x14ac:dyDescent="0.25">
      <c r="F4485" s="20" t="str">
        <f t="shared" si="53"/>
        <v/>
      </c>
    </row>
    <row r="4486" spans="6:6" s="12" customFormat="1" x14ac:dyDescent="0.25">
      <c r="F4486" s="20" t="str">
        <f t="shared" si="53"/>
        <v/>
      </c>
    </row>
    <row r="4487" spans="6:6" s="12" customFormat="1" x14ac:dyDescent="0.25">
      <c r="F4487" s="20" t="str">
        <f t="shared" si="53"/>
        <v/>
      </c>
    </row>
    <row r="4488" spans="6:6" s="12" customFormat="1" x14ac:dyDescent="0.25">
      <c r="F4488" s="20" t="str">
        <f t="shared" si="53"/>
        <v/>
      </c>
    </row>
    <row r="4489" spans="6:6" s="12" customFormat="1" x14ac:dyDescent="0.25">
      <c r="F4489" s="20" t="str">
        <f t="shared" si="53"/>
        <v/>
      </c>
    </row>
    <row r="4490" spans="6:6" s="12" customFormat="1" x14ac:dyDescent="0.25">
      <c r="F4490" s="20" t="str">
        <f t="shared" si="53"/>
        <v/>
      </c>
    </row>
    <row r="4491" spans="6:6" s="12" customFormat="1" x14ac:dyDescent="0.25">
      <c r="F4491" s="20" t="str">
        <f t="shared" si="53"/>
        <v/>
      </c>
    </row>
    <row r="4492" spans="6:6" s="12" customFormat="1" x14ac:dyDescent="0.25">
      <c r="F4492" s="20" t="str">
        <f t="shared" si="53"/>
        <v/>
      </c>
    </row>
    <row r="4493" spans="6:6" s="12" customFormat="1" x14ac:dyDescent="0.25">
      <c r="F4493" s="20" t="str">
        <f t="shared" si="53"/>
        <v/>
      </c>
    </row>
    <row r="4494" spans="6:6" s="12" customFormat="1" x14ac:dyDescent="0.25">
      <c r="F4494" s="20" t="str">
        <f t="shared" si="53"/>
        <v/>
      </c>
    </row>
    <row r="4495" spans="6:6" s="12" customFormat="1" x14ac:dyDescent="0.25">
      <c r="F4495" s="20" t="str">
        <f t="shared" si="53"/>
        <v/>
      </c>
    </row>
    <row r="4496" spans="6:6" s="12" customFormat="1" x14ac:dyDescent="0.25">
      <c r="F4496" s="20" t="str">
        <f t="shared" si="53"/>
        <v/>
      </c>
    </row>
    <row r="4497" spans="6:6" s="12" customFormat="1" x14ac:dyDescent="0.25">
      <c r="F4497" s="20" t="str">
        <f t="shared" si="53"/>
        <v/>
      </c>
    </row>
    <row r="4498" spans="6:6" s="12" customFormat="1" x14ac:dyDescent="0.25">
      <c r="F4498" s="20" t="str">
        <f t="shared" si="53"/>
        <v/>
      </c>
    </row>
    <row r="4499" spans="6:6" s="12" customFormat="1" x14ac:dyDescent="0.25">
      <c r="F4499" s="20" t="str">
        <f t="shared" si="53"/>
        <v/>
      </c>
    </row>
    <row r="4500" spans="6:6" s="12" customFormat="1" x14ac:dyDescent="0.25">
      <c r="F4500" s="20" t="str">
        <f t="shared" si="53"/>
        <v/>
      </c>
    </row>
    <row r="4501" spans="6:6" s="12" customFormat="1" x14ac:dyDescent="0.25">
      <c r="F4501" s="20" t="str">
        <f t="shared" si="53"/>
        <v/>
      </c>
    </row>
    <row r="4502" spans="6:6" s="12" customFormat="1" x14ac:dyDescent="0.25">
      <c r="F4502" s="20" t="str">
        <f t="shared" si="53"/>
        <v/>
      </c>
    </row>
    <row r="4503" spans="6:6" s="12" customFormat="1" x14ac:dyDescent="0.25">
      <c r="F4503" s="20" t="str">
        <f t="shared" si="53"/>
        <v/>
      </c>
    </row>
    <row r="4504" spans="6:6" s="12" customFormat="1" x14ac:dyDescent="0.25">
      <c r="F4504" s="20" t="str">
        <f t="shared" si="53"/>
        <v/>
      </c>
    </row>
    <row r="4505" spans="6:6" s="12" customFormat="1" x14ac:dyDescent="0.25">
      <c r="F4505" s="20" t="str">
        <f t="shared" si="53"/>
        <v/>
      </c>
    </row>
    <row r="4506" spans="6:6" s="12" customFormat="1" x14ac:dyDescent="0.25">
      <c r="F4506" s="20" t="str">
        <f t="shared" si="53"/>
        <v/>
      </c>
    </row>
    <row r="4507" spans="6:6" s="12" customFormat="1" x14ac:dyDescent="0.25">
      <c r="F4507" s="20" t="str">
        <f t="shared" si="53"/>
        <v/>
      </c>
    </row>
    <row r="4508" spans="6:6" s="12" customFormat="1" x14ac:dyDescent="0.25">
      <c r="F4508" s="20" t="str">
        <f t="shared" si="53"/>
        <v/>
      </c>
    </row>
    <row r="4509" spans="6:6" s="12" customFormat="1" x14ac:dyDescent="0.25">
      <c r="F4509" s="20" t="str">
        <f t="shared" si="53"/>
        <v/>
      </c>
    </row>
    <row r="4510" spans="6:6" s="12" customFormat="1" x14ac:dyDescent="0.25">
      <c r="F4510" s="20" t="str">
        <f t="shared" si="53"/>
        <v/>
      </c>
    </row>
    <row r="4511" spans="6:6" s="12" customFormat="1" x14ac:dyDescent="0.25">
      <c r="F4511" s="20" t="str">
        <f t="shared" si="53"/>
        <v/>
      </c>
    </row>
    <row r="4512" spans="6:6" s="12" customFormat="1" x14ac:dyDescent="0.25">
      <c r="F4512" s="20" t="str">
        <f t="shared" si="53"/>
        <v/>
      </c>
    </row>
    <row r="4513" spans="6:6" s="12" customFormat="1" x14ac:dyDescent="0.25">
      <c r="F4513" s="20" t="str">
        <f t="shared" si="53"/>
        <v/>
      </c>
    </row>
    <row r="4514" spans="6:6" s="12" customFormat="1" x14ac:dyDescent="0.25">
      <c r="F4514" s="20" t="str">
        <f t="shared" si="53"/>
        <v/>
      </c>
    </row>
    <row r="4515" spans="6:6" s="12" customFormat="1" x14ac:dyDescent="0.25">
      <c r="F4515" s="20" t="str">
        <f t="shared" si="53"/>
        <v/>
      </c>
    </row>
    <row r="4516" spans="6:6" s="12" customFormat="1" x14ac:dyDescent="0.25">
      <c r="F4516" s="20" t="str">
        <f t="shared" si="53"/>
        <v/>
      </c>
    </row>
    <row r="4517" spans="6:6" s="12" customFormat="1" x14ac:dyDescent="0.25">
      <c r="F4517" s="20" t="str">
        <f t="shared" si="53"/>
        <v/>
      </c>
    </row>
    <row r="4518" spans="6:6" s="12" customFormat="1" x14ac:dyDescent="0.25">
      <c r="F4518" s="20" t="str">
        <f t="shared" si="53"/>
        <v/>
      </c>
    </row>
    <row r="4519" spans="6:6" s="12" customFormat="1" x14ac:dyDescent="0.25">
      <c r="F4519" s="20" t="str">
        <f t="shared" si="53"/>
        <v/>
      </c>
    </row>
    <row r="4520" spans="6:6" s="12" customFormat="1" x14ac:dyDescent="0.25">
      <c r="F4520" s="20" t="str">
        <f t="shared" si="53"/>
        <v/>
      </c>
    </row>
    <row r="4521" spans="6:6" s="12" customFormat="1" x14ac:dyDescent="0.25">
      <c r="F4521" s="20" t="str">
        <f t="shared" si="53"/>
        <v/>
      </c>
    </row>
    <row r="4522" spans="6:6" s="12" customFormat="1" x14ac:dyDescent="0.25">
      <c r="F4522" s="20" t="str">
        <f t="shared" si="53"/>
        <v/>
      </c>
    </row>
    <row r="4523" spans="6:6" s="12" customFormat="1" x14ac:dyDescent="0.25">
      <c r="F4523" s="20" t="str">
        <f t="shared" si="53"/>
        <v/>
      </c>
    </row>
    <row r="4524" spans="6:6" s="12" customFormat="1" x14ac:dyDescent="0.25">
      <c r="F4524" s="20" t="str">
        <f t="shared" si="53"/>
        <v/>
      </c>
    </row>
    <row r="4525" spans="6:6" s="12" customFormat="1" x14ac:dyDescent="0.25">
      <c r="F4525" s="20" t="str">
        <f t="shared" si="53"/>
        <v/>
      </c>
    </row>
    <row r="4526" spans="6:6" s="12" customFormat="1" x14ac:dyDescent="0.25">
      <c r="F4526" s="20" t="str">
        <f t="shared" si="53"/>
        <v/>
      </c>
    </row>
    <row r="4527" spans="6:6" s="12" customFormat="1" x14ac:dyDescent="0.25">
      <c r="F4527" s="20" t="str">
        <f t="shared" si="53"/>
        <v/>
      </c>
    </row>
    <row r="4528" spans="6:6" s="12" customFormat="1" x14ac:dyDescent="0.25">
      <c r="F4528" s="20" t="str">
        <f t="shared" si="53"/>
        <v/>
      </c>
    </row>
    <row r="4529" spans="6:6" s="12" customFormat="1" x14ac:dyDescent="0.25">
      <c r="F4529" s="20" t="str">
        <f t="shared" si="53"/>
        <v/>
      </c>
    </row>
    <row r="4530" spans="6:6" s="12" customFormat="1" x14ac:dyDescent="0.25">
      <c r="F4530" s="20" t="str">
        <f t="shared" si="53"/>
        <v/>
      </c>
    </row>
    <row r="4531" spans="6:6" s="12" customFormat="1" x14ac:dyDescent="0.25">
      <c r="F4531" s="20" t="str">
        <f t="shared" si="53"/>
        <v/>
      </c>
    </row>
    <row r="4532" spans="6:6" s="12" customFormat="1" x14ac:dyDescent="0.25">
      <c r="F4532" s="20" t="str">
        <f t="shared" si="53"/>
        <v/>
      </c>
    </row>
    <row r="4533" spans="6:6" s="12" customFormat="1" x14ac:dyDescent="0.25">
      <c r="F4533" s="20" t="str">
        <f t="shared" si="53"/>
        <v/>
      </c>
    </row>
    <row r="4534" spans="6:6" s="12" customFormat="1" x14ac:dyDescent="0.25">
      <c r="F4534" s="20" t="str">
        <f t="shared" si="53"/>
        <v/>
      </c>
    </row>
    <row r="4535" spans="6:6" s="12" customFormat="1" x14ac:dyDescent="0.25">
      <c r="F4535" s="20" t="str">
        <f t="shared" si="53"/>
        <v/>
      </c>
    </row>
    <row r="4536" spans="6:6" s="12" customFormat="1" x14ac:dyDescent="0.25">
      <c r="F4536" s="20" t="str">
        <f t="shared" si="53"/>
        <v/>
      </c>
    </row>
    <row r="4537" spans="6:6" s="12" customFormat="1" x14ac:dyDescent="0.25">
      <c r="F4537" s="20" t="str">
        <f t="shared" si="53"/>
        <v/>
      </c>
    </row>
    <row r="4538" spans="6:6" s="12" customFormat="1" x14ac:dyDescent="0.25">
      <c r="F4538" s="20" t="str">
        <f t="shared" si="53"/>
        <v/>
      </c>
    </row>
    <row r="4539" spans="6:6" s="12" customFormat="1" x14ac:dyDescent="0.25">
      <c r="F4539" s="20" t="str">
        <f t="shared" si="53"/>
        <v/>
      </c>
    </row>
    <row r="4540" spans="6:6" s="12" customFormat="1" x14ac:dyDescent="0.25">
      <c r="F4540" s="20" t="str">
        <f t="shared" si="53"/>
        <v/>
      </c>
    </row>
    <row r="4541" spans="6:6" s="12" customFormat="1" x14ac:dyDescent="0.25">
      <c r="F4541" s="20" t="str">
        <f t="shared" si="53"/>
        <v/>
      </c>
    </row>
    <row r="4542" spans="6:6" s="12" customFormat="1" x14ac:dyDescent="0.25">
      <c r="F4542" s="20" t="str">
        <f t="shared" si="53"/>
        <v/>
      </c>
    </row>
    <row r="4543" spans="6:6" s="12" customFormat="1" x14ac:dyDescent="0.25">
      <c r="F4543" s="20" t="str">
        <f t="shared" si="53"/>
        <v/>
      </c>
    </row>
    <row r="4544" spans="6:6" s="12" customFormat="1" x14ac:dyDescent="0.25">
      <c r="F4544" s="20" t="str">
        <f t="shared" si="53"/>
        <v/>
      </c>
    </row>
    <row r="4545" spans="6:6" s="12" customFormat="1" x14ac:dyDescent="0.25">
      <c r="F4545" s="20" t="str">
        <f t="shared" si="53"/>
        <v/>
      </c>
    </row>
    <row r="4546" spans="6:6" s="12" customFormat="1" x14ac:dyDescent="0.25">
      <c r="F4546" s="20" t="str">
        <f t="shared" si="53"/>
        <v/>
      </c>
    </row>
    <row r="4547" spans="6:6" s="12" customFormat="1" x14ac:dyDescent="0.25">
      <c r="F4547" s="20" t="str">
        <f t="shared" ref="F4547:F4610" si="54">IF(OR((G4547="Lead"),(H4547="Lead")),"Lead",IF(OR((G4547="GRR"),(H4547="GRR")),"GRR",IF(AND(OR((G4547="Non-Lead"),(G4547="Copper"),(G4547="Galvanized"),(G4547="Plastic"),(G4547="Ductile Iron"),(G4547="Cast Iron")),(OR((H4547="Non-Lead"),(H4547="Copper"),(H4547="Galvanized"),(H4547="Plastic"),(H4547="Ductile Iron"),(H4547="Cast Iron")))),"Non-lead",IF(OR(AND(OR(G4547="Non-lead",G4547="Copper",G4547="Galvanized",G4547="Plastic",G4547="Ductile Iron",G4547="Cast Iron",G4547="Unknown"),(H4547="Unknown")),(AND(OR(H4547="Non-lead",H4547="Copper",H4547="Galvanized",H4547="Plastic",H4547="Ductile Iron",H4547="Cast Iron"),(G4547="Unknown")))),"Unknown",""))))</f>
        <v/>
      </c>
    </row>
    <row r="4548" spans="6:6" s="12" customFormat="1" x14ac:dyDescent="0.25">
      <c r="F4548" s="20" t="str">
        <f t="shared" si="54"/>
        <v/>
      </c>
    </row>
    <row r="4549" spans="6:6" s="12" customFormat="1" x14ac:dyDescent="0.25">
      <c r="F4549" s="20" t="str">
        <f t="shared" si="54"/>
        <v/>
      </c>
    </row>
    <row r="4550" spans="6:6" s="12" customFormat="1" x14ac:dyDescent="0.25">
      <c r="F4550" s="20" t="str">
        <f t="shared" si="54"/>
        <v/>
      </c>
    </row>
    <row r="4551" spans="6:6" s="12" customFormat="1" x14ac:dyDescent="0.25">
      <c r="F4551" s="20" t="str">
        <f t="shared" si="54"/>
        <v/>
      </c>
    </row>
    <row r="4552" spans="6:6" s="12" customFormat="1" x14ac:dyDescent="0.25">
      <c r="F4552" s="20" t="str">
        <f t="shared" si="54"/>
        <v/>
      </c>
    </row>
    <row r="4553" spans="6:6" s="12" customFormat="1" x14ac:dyDescent="0.25">
      <c r="F4553" s="20" t="str">
        <f t="shared" si="54"/>
        <v/>
      </c>
    </row>
    <row r="4554" spans="6:6" s="12" customFormat="1" x14ac:dyDescent="0.25">
      <c r="F4554" s="20" t="str">
        <f t="shared" si="54"/>
        <v/>
      </c>
    </row>
    <row r="4555" spans="6:6" s="12" customFormat="1" x14ac:dyDescent="0.25">
      <c r="F4555" s="20" t="str">
        <f t="shared" si="54"/>
        <v/>
      </c>
    </row>
    <row r="4556" spans="6:6" s="12" customFormat="1" x14ac:dyDescent="0.25">
      <c r="F4556" s="20" t="str">
        <f t="shared" si="54"/>
        <v/>
      </c>
    </row>
    <row r="4557" spans="6:6" s="12" customFormat="1" x14ac:dyDescent="0.25">
      <c r="F4557" s="20" t="str">
        <f t="shared" si="54"/>
        <v/>
      </c>
    </row>
    <row r="4558" spans="6:6" s="12" customFormat="1" x14ac:dyDescent="0.25">
      <c r="F4558" s="20" t="str">
        <f t="shared" si="54"/>
        <v/>
      </c>
    </row>
    <row r="4559" spans="6:6" s="12" customFormat="1" x14ac:dyDescent="0.25">
      <c r="F4559" s="20" t="str">
        <f t="shared" si="54"/>
        <v/>
      </c>
    </row>
    <row r="4560" spans="6:6" s="12" customFormat="1" x14ac:dyDescent="0.25">
      <c r="F4560" s="20" t="str">
        <f t="shared" si="54"/>
        <v/>
      </c>
    </row>
    <row r="4561" spans="6:6" s="12" customFormat="1" x14ac:dyDescent="0.25">
      <c r="F4561" s="20" t="str">
        <f t="shared" si="54"/>
        <v/>
      </c>
    </row>
    <row r="4562" spans="6:6" s="12" customFormat="1" x14ac:dyDescent="0.25">
      <c r="F4562" s="20" t="str">
        <f t="shared" si="54"/>
        <v/>
      </c>
    </row>
    <row r="4563" spans="6:6" s="12" customFormat="1" x14ac:dyDescent="0.25">
      <c r="F4563" s="20" t="str">
        <f t="shared" si="54"/>
        <v/>
      </c>
    </row>
    <row r="4564" spans="6:6" s="12" customFormat="1" x14ac:dyDescent="0.25">
      <c r="F4564" s="20" t="str">
        <f t="shared" si="54"/>
        <v/>
      </c>
    </row>
    <row r="4565" spans="6:6" s="12" customFormat="1" x14ac:dyDescent="0.25">
      <c r="F4565" s="20" t="str">
        <f t="shared" si="54"/>
        <v/>
      </c>
    </row>
    <row r="4566" spans="6:6" s="12" customFormat="1" x14ac:dyDescent="0.25">
      <c r="F4566" s="20" t="str">
        <f t="shared" si="54"/>
        <v/>
      </c>
    </row>
    <row r="4567" spans="6:6" s="12" customFormat="1" x14ac:dyDescent="0.25">
      <c r="F4567" s="20" t="str">
        <f t="shared" si="54"/>
        <v/>
      </c>
    </row>
    <row r="4568" spans="6:6" s="12" customFormat="1" x14ac:dyDescent="0.25">
      <c r="F4568" s="20" t="str">
        <f t="shared" si="54"/>
        <v/>
      </c>
    </row>
    <row r="4569" spans="6:6" s="12" customFormat="1" x14ac:dyDescent="0.25">
      <c r="F4569" s="20" t="str">
        <f t="shared" si="54"/>
        <v/>
      </c>
    </row>
    <row r="4570" spans="6:6" s="12" customFormat="1" x14ac:dyDescent="0.25">
      <c r="F4570" s="20" t="str">
        <f t="shared" si="54"/>
        <v/>
      </c>
    </row>
    <row r="4571" spans="6:6" s="12" customFormat="1" x14ac:dyDescent="0.25">
      <c r="F4571" s="20" t="str">
        <f t="shared" si="54"/>
        <v/>
      </c>
    </row>
    <row r="4572" spans="6:6" s="12" customFormat="1" x14ac:dyDescent="0.25">
      <c r="F4572" s="20" t="str">
        <f t="shared" si="54"/>
        <v/>
      </c>
    </row>
    <row r="4573" spans="6:6" s="12" customFormat="1" x14ac:dyDescent="0.25">
      <c r="F4573" s="20" t="str">
        <f t="shared" si="54"/>
        <v/>
      </c>
    </row>
    <row r="4574" spans="6:6" s="12" customFormat="1" x14ac:dyDescent="0.25">
      <c r="F4574" s="20" t="str">
        <f t="shared" si="54"/>
        <v/>
      </c>
    </row>
    <row r="4575" spans="6:6" s="12" customFormat="1" x14ac:dyDescent="0.25">
      <c r="F4575" s="20" t="str">
        <f t="shared" si="54"/>
        <v/>
      </c>
    </row>
    <row r="4576" spans="6:6" s="12" customFormat="1" x14ac:dyDescent="0.25">
      <c r="F4576" s="20" t="str">
        <f t="shared" si="54"/>
        <v/>
      </c>
    </row>
    <row r="4577" spans="6:6" s="12" customFormat="1" x14ac:dyDescent="0.25">
      <c r="F4577" s="20" t="str">
        <f t="shared" si="54"/>
        <v/>
      </c>
    </row>
    <row r="4578" spans="6:6" s="12" customFormat="1" x14ac:dyDescent="0.25">
      <c r="F4578" s="20" t="str">
        <f t="shared" si="54"/>
        <v/>
      </c>
    </row>
    <row r="4579" spans="6:6" s="12" customFormat="1" x14ac:dyDescent="0.25">
      <c r="F4579" s="20" t="str">
        <f t="shared" si="54"/>
        <v/>
      </c>
    </row>
    <row r="4580" spans="6:6" s="12" customFormat="1" x14ac:dyDescent="0.25">
      <c r="F4580" s="20" t="str">
        <f t="shared" si="54"/>
        <v/>
      </c>
    </row>
    <row r="4581" spans="6:6" s="12" customFormat="1" x14ac:dyDescent="0.25">
      <c r="F4581" s="20" t="str">
        <f t="shared" si="54"/>
        <v/>
      </c>
    </row>
    <row r="4582" spans="6:6" s="12" customFormat="1" x14ac:dyDescent="0.25">
      <c r="F4582" s="20" t="str">
        <f t="shared" si="54"/>
        <v/>
      </c>
    </row>
    <row r="4583" spans="6:6" s="12" customFormat="1" x14ac:dyDescent="0.25">
      <c r="F4583" s="20" t="str">
        <f t="shared" si="54"/>
        <v/>
      </c>
    </row>
    <row r="4584" spans="6:6" s="12" customFormat="1" x14ac:dyDescent="0.25">
      <c r="F4584" s="20" t="str">
        <f t="shared" si="54"/>
        <v/>
      </c>
    </row>
    <row r="4585" spans="6:6" s="12" customFormat="1" x14ac:dyDescent="0.25">
      <c r="F4585" s="20" t="str">
        <f t="shared" si="54"/>
        <v/>
      </c>
    </row>
    <row r="4586" spans="6:6" s="12" customFormat="1" x14ac:dyDescent="0.25">
      <c r="F4586" s="20" t="str">
        <f t="shared" si="54"/>
        <v/>
      </c>
    </row>
    <row r="4587" spans="6:6" s="12" customFormat="1" x14ac:dyDescent="0.25">
      <c r="F4587" s="20" t="str">
        <f t="shared" si="54"/>
        <v/>
      </c>
    </row>
    <row r="4588" spans="6:6" s="12" customFormat="1" x14ac:dyDescent="0.25">
      <c r="F4588" s="20" t="str">
        <f t="shared" si="54"/>
        <v/>
      </c>
    </row>
    <row r="4589" spans="6:6" s="12" customFormat="1" x14ac:dyDescent="0.25">
      <c r="F4589" s="20" t="str">
        <f t="shared" si="54"/>
        <v/>
      </c>
    </row>
    <row r="4590" spans="6:6" s="12" customFormat="1" x14ac:dyDescent="0.25">
      <c r="F4590" s="20" t="str">
        <f t="shared" si="54"/>
        <v/>
      </c>
    </row>
    <row r="4591" spans="6:6" s="12" customFormat="1" x14ac:dyDescent="0.25">
      <c r="F4591" s="20" t="str">
        <f t="shared" si="54"/>
        <v/>
      </c>
    </row>
    <row r="4592" spans="6:6" s="12" customFormat="1" x14ac:dyDescent="0.25">
      <c r="F4592" s="20" t="str">
        <f t="shared" si="54"/>
        <v/>
      </c>
    </row>
    <row r="4593" spans="6:6" s="12" customFormat="1" x14ac:dyDescent="0.25">
      <c r="F4593" s="20" t="str">
        <f t="shared" si="54"/>
        <v/>
      </c>
    </row>
    <row r="4594" spans="6:6" s="12" customFormat="1" x14ac:dyDescent="0.25">
      <c r="F4594" s="20" t="str">
        <f t="shared" si="54"/>
        <v/>
      </c>
    </row>
    <row r="4595" spans="6:6" s="12" customFormat="1" x14ac:dyDescent="0.25">
      <c r="F4595" s="20" t="str">
        <f t="shared" si="54"/>
        <v/>
      </c>
    </row>
    <row r="4596" spans="6:6" s="12" customFormat="1" x14ac:dyDescent="0.25">
      <c r="F4596" s="20" t="str">
        <f t="shared" si="54"/>
        <v/>
      </c>
    </row>
    <row r="4597" spans="6:6" s="12" customFormat="1" x14ac:dyDescent="0.25">
      <c r="F4597" s="20" t="str">
        <f t="shared" si="54"/>
        <v/>
      </c>
    </row>
    <row r="4598" spans="6:6" s="12" customFormat="1" x14ac:dyDescent="0.25">
      <c r="F4598" s="20" t="str">
        <f t="shared" si="54"/>
        <v/>
      </c>
    </row>
    <row r="4599" spans="6:6" s="12" customFormat="1" x14ac:dyDescent="0.25">
      <c r="F4599" s="20" t="str">
        <f t="shared" si="54"/>
        <v/>
      </c>
    </row>
    <row r="4600" spans="6:6" s="12" customFormat="1" x14ac:dyDescent="0.25">
      <c r="F4600" s="20" t="str">
        <f t="shared" si="54"/>
        <v/>
      </c>
    </row>
    <row r="4601" spans="6:6" s="12" customFormat="1" x14ac:dyDescent="0.25">
      <c r="F4601" s="20" t="str">
        <f t="shared" si="54"/>
        <v/>
      </c>
    </row>
    <row r="4602" spans="6:6" s="12" customFormat="1" x14ac:dyDescent="0.25">
      <c r="F4602" s="20" t="str">
        <f t="shared" si="54"/>
        <v/>
      </c>
    </row>
    <row r="4603" spans="6:6" s="12" customFormat="1" x14ac:dyDescent="0.25">
      <c r="F4603" s="20" t="str">
        <f t="shared" si="54"/>
        <v/>
      </c>
    </row>
    <row r="4604" spans="6:6" s="12" customFormat="1" x14ac:dyDescent="0.25">
      <c r="F4604" s="20" t="str">
        <f t="shared" si="54"/>
        <v/>
      </c>
    </row>
    <row r="4605" spans="6:6" s="12" customFormat="1" x14ac:dyDescent="0.25">
      <c r="F4605" s="20" t="str">
        <f t="shared" si="54"/>
        <v/>
      </c>
    </row>
    <row r="4606" spans="6:6" s="12" customFormat="1" x14ac:dyDescent="0.25">
      <c r="F4606" s="20" t="str">
        <f t="shared" si="54"/>
        <v/>
      </c>
    </row>
    <row r="4607" spans="6:6" s="12" customFormat="1" x14ac:dyDescent="0.25">
      <c r="F4607" s="20" t="str">
        <f t="shared" si="54"/>
        <v/>
      </c>
    </row>
    <row r="4608" spans="6:6" s="12" customFormat="1" x14ac:dyDescent="0.25">
      <c r="F4608" s="20" t="str">
        <f t="shared" si="54"/>
        <v/>
      </c>
    </row>
    <row r="4609" spans="6:6" s="12" customFormat="1" x14ac:dyDescent="0.25">
      <c r="F4609" s="20" t="str">
        <f t="shared" si="54"/>
        <v/>
      </c>
    </row>
    <row r="4610" spans="6:6" s="12" customFormat="1" x14ac:dyDescent="0.25">
      <c r="F4610" s="20" t="str">
        <f t="shared" si="54"/>
        <v/>
      </c>
    </row>
    <row r="4611" spans="6:6" s="12" customFormat="1" x14ac:dyDescent="0.25">
      <c r="F4611" s="20" t="str">
        <f t="shared" ref="F4611:F4674" si="55">IF(OR((G4611="Lead"),(H4611="Lead")),"Lead",IF(OR((G4611="GRR"),(H4611="GRR")),"GRR",IF(AND(OR((G4611="Non-Lead"),(G4611="Copper"),(G4611="Galvanized"),(G4611="Plastic"),(G4611="Ductile Iron"),(G4611="Cast Iron")),(OR((H4611="Non-Lead"),(H4611="Copper"),(H4611="Galvanized"),(H4611="Plastic"),(H4611="Ductile Iron"),(H4611="Cast Iron")))),"Non-lead",IF(OR(AND(OR(G4611="Non-lead",G4611="Copper",G4611="Galvanized",G4611="Plastic",G4611="Ductile Iron",G4611="Cast Iron",G4611="Unknown"),(H4611="Unknown")),(AND(OR(H4611="Non-lead",H4611="Copper",H4611="Galvanized",H4611="Plastic",H4611="Ductile Iron",H4611="Cast Iron"),(G4611="Unknown")))),"Unknown",""))))</f>
        <v/>
      </c>
    </row>
    <row r="4612" spans="6:6" s="12" customFormat="1" x14ac:dyDescent="0.25">
      <c r="F4612" s="20" t="str">
        <f t="shared" si="55"/>
        <v/>
      </c>
    </row>
    <row r="4613" spans="6:6" s="12" customFormat="1" x14ac:dyDescent="0.25">
      <c r="F4613" s="20" t="str">
        <f t="shared" si="55"/>
        <v/>
      </c>
    </row>
    <row r="4614" spans="6:6" s="12" customFormat="1" x14ac:dyDescent="0.25">
      <c r="F4614" s="20" t="str">
        <f t="shared" si="55"/>
        <v/>
      </c>
    </row>
    <row r="4615" spans="6:6" s="12" customFormat="1" x14ac:dyDescent="0.25">
      <c r="F4615" s="20" t="str">
        <f t="shared" si="55"/>
        <v/>
      </c>
    </row>
    <row r="4616" spans="6:6" s="12" customFormat="1" x14ac:dyDescent="0.25">
      <c r="F4616" s="20" t="str">
        <f t="shared" si="55"/>
        <v/>
      </c>
    </row>
    <row r="4617" spans="6:6" s="12" customFormat="1" x14ac:dyDescent="0.25">
      <c r="F4617" s="20" t="str">
        <f t="shared" si="55"/>
        <v/>
      </c>
    </row>
    <row r="4618" spans="6:6" s="12" customFormat="1" x14ac:dyDescent="0.25">
      <c r="F4618" s="20" t="str">
        <f t="shared" si="55"/>
        <v/>
      </c>
    </row>
    <row r="4619" spans="6:6" s="12" customFormat="1" x14ac:dyDescent="0.25">
      <c r="F4619" s="20" t="str">
        <f t="shared" si="55"/>
        <v/>
      </c>
    </row>
    <row r="4620" spans="6:6" s="12" customFormat="1" x14ac:dyDescent="0.25">
      <c r="F4620" s="20" t="str">
        <f t="shared" si="55"/>
        <v/>
      </c>
    </row>
    <row r="4621" spans="6:6" s="12" customFormat="1" x14ac:dyDescent="0.25">
      <c r="F4621" s="20" t="str">
        <f t="shared" si="55"/>
        <v/>
      </c>
    </row>
    <row r="4622" spans="6:6" s="12" customFormat="1" x14ac:dyDescent="0.25">
      <c r="F4622" s="20" t="str">
        <f t="shared" si="55"/>
        <v/>
      </c>
    </row>
    <row r="4623" spans="6:6" s="12" customFormat="1" x14ac:dyDescent="0.25">
      <c r="F4623" s="20" t="str">
        <f t="shared" si="55"/>
        <v/>
      </c>
    </row>
    <row r="4624" spans="6:6" s="12" customFormat="1" x14ac:dyDescent="0.25">
      <c r="F4624" s="20" t="str">
        <f t="shared" si="55"/>
        <v/>
      </c>
    </row>
    <row r="4625" spans="6:6" s="12" customFormat="1" x14ac:dyDescent="0.25">
      <c r="F4625" s="20" t="str">
        <f t="shared" si="55"/>
        <v/>
      </c>
    </row>
    <row r="4626" spans="6:6" s="12" customFormat="1" x14ac:dyDescent="0.25">
      <c r="F4626" s="20" t="str">
        <f t="shared" si="55"/>
        <v/>
      </c>
    </row>
    <row r="4627" spans="6:6" s="12" customFormat="1" x14ac:dyDescent="0.25">
      <c r="F4627" s="20" t="str">
        <f t="shared" si="55"/>
        <v/>
      </c>
    </row>
    <row r="4628" spans="6:6" s="12" customFormat="1" x14ac:dyDescent="0.25">
      <c r="F4628" s="20" t="str">
        <f t="shared" si="55"/>
        <v/>
      </c>
    </row>
    <row r="4629" spans="6:6" s="12" customFormat="1" x14ac:dyDescent="0.25">
      <c r="F4629" s="20" t="str">
        <f t="shared" si="55"/>
        <v/>
      </c>
    </row>
    <row r="4630" spans="6:6" s="12" customFormat="1" x14ac:dyDescent="0.25">
      <c r="F4630" s="20" t="str">
        <f t="shared" si="55"/>
        <v/>
      </c>
    </row>
    <row r="4631" spans="6:6" s="12" customFormat="1" x14ac:dyDescent="0.25">
      <c r="F4631" s="20" t="str">
        <f t="shared" si="55"/>
        <v/>
      </c>
    </row>
    <row r="4632" spans="6:6" s="12" customFormat="1" x14ac:dyDescent="0.25">
      <c r="F4632" s="20" t="str">
        <f t="shared" si="55"/>
        <v/>
      </c>
    </row>
    <row r="4633" spans="6:6" s="12" customFormat="1" x14ac:dyDescent="0.25">
      <c r="F4633" s="20" t="str">
        <f t="shared" si="55"/>
        <v/>
      </c>
    </row>
    <row r="4634" spans="6:6" s="12" customFormat="1" x14ac:dyDescent="0.25">
      <c r="F4634" s="20" t="str">
        <f t="shared" si="55"/>
        <v/>
      </c>
    </row>
    <row r="4635" spans="6:6" s="12" customFormat="1" x14ac:dyDescent="0.25">
      <c r="F4635" s="20" t="str">
        <f t="shared" si="55"/>
        <v/>
      </c>
    </row>
    <row r="4636" spans="6:6" s="12" customFormat="1" x14ac:dyDescent="0.25">
      <c r="F4636" s="20" t="str">
        <f t="shared" si="55"/>
        <v/>
      </c>
    </row>
    <row r="4637" spans="6:6" s="12" customFormat="1" x14ac:dyDescent="0.25">
      <c r="F4637" s="20" t="str">
        <f t="shared" si="55"/>
        <v/>
      </c>
    </row>
    <row r="4638" spans="6:6" s="12" customFormat="1" x14ac:dyDescent="0.25">
      <c r="F4638" s="20" t="str">
        <f t="shared" si="55"/>
        <v/>
      </c>
    </row>
    <row r="4639" spans="6:6" s="12" customFormat="1" x14ac:dyDescent="0.25">
      <c r="F4639" s="20" t="str">
        <f t="shared" si="55"/>
        <v/>
      </c>
    </row>
    <row r="4640" spans="6:6" s="12" customFormat="1" x14ac:dyDescent="0.25">
      <c r="F4640" s="20" t="str">
        <f t="shared" si="55"/>
        <v/>
      </c>
    </row>
    <row r="4641" spans="6:6" s="12" customFormat="1" x14ac:dyDescent="0.25">
      <c r="F4641" s="20" t="str">
        <f t="shared" si="55"/>
        <v/>
      </c>
    </row>
    <row r="4642" spans="6:6" s="12" customFormat="1" x14ac:dyDescent="0.25">
      <c r="F4642" s="20" t="str">
        <f t="shared" si="55"/>
        <v/>
      </c>
    </row>
    <row r="4643" spans="6:6" s="12" customFormat="1" x14ac:dyDescent="0.25">
      <c r="F4643" s="20" t="str">
        <f t="shared" si="55"/>
        <v/>
      </c>
    </row>
    <row r="4644" spans="6:6" s="12" customFormat="1" x14ac:dyDescent="0.25">
      <c r="F4644" s="20" t="str">
        <f t="shared" si="55"/>
        <v/>
      </c>
    </row>
    <row r="4645" spans="6:6" s="12" customFormat="1" x14ac:dyDescent="0.25">
      <c r="F4645" s="20" t="str">
        <f t="shared" si="55"/>
        <v/>
      </c>
    </row>
    <row r="4646" spans="6:6" s="12" customFormat="1" x14ac:dyDescent="0.25">
      <c r="F4646" s="20" t="str">
        <f t="shared" si="55"/>
        <v/>
      </c>
    </row>
    <row r="4647" spans="6:6" s="12" customFormat="1" x14ac:dyDescent="0.25">
      <c r="F4647" s="20" t="str">
        <f t="shared" si="55"/>
        <v/>
      </c>
    </row>
    <row r="4648" spans="6:6" s="12" customFormat="1" x14ac:dyDescent="0.25">
      <c r="F4648" s="20" t="str">
        <f t="shared" si="55"/>
        <v/>
      </c>
    </row>
    <row r="4649" spans="6:6" s="12" customFormat="1" x14ac:dyDescent="0.25">
      <c r="F4649" s="20" t="str">
        <f t="shared" si="55"/>
        <v/>
      </c>
    </row>
    <row r="4650" spans="6:6" s="12" customFormat="1" x14ac:dyDescent="0.25">
      <c r="F4650" s="20" t="str">
        <f t="shared" si="55"/>
        <v/>
      </c>
    </row>
    <row r="4651" spans="6:6" s="12" customFormat="1" x14ac:dyDescent="0.25">
      <c r="F4651" s="20" t="str">
        <f t="shared" si="55"/>
        <v/>
      </c>
    </row>
    <row r="4652" spans="6:6" s="12" customFormat="1" x14ac:dyDescent="0.25">
      <c r="F4652" s="20" t="str">
        <f t="shared" si="55"/>
        <v/>
      </c>
    </row>
    <row r="4653" spans="6:6" s="12" customFormat="1" x14ac:dyDescent="0.25">
      <c r="F4653" s="20" t="str">
        <f t="shared" si="55"/>
        <v/>
      </c>
    </row>
    <row r="4654" spans="6:6" s="12" customFormat="1" x14ac:dyDescent="0.25">
      <c r="F4654" s="20" t="str">
        <f t="shared" si="55"/>
        <v/>
      </c>
    </row>
    <row r="4655" spans="6:6" s="12" customFormat="1" x14ac:dyDescent="0.25">
      <c r="F4655" s="20" t="str">
        <f t="shared" si="55"/>
        <v/>
      </c>
    </row>
    <row r="4656" spans="6:6" s="12" customFormat="1" x14ac:dyDescent="0.25">
      <c r="F4656" s="20" t="str">
        <f t="shared" si="55"/>
        <v/>
      </c>
    </row>
    <row r="4657" spans="6:6" s="12" customFormat="1" x14ac:dyDescent="0.25">
      <c r="F4657" s="20" t="str">
        <f t="shared" si="55"/>
        <v/>
      </c>
    </row>
    <row r="4658" spans="6:6" s="12" customFormat="1" x14ac:dyDescent="0.25">
      <c r="F4658" s="20" t="str">
        <f t="shared" si="55"/>
        <v/>
      </c>
    </row>
    <row r="4659" spans="6:6" s="12" customFormat="1" x14ac:dyDescent="0.25">
      <c r="F4659" s="20" t="str">
        <f t="shared" si="55"/>
        <v/>
      </c>
    </row>
    <row r="4660" spans="6:6" s="12" customFormat="1" x14ac:dyDescent="0.25">
      <c r="F4660" s="20" t="str">
        <f t="shared" si="55"/>
        <v/>
      </c>
    </row>
    <row r="4661" spans="6:6" s="12" customFormat="1" x14ac:dyDescent="0.25">
      <c r="F4661" s="20" t="str">
        <f t="shared" si="55"/>
        <v/>
      </c>
    </row>
    <row r="4662" spans="6:6" s="12" customFormat="1" x14ac:dyDescent="0.25">
      <c r="F4662" s="20" t="str">
        <f t="shared" si="55"/>
        <v/>
      </c>
    </row>
    <row r="4663" spans="6:6" s="12" customFormat="1" x14ac:dyDescent="0.25">
      <c r="F4663" s="20" t="str">
        <f t="shared" si="55"/>
        <v/>
      </c>
    </row>
    <row r="4664" spans="6:6" s="12" customFormat="1" x14ac:dyDescent="0.25">
      <c r="F4664" s="20" t="str">
        <f t="shared" si="55"/>
        <v/>
      </c>
    </row>
    <row r="4665" spans="6:6" s="12" customFormat="1" x14ac:dyDescent="0.25">
      <c r="F4665" s="20" t="str">
        <f t="shared" si="55"/>
        <v/>
      </c>
    </row>
    <row r="4666" spans="6:6" s="12" customFormat="1" x14ac:dyDescent="0.25">
      <c r="F4666" s="20" t="str">
        <f t="shared" si="55"/>
        <v/>
      </c>
    </row>
    <row r="4667" spans="6:6" s="12" customFormat="1" x14ac:dyDescent="0.25">
      <c r="F4667" s="20" t="str">
        <f t="shared" si="55"/>
        <v/>
      </c>
    </row>
    <row r="4668" spans="6:6" s="12" customFormat="1" x14ac:dyDescent="0.25">
      <c r="F4668" s="20" t="str">
        <f t="shared" si="55"/>
        <v/>
      </c>
    </row>
    <row r="4669" spans="6:6" s="12" customFormat="1" x14ac:dyDescent="0.25">
      <c r="F4669" s="20" t="str">
        <f t="shared" si="55"/>
        <v/>
      </c>
    </row>
    <row r="4670" spans="6:6" s="12" customFormat="1" x14ac:dyDescent="0.25">
      <c r="F4670" s="20" t="str">
        <f t="shared" si="55"/>
        <v/>
      </c>
    </row>
    <row r="4671" spans="6:6" s="12" customFormat="1" x14ac:dyDescent="0.25">
      <c r="F4671" s="20" t="str">
        <f t="shared" si="55"/>
        <v/>
      </c>
    </row>
    <row r="4672" spans="6:6" s="12" customFormat="1" x14ac:dyDescent="0.25">
      <c r="F4672" s="20" t="str">
        <f t="shared" si="55"/>
        <v/>
      </c>
    </row>
    <row r="4673" spans="6:6" s="12" customFormat="1" x14ac:dyDescent="0.25">
      <c r="F4673" s="20" t="str">
        <f t="shared" si="55"/>
        <v/>
      </c>
    </row>
    <row r="4674" spans="6:6" s="12" customFormat="1" x14ac:dyDescent="0.25">
      <c r="F4674" s="20" t="str">
        <f t="shared" si="55"/>
        <v/>
      </c>
    </row>
    <row r="4675" spans="6:6" s="12" customFormat="1" x14ac:dyDescent="0.25">
      <c r="F4675" s="20" t="str">
        <f t="shared" ref="F4675:F4738" si="56">IF(OR((G4675="Lead"),(H4675="Lead")),"Lead",IF(OR((G4675="GRR"),(H4675="GRR")),"GRR",IF(AND(OR((G4675="Non-Lead"),(G4675="Copper"),(G4675="Galvanized"),(G4675="Plastic"),(G4675="Ductile Iron"),(G4675="Cast Iron")),(OR((H4675="Non-Lead"),(H4675="Copper"),(H4675="Galvanized"),(H4675="Plastic"),(H4675="Ductile Iron"),(H4675="Cast Iron")))),"Non-lead",IF(OR(AND(OR(G4675="Non-lead",G4675="Copper",G4675="Galvanized",G4675="Plastic",G4675="Ductile Iron",G4675="Cast Iron",G4675="Unknown"),(H4675="Unknown")),(AND(OR(H4675="Non-lead",H4675="Copper",H4675="Galvanized",H4675="Plastic",H4675="Ductile Iron",H4675="Cast Iron"),(G4675="Unknown")))),"Unknown",""))))</f>
        <v/>
      </c>
    </row>
    <row r="4676" spans="6:6" s="12" customFormat="1" x14ac:dyDescent="0.25">
      <c r="F4676" s="20" t="str">
        <f t="shared" si="56"/>
        <v/>
      </c>
    </row>
    <row r="4677" spans="6:6" s="12" customFormat="1" x14ac:dyDescent="0.25">
      <c r="F4677" s="20" t="str">
        <f t="shared" si="56"/>
        <v/>
      </c>
    </row>
    <row r="4678" spans="6:6" s="12" customFormat="1" x14ac:dyDescent="0.25">
      <c r="F4678" s="20" t="str">
        <f t="shared" si="56"/>
        <v/>
      </c>
    </row>
    <row r="4679" spans="6:6" s="12" customFormat="1" x14ac:dyDescent="0.25">
      <c r="F4679" s="20" t="str">
        <f t="shared" si="56"/>
        <v/>
      </c>
    </row>
    <row r="4680" spans="6:6" s="12" customFormat="1" x14ac:dyDescent="0.25">
      <c r="F4680" s="20" t="str">
        <f t="shared" si="56"/>
        <v/>
      </c>
    </row>
    <row r="4681" spans="6:6" s="12" customFormat="1" x14ac:dyDescent="0.25">
      <c r="F4681" s="20" t="str">
        <f t="shared" si="56"/>
        <v/>
      </c>
    </row>
    <row r="4682" spans="6:6" s="12" customFormat="1" x14ac:dyDescent="0.25">
      <c r="F4682" s="20" t="str">
        <f t="shared" si="56"/>
        <v/>
      </c>
    </row>
    <row r="4683" spans="6:6" s="12" customFormat="1" x14ac:dyDescent="0.25">
      <c r="F4683" s="20" t="str">
        <f t="shared" si="56"/>
        <v/>
      </c>
    </row>
    <row r="4684" spans="6:6" s="12" customFormat="1" x14ac:dyDescent="0.25">
      <c r="F4684" s="20" t="str">
        <f t="shared" si="56"/>
        <v/>
      </c>
    </row>
    <row r="4685" spans="6:6" s="12" customFormat="1" x14ac:dyDescent="0.25">
      <c r="F4685" s="20" t="str">
        <f t="shared" si="56"/>
        <v/>
      </c>
    </row>
    <row r="4686" spans="6:6" s="12" customFormat="1" x14ac:dyDescent="0.25">
      <c r="F4686" s="20" t="str">
        <f t="shared" si="56"/>
        <v/>
      </c>
    </row>
    <row r="4687" spans="6:6" s="12" customFormat="1" x14ac:dyDescent="0.25">
      <c r="F4687" s="20" t="str">
        <f t="shared" si="56"/>
        <v/>
      </c>
    </row>
    <row r="4688" spans="6:6" s="12" customFormat="1" x14ac:dyDescent="0.25">
      <c r="F4688" s="20" t="str">
        <f t="shared" si="56"/>
        <v/>
      </c>
    </row>
    <row r="4689" spans="6:6" s="12" customFormat="1" x14ac:dyDescent="0.25">
      <c r="F4689" s="20" t="str">
        <f t="shared" si="56"/>
        <v/>
      </c>
    </row>
    <row r="4690" spans="6:6" s="12" customFormat="1" x14ac:dyDescent="0.25">
      <c r="F4690" s="20" t="str">
        <f t="shared" si="56"/>
        <v/>
      </c>
    </row>
    <row r="4691" spans="6:6" s="12" customFormat="1" x14ac:dyDescent="0.25">
      <c r="F4691" s="20" t="str">
        <f t="shared" si="56"/>
        <v/>
      </c>
    </row>
    <row r="4692" spans="6:6" s="12" customFormat="1" x14ac:dyDescent="0.25">
      <c r="F4692" s="20" t="str">
        <f t="shared" si="56"/>
        <v/>
      </c>
    </row>
    <row r="4693" spans="6:6" s="12" customFormat="1" x14ac:dyDescent="0.25">
      <c r="F4693" s="20" t="str">
        <f t="shared" si="56"/>
        <v/>
      </c>
    </row>
    <row r="4694" spans="6:6" s="12" customFormat="1" x14ac:dyDescent="0.25">
      <c r="F4694" s="20" t="str">
        <f t="shared" si="56"/>
        <v/>
      </c>
    </row>
    <row r="4695" spans="6:6" s="12" customFormat="1" x14ac:dyDescent="0.25">
      <c r="F4695" s="20" t="str">
        <f t="shared" si="56"/>
        <v/>
      </c>
    </row>
    <row r="4696" spans="6:6" s="12" customFormat="1" x14ac:dyDescent="0.25">
      <c r="F4696" s="20" t="str">
        <f t="shared" si="56"/>
        <v/>
      </c>
    </row>
    <row r="4697" spans="6:6" s="12" customFormat="1" x14ac:dyDescent="0.25">
      <c r="F4697" s="20" t="str">
        <f t="shared" si="56"/>
        <v/>
      </c>
    </row>
    <row r="4698" spans="6:6" s="12" customFormat="1" x14ac:dyDescent="0.25">
      <c r="F4698" s="20" t="str">
        <f t="shared" si="56"/>
        <v/>
      </c>
    </row>
    <row r="4699" spans="6:6" s="12" customFormat="1" x14ac:dyDescent="0.25">
      <c r="F4699" s="20" t="str">
        <f t="shared" si="56"/>
        <v/>
      </c>
    </row>
    <row r="4700" spans="6:6" s="12" customFormat="1" x14ac:dyDescent="0.25">
      <c r="F4700" s="20" t="str">
        <f t="shared" si="56"/>
        <v/>
      </c>
    </row>
    <row r="4701" spans="6:6" s="12" customFormat="1" x14ac:dyDescent="0.25">
      <c r="F4701" s="20" t="str">
        <f t="shared" si="56"/>
        <v/>
      </c>
    </row>
    <row r="4702" spans="6:6" s="12" customFormat="1" x14ac:dyDescent="0.25">
      <c r="F4702" s="20" t="str">
        <f t="shared" si="56"/>
        <v/>
      </c>
    </row>
    <row r="4703" spans="6:6" s="12" customFormat="1" x14ac:dyDescent="0.25">
      <c r="F4703" s="20" t="str">
        <f t="shared" si="56"/>
        <v/>
      </c>
    </row>
    <row r="4704" spans="6:6" s="12" customFormat="1" x14ac:dyDescent="0.25">
      <c r="F4704" s="20" t="str">
        <f t="shared" si="56"/>
        <v/>
      </c>
    </row>
    <row r="4705" spans="6:6" s="12" customFormat="1" x14ac:dyDescent="0.25">
      <c r="F4705" s="20" t="str">
        <f t="shared" si="56"/>
        <v/>
      </c>
    </row>
    <row r="4706" spans="6:6" s="12" customFormat="1" x14ac:dyDescent="0.25">
      <c r="F4706" s="20" t="str">
        <f t="shared" si="56"/>
        <v/>
      </c>
    </row>
    <row r="4707" spans="6:6" s="12" customFormat="1" x14ac:dyDescent="0.25">
      <c r="F4707" s="20" t="str">
        <f t="shared" si="56"/>
        <v/>
      </c>
    </row>
    <row r="4708" spans="6:6" s="12" customFormat="1" x14ac:dyDescent="0.25">
      <c r="F4708" s="20" t="str">
        <f t="shared" si="56"/>
        <v/>
      </c>
    </row>
    <row r="4709" spans="6:6" s="12" customFormat="1" x14ac:dyDescent="0.25">
      <c r="F4709" s="20" t="str">
        <f t="shared" si="56"/>
        <v/>
      </c>
    </row>
    <row r="4710" spans="6:6" s="12" customFormat="1" x14ac:dyDescent="0.25">
      <c r="F4710" s="20" t="str">
        <f t="shared" si="56"/>
        <v/>
      </c>
    </row>
    <row r="4711" spans="6:6" s="12" customFormat="1" x14ac:dyDescent="0.25">
      <c r="F4711" s="20" t="str">
        <f t="shared" si="56"/>
        <v/>
      </c>
    </row>
    <row r="4712" spans="6:6" s="12" customFormat="1" x14ac:dyDescent="0.25">
      <c r="F4712" s="20" t="str">
        <f t="shared" si="56"/>
        <v/>
      </c>
    </row>
    <row r="4713" spans="6:6" s="12" customFormat="1" x14ac:dyDescent="0.25">
      <c r="F4713" s="20" t="str">
        <f t="shared" si="56"/>
        <v/>
      </c>
    </row>
    <row r="4714" spans="6:6" s="12" customFormat="1" x14ac:dyDescent="0.25">
      <c r="F4714" s="20" t="str">
        <f t="shared" si="56"/>
        <v/>
      </c>
    </row>
    <row r="4715" spans="6:6" s="12" customFormat="1" x14ac:dyDescent="0.25">
      <c r="F4715" s="20" t="str">
        <f t="shared" si="56"/>
        <v/>
      </c>
    </row>
    <row r="4716" spans="6:6" s="12" customFormat="1" x14ac:dyDescent="0.25">
      <c r="F4716" s="20" t="str">
        <f t="shared" si="56"/>
        <v/>
      </c>
    </row>
    <row r="4717" spans="6:6" s="12" customFormat="1" x14ac:dyDescent="0.25">
      <c r="F4717" s="20" t="str">
        <f t="shared" si="56"/>
        <v/>
      </c>
    </row>
    <row r="4718" spans="6:6" s="12" customFormat="1" x14ac:dyDescent="0.25">
      <c r="F4718" s="20" t="str">
        <f t="shared" si="56"/>
        <v/>
      </c>
    </row>
    <row r="4719" spans="6:6" s="12" customFormat="1" x14ac:dyDescent="0.25">
      <c r="F4719" s="20" t="str">
        <f t="shared" si="56"/>
        <v/>
      </c>
    </row>
    <row r="4720" spans="6:6" s="12" customFormat="1" x14ac:dyDescent="0.25">
      <c r="F4720" s="20" t="str">
        <f t="shared" si="56"/>
        <v/>
      </c>
    </row>
    <row r="4721" spans="6:6" s="12" customFormat="1" x14ac:dyDescent="0.25">
      <c r="F4721" s="20" t="str">
        <f t="shared" si="56"/>
        <v/>
      </c>
    </row>
    <row r="4722" spans="6:6" s="12" customFormat="1" x14ac:dyDescent="0.25">
      <c r="F4722" s="20" t="str">
        <f t="shared" si="56"/>
        <v/>
      </c>
    </row>
    <row r="4723" spans="6:6" s="12" customFormat="1" x14ac:dyDescent="0.25">
      <c r="F4723" s="20" t="str">
        <f t="shared" si="56"/>
        <v/>
      </c>
    </row>
    <row r="4724" spans="6:6" s="12" customFormat="1" x14ac:dyDescent="0.25">
      <c r="F4724" s="20" t="str">
        <f t="shared" si="56"/>
        <v/>
      </c>
    </row>
    <row r="4725" spans="6:6" s="12" customFormat="1" x14ac:dyDescent="0.25">
      <c r="F4725" s="20" t="str">
        <f t="shared" si="56"/>
        <v/>
      </c>
    </row>
    <row r="4726" spans="6:6" s="12" customFormat="1" x14ac:dyDescent="0.25">
      <c r="F4726" s="20" t="str">
        <f t="shared" si="56"/>
        <v/>
      </c>
    </row>
    <row r="4727" spans="6:6" s="12" customFormat="1" x14ac:dyDescent="0.25">
      <c r="F4727" s="20" t="str">
        <f t="shared" si="56"/>
        <v/>
      </c>
    </row>
    <row r="4728" spans="6:6" s="12" customFormat="1" x14ac:dyDescent="0.25">
      <c r="F4728" s="20" t="str">
        <f t="shared" si="56"/>
        <v/>
      </c>
    </row>
    <row r="4729" spans="6:6" s="12" customFormat="1" x14ac:dyDescent="0.25">
      <c r="F4729" s="20" t="str">
        <f t="shared" si="56"/>
        <v/>
      </c>
    </row>
    <row r="4730" spans="6:6" s="12" customFormat="1" x14ac:dyDescent="0.25">
      <c r="F4730" s="20" t="str">
        <f t="shared" si="56"/>
        <v/>
      </c>
    </row>
    <row r="4731" spans="6:6" s="12" customFormat="1" x14ac:dyDescent="0.25">
      <c r="F4731" s="20" t="str">
        <f t="shared" si="56"/>
        <v/>
      </c>
    </row>
    <row r="4732" spans="6:6" s="12" customFormat="1" x14ac:dyDescent="0.25">
      <c r="F4732" s="20" t="str">
        <f t="shared" si="56"/>
        <v/>
      </c>
    </row>
    <row r="4733" spans="6:6" s="12" customFormat="1" x14ac:dyDescent="0.25">
      <c r="F4733" s="20" t="str">
        <f t="shared" si="56"/>
        <v/>
      </c>
    </row>
    <row r="4734" spans="6:6" s="12" customFormat="1" x14ac:dyDescent="0.25">
      <c r="F4734" s="20" t="str">
        <f t="shared" si="56"/>
        <v/>
      </c>
    </row>
    <row r="4735" spans="6:6" s="12" customFormat="1" x14ac:dyDescent="0.25">
      <c r="F4735" s="20" t="str">
        <f t="shared" si="56"/>
        <v/>
      </c>
    </row>
    <row r="4736" spans="6:6" s="12" customFormat="1" x14ac:dyDescent="0.25">
      <c r="F4736" s="20" t="str">
        <f t="shared" si="56"/>
        <v/>
      </c>
    </row>
    <row r="4737" spans="6:6" s="12" customFormat="1" x14ac:dyDescent="0.25">
      <c r="F4737" s="20" t="str">
        <f t="shared" si="56"/>
        <v/>
      </c>
    </row>
    <row r="4738" spans="6:6" s="12" customFormat="1" x14ac:dyDescent="0.25">
      <c r="F4738" s="20" t="str">
        <f t="shared" si="56"/>
        <v/>
      </c>
    </row>
    <row r="4739" spans="6:6" s="12" customFormat="1" x14ac:dyDescent="0.25">
      <c r="F4739" s="20" t="str">
        <f t="shared" ref="F4739:F4802" si="57">IF(OR((G4739="Lead"),(H4739="Lead")),"Lead",IF(OR((G4739="GRR"),(H4739="GRR")),"GRR",IF(AND(OR((G4739="Non-Lead"),(G4739="Copper"),(G4739="Galvanized"),(G4739="Plastic"),(G4739="Ductile Iron"),(G4739="Cast Iron")),(OR((H4739="Non-Lead"),(H4739="Copper"),(H4739="Galvanized"),(H4739="Plastic"),(H4739="Ductile Iron"),(H4739="Cast Iron")))),"Non-lead",IF(OR(AND(OR(G4739="Non-lead",G4739="Copper",G4739="Galvanized",G4739="Plastic",G4739="Ductile Iron",G4739="Cast Iron",G4739="Unknown"),(H4739="Unknown")),(AND(OR(H4739="Non-lead",H4739="Copper",H4739="Galvanized",H4739="Plastic",H4739="Ductile Iron",H4739="Cast Iron"),(G4739="Unknown")))),"Unknown",""))))</f>
        <v/>
      </c>
    </row>
    <row r="4740" spans="6:6" s="12" customFormat="1" x14ac:dyDescent="0.25">
      <c r="F4740" s="20" t="str">
        <f t="shared" si="57"/>
        <v/>
      </c>
    </row>
    <row r="4741" spans="6:6" s="12" customFormat="1" x14ac:dyDescent="0.25">
      <c r="F4741" s="20" t="str">
        <f t="shared" si="57"/>
        <v/>
      </c>
    </row>
    <row r="4742" spans="6:6" s="12" customFormat="1" x14ac:dyDescent="0.25">
      <c r="F4742" s="20" t="str">
        <f t="shared" si="57"/>
        <v/>
      </c>
    </row>
    <row r="4743" spans="6:6" s="12" customFormat="1" x14ac:dyDescent="0.25">
      <c r="F4743" s="20" t="str">
        <f t="shared" si="57"/>
        <v/>
      </c>
    </row>
    <row r="4744" spans="6:6" s="12" customFormat="1" x14ac:dyDescent="0.25">
      <c r="F4744" s="20" t="str">
        <f t="shared" si="57"/>
        <v/>
      </c>
    </row>
    <row r="4745" spans="6:6" s="12" customFormat="1" x14ac:dyDescent="0.25">
      <c r="F4745" s="20" t="str">
        <f t="shared" si="57"/>
        <v/>
      </c>
    </row>
    <row r="4746" spans="6:6" s="12" customFormat="1" x14ac:dyDescent="0.25">
      <c r="F4746" s="20" t="str">
        <f t="shared" si="57"/>
        <v/>
      </c>
    </row>
    <row r="4747" spans="6:6" s="12" customFormat="1" x14ac:dyDescent="0.25">
      <c r="F4747" s="20" t="str">
        <f t="shared" si="57"/>
        <v/>
      </c>
    </row>
    <row r="4748" spans="6:6" s="12" customFormat="1" x14ac:dyDescent="0.25">
      <c r="F4748" s="20" t="str">
        <f t="shared" si="57"/>
        <v/>
      </c>
    </row>
    <row r="4749" spans="6:6" s="12" customFormat="1" x14ac:dyDescent="0.25">
      <c r="F4749" s="20" t="str">
        <f t="shared" si="57"/>
        <v/>
      </c>
    </row>
    <row r="4750" spans="6:6" s="12" customFormat="1" x14ac:dyDescent="0.25">
      <c r="F4750" s="20" t="str">
        <f t="shared" si="57"/>
        <v/>
      </c>
    </row>
    <row r="4751" spans="6:6" s="12" customFormat="1" x14ac:dyDescent="0.25">
      <c r="F4751" s="20" t="str">
        <f t="shared" si="57"/>
        <v/>
      </c>
    </row>
    <row r="4752" spans="6:6" s="12" customFormat="1" x14ac:dyDescent="0.25">
      <c r="F4752" s="20" t="str">
        <f t="shared" si="57"/>
        <v/>
      </c>
    </row>
    <row r="4753" spans="6:6" s="12" customFormat="1" x14ac:dyDescent="0.25">
      <c r="F4753" s="20" t="str">
        <f t="shared" si="57"/>
        <v/>
      </c>
    </row>
    <row r="4754" spans="6:6" s="12" customFormat="1" x14ac:dyDescent="0.25">
      <c r="F4754" s="20" t="str">
        <f t="shared" si="57"/>
        <v/>
      </c>
    </row>
    <row r="4755" spans="6:6" s="12" customFormat="1" x14ac:dyDescent="0.25">
      <c r="F4755" s="20" t="str">
        <f t="shared" si="57"/>
        <v/>
      </c>
    </row>
    <row r="4756" spans="6:6" s="12" customFormat="1" x14ac:dyDescent="0.25">
      <c r="F4756" s="20" t="str">
        <f t="shared" si="57"/>
        <v/>
      </c>
    </row>
    <row r="4757" spans="6:6" s="12" customFormat="1" x14ac:dyDescent="0.25">
      <c r="F4757" s="20" t="str">
        <f t="shared" si="57"/>
        <v/>
      </c>
    </row>
    <row r="4758" spans="6:6" s="12" customFormat="1" x14ac:dyDescent="0.25">
      <c r="F4758" s="20" t="str">
        <f t="shared" si="57"/>
        <v/>
      </c>
    </row>
    <row r="4759" spans="6:6" s="12" customFormat="1" x14ac:dyDescent="0.25">
      <c r="F4759" s="20" t="str">
        <f t="shared" si="57"/>
        <v/>
      </c>
    </row>
    <row r="4760" spans="6:6" s="12" customFormat="1" x14ac:dyDescent="0.25">
      <c r="F4760" s="20" t="str">
        <f t="shared" si="57"/>
        <v/>
      </c>
    </row>
    <row r="4761" spans="6:6" s="12" customFormat="1" x14ac:dyDescent="0.25">
      <c r="F4761" s="20" t="str">
        <f t="shared" si="57"/>
        <v/>
      </c>
    </row>
    <row r="4762" spans="6:6" s="12" customFormat="1" x14ac:dyDescent="0.25">
      <c r="F4762" s="20" t="str">
        <f t="shared" si="57"/>
        <v/>
      </c>
    </row>
    <row r="4763" spans="6:6" s="12" customFormat="1" x14ac:dyDescent="0.25">
      <c r="F4763" s="20" t="str">
        <f t="shared" si="57"/>
        <v/>
      </c>
    </row>
    <row r="4764" spans="6:6" s="12" customFormat="1" x14ac:dyDescent="0.25">
      <c r="F4764" s="20" t="str">
        <f t="shared" si="57"/>
        <v/>
      </c>
    </row>
    <row r="4765" spans="6:6" s="12" customFormat="1" x14ac:dyDescent="0.25">
      <c r="F4765" s="20" t="str">
        <f t="shared" si="57"/>
        <v/>
      </c>
    </row>
    <row r="4766" spans="6:6" s="12" customFormat="1" x14ac:dyDescent="0.25">
      <c r="F4766" s="20" t="str">
        <f t="shared" si="57"/>
        <v/>
      </c>
    </row>
    <row r="4767" spans="6:6" s="12" customFormat="1" x14ac:dyDescent="0.25">
      <c r="F4767" s="20" t="str">
        <f t="shared" si="57"/>
        <v/>
      </c>
    </row>
    <row r="4768" spans="6:6" s="12" customFormat="1" x14ac:dyDescent="0.25">
      <c r="F4768" s="20" t="str">
        <f t="shared" si="57"/>
        <v/>
      </c>
    </row>
    <row r="4769" spans="6:6" s="12" customFormat="1" x14ac:dyDescent="0.25">
      <c r="F4769" s="20" t="str">
        <f t="shared" si="57"/>
        <v/>
      </c>
    </row>
    <row r="4770" spans="6:6" s="12" customFormat="1" x14ac:dyDescent="0.25">
      <c r="F4770" s="20" t="str">
        <f t="shared" si="57"/>
        <v/>
      </c>
    </row>
    <row r="4771" spans="6:6" s="12" customFormat="1" x14ac:dyDescent="0.25">
      <c r="F4771" s="20" t="str">
        <f t="shared" si="57"/>
        <v/>
      </c>
    </row>
    <row r="4772" spans="6:6" s="12" customFormat="1" x14ac:dyDescent="0.25">
      <c r="F4772" s="20" t="str">
        <f t="shared" si="57"/>
        <v/>
      </c>
    </row>
    <row r="4773" spans="6:6" s="12" customFormat="1" x14ac:dyDescent="0.25">
      <c r="F4773" s="20" t="str">
        <f t="shared" si="57"/>
        <v/>
      </c>
    </row>
    <row r="4774" spans="6:6" s="12" customFormat="1" x14ac:dyDescent="0.25">
      <c r="F4774" s="20" t="str">
        <f t="shared" si="57"/>
        <v/>
      </c>
    </row>
    <row r="4775" spans="6:6" s="12" customFormat="1" x14ac:dyDescent="0.25">
      <c r="F4775" s="20" t="str">
        <f t="shared" si="57"/>
        <v/>
      </c>
    </row>
    <row r="4776" spans="6:6" s="12" customFormat="1" x14ac:dyDescent="0.25">
      <c r="F4776" s="20" t="str">
        <f t="shared" si="57"/>
        <v/>
      </c>
    </row>
    <row r="4777" spans="6:6" s="12" customFormat="1" x14ac:dyDescent="0.25">
      <c r="F4777" s="20" t="str">
        <f t="shared" si="57"/>
        <v/>
      </c>
    </row>
    <row r="4778" spans="6:6" s="12" customFormat="1" x14ac:dyDescent="0.25">
      <c r="F4778" s="20" t="str">
        <f t="shared" si="57"/>
        <v/>
      </c>
    </row>
    <row r="4779" spans="6:6" s="12" customFormat="1" x14ac:dyDescent="0.25">
      <c r="F4779" s="20" t="str">
        <f t="shared" si="57"/>
        <v/>
      </c>
    </row>
    <row r="4780" spans="6:6" s="12" customFormat="1" x14ac:dyDescent="0.25">
      <c r="F4780" s="20" t="str">
        <f t="shared" si="57"/>
        <v/>
      </c>
    </row>
    <row r="4781" spans="6:6" s="12" customFormat="1" x14ac:dyDescent="0.25">
      <c r="F4781" s="20" t="str">
        <f t="shared" si="57"/>
        <v/>
      </c>
    </row>
    <row r="4782" spans="6:6" s="12" customFormat="1" x14ac:dyDescent="0.25">
      <c r="F4782" s="20" t="str">
        <f t="shared" si="57"/>
        <v/>
      </c>
    </row>
    <row r="4783" spans="6:6" s="12" customFormat="1" x14ac:dyDescent="0.25">
      <c r="F4783" s="20" t="str">
        <f t="shared" si="57"/>
        <v/>
      </c>
    </row>
    <row r="4784" spans="6:6" s="12" customFormat="1" x14ac:dyDescent="0.25">
      <c r="F4784" s="20" t="str">
        <f t="shared" si="57"/>
        <v/>
      </c>
    </row>
    <row r="4785" spans="6:6" s="12" customFormat="1" x14ac:dyDescent="0.25">
      <c r="F4785" s="20" t="str">
        <f t="shared" si="57"/>
        <v/>
      </c>
    </row>
    <row r="4786" spans="6:6" s="12" customFormat="1" x14ac:dyDescent="0.25">
      <c r="F4786" s="20" t="str">
        <f t="shared" si="57"/>
        <v/>
      </c>
    </row>
    <row r="4787" spans="6:6" s="12" customFormat="1" x14ac:dyDescent="0.25">
      <c r="F4787" s="20" t="str">
        <f t="shared" si="57"/>
        <v/>
      </c>
    </row>
    <row r="4788" spans="6:6" s="12" customFormat="1" x14ac:dyDescent="0.25">
      <c r="F4788" s="20" t="str">
        <f t="shared" si="57"/>
        <v/>
      </c>
    </row>
    <row r="4789" spans="6:6" s="12" customFormat="1" x14ac:dyDescent="0.25">
      <c r="F4789" s="20" t="str">
        <f t="shared" si="57"/>
        <v/>
      </c>
    </row>
    <row r="4790" spans="6:6" s="12" customFormat="1" x14ac:dyDescent="0.25">
      <c r="F4790" s="20" t="str">
        <f t="shared" si="57"/>
        <v/>
      </c>
    </row>
    <row r="4791" spans="6:6" s="12" customFormat="1" x14ac:dyDescent="0.25">
      <c r="F4791" s="20" t="str">
        <f t="shared" si="57"/>
        <v/>
      </c>
    </row>
    <row r="4792" spans="6:6" s="12" customFormat="1" x14ac:dyDescent="0.25">
      <c r="F4792" s="20" t="str">
        <f t="shared" si="57"/>
        <v/>
      </c>
    </row>
    <row r="4793" spans="6:6" s="12" customFormat="1" x14ac:dyDescent="0.25">
      <c r="F4793" s="20" t="str">
        <f t="shared" si="57"/>
        <v/>
      </c>
    </row>
    <row r="4794" spans="6:6" s="12" customFormat="1" x14ac:dyDescent="0.25">
      <c r="F4794" s="20" t="str">
        <f t="shared" si="57"/>
        <v/>
      </c>
    </row>
    <row r="4795" spans="6:6" s="12" customFormat="1" x14ac:dyDescent="0.25">
      <c r="F4795" s="20" t="str">
        <f t="shared" si="57"/>
        <v/>
      </c>
    </row>
    <row r="4796" spans="6:6" s="12" customFormat="1" x14ac:dyDescent="0.25">
      <c r="F4796" s="20" t="str">
        <f t="shared" si="57"/>
        <v/>
      </c>
    </row>
    <row r="4797" spans="6:6" s="12" customFormat="1" x14ac:dyDescent="0.25">
      <c r="F4797" s="20" t="str">
        <f t="shared" si="57"/>
        <v/>
      </c>
    </row>
    <row r="4798" spans="6:6" s="12" customFormat="1" x14ac:dyDescent="0.25">
      <c r="F4798" s="20" t="str">
        <f t="shared" si="57"/>
        <v/>
      </c>
    </row>
    <row r="4799" spans="6:6" s="12" customFormat="1" x14ac:dyDescent="0.25">
      <c r="F4799" s="20" t="str">
        <f t="shared" si="57"/>
        <v/>
      </c>
    </row>
    <row r="4800" spans="6:6" s="12" customFormat="1" x14ac:dyDescent="0.25">
      <c r="F4800" s="20" t="str">
        <f t="shared" si="57"/>
        <v/>
      </c>
    </row>
    <row r="4801" spans="6:6" s="12" customFormat="1" x14ac:dyDescent="0.25">
      <c r="F4801" s="20" t="str">
        <f t="shared" si="57"/>
        <v/>
      </c>
    </row>
    <row r="4802" spans="6:6" s="12" customFormat="1" x14ac:dyDescent="0.25">
      <c r="F4802" s="20" t="str">
        <f t="shared" si="57"/>
        <v/>
      </c>
    </row>
    <row r="4803" spans="6:6" s="12" customFormat="1" x14ac:dyDescent="0.25">
      <c r="F4803" s="20" t="str">
        <f t="shared" ref="F4803:F4866" si="58">IF(OR((G4803="Lead"),(H4803="Lead")),"Lead",IF(OR((G4803="GRR"),(H4803="GRR")),"GRR",IF(AND(OR((G4803="Non-Lead"),(G4803="Copper"),(G4803="Galvanized"),(G4803="Plastic"),(G4803="Ductile Iron"),(G4803="Cast Iron")),(OR((H4803="Non-Lead"),(H4803="Copper"),(H4803="Galvanized"),(H4803="Plastic"),(H4803="Ductile Iron"),(H4803="Cast Iron")))),"Non-lead",IF(OR(AND(OR(G4803="Non-lead",G4803="Copper",G4803="Galvanized",G4803="Plastic",G4803="Ductile Iron",G4803="Cast Iron",G4803="Unknown"),(H4803="Unknown")),(AND(OR(H4803="Non-lead",H4803="Copper",H4803="Galvanized",H4803="Plastic",H4803="Ductile Iron",H4803="Cast Iron"),(G4803="Unknown")))),"Unknown",""))))</f>
        <v/>
      </c>
    </row>
    <row r="4804" spans="6:6" s="12" customFormat="1" x14ac:dyDescent="0.25">
      <c r="F4804" s="20" t="str">
        <f t="shared" si="58"/>
        <v/>
      </c>
    </row>
    <row r="4805" spans="6:6" s="12" customFormat="1" x14ac:dyDescent="0.25">
      <c r="F4805" s="20" t="str">
        <f t="shared" si="58"/>
        <v/>
      </c>
    </row>
    <row r="4806" spans="6:6" s="12" customFormat="1" x14ac:dyDescent="0.25">
      <c r="F4806" s="20" t="str">
        <f t="shared" si="58"/>
        <v/>
      </c>
    </row>
    <row r="4807" spans="6:6" s="12" customFormat="1" x14ac:dyDescent="0.25">
      <c r="F4807" s="20" t="str">
        <f t="shared" si="58"/>
        <v/>
      </c>
    </row>
    <row r="4808" spans="6:6" s="12" customFormat="1" x14ac:dyDescent="0.25">
      <c r="F4808" s="20" t="str">
        <f t="shared" si="58"/>
        <v/>
      </c>
    </row>
    <row r="4809" spans="6:6" s="12" customFormat="1" x14ac:dyDescent="0.25">
      <c r="F4809" s="20" t="str">
        <f t="shared" si="58"/>
        <v/>
      </c>
    </row>
    <row r="4810" spans="6:6" s="12" customFormat="1" x14ac:dyDescent="0.25">
      <c r="F4810" s="20" t="str">
        <f t="shared" si="58"/>
        <v/>
      </c>
    </row>
    <row r="4811" spans="6:6" s="12" customFormat="1" x14ac:dyDescent="0.25">
      <c r="F4811" s="20" t="str">
        <f t="shared" si="58"/>
        <v/>
      </c>
    </row>
    <row r="4812" spans="6:6" s="12" customFormat="1" x14ac:dyDescent="0.25">
      <c r="F4812" s="20" t="str">
        <f t="shared" si="58"/>
        <v/>
      </c>
    </row>
    <row r="4813" spans="6:6" s="12" customFormat="1" x14ac:dyDescent="0.25">
      <c r="F4813" s="20" t="str">
        <f t="shared" si="58"/>
        <v/>
      </c>
    </row>
    <row r="4814" spans="6:6" s="12" customFormat="1" x14ac:dyDescent="0.25">
      <c r="F4814" s="20" t="str">
        <f t="shared" si="58"/>
        <v/>
      </c>
    </row>
    <row r="4815" spans="6:6" s="12" customFormat="1" x14ac:dyDescent="0.25">
      <c r="F4815" s="20" t="str">
        <f t="shared" si="58"/>
        <v/>
      </c>
    </row>
    <row r="4816" spans="6:6" s="12" customFormat="1" x14ac:dyDescent="0.25">
      <c r="F4816" s="20" t="str">
        <f t="shared" si="58"/>
        <v/>
      </c>
    </row>
    <row r="4817" spans="6:6" s="12" customFormat="1" x14ac:dyDescent="0.25">
      <c r="F4817" s="20" t="str">
        <f t="shared" si="58"/>
        <v/>
      </c>
    </row>
    <row r="4818" spans="6:6" s="12" customFormat="1" x14ac:dyDescent="0.25">
      <c r="F4818" s="20" t="str">
        <f t="shared" si="58"/>
        <v/>
      </c>
    </row>
    <row r="4819" spans="6:6" s="12" customFormat="1" x14ac:dyDescent="0.25">
      <c r="F4819" s="20" t="str">
        <f t="shared" si="58"/>
        <v/>
      </c>
    </row>
    <row r="4820" spans="6:6" s="12" customFormat="1" x14ac:dyDescent="0.25">
      <c r="F4820" s="20" t="str">
        <f t="shared" si="58"/>
        <v/>
      </c>
    </row>
    <row r="4821" spans="6:6" s="12" customFormat="1" x14ac:dyDescent="0.25">
      <c r="F4821" s="20" t="str">
        <f t="shared" si="58"/>
        <v/>
      </c>
    </row>
    <row r="4822" spans="6:6" s="12" customFormat="1" x14ac:dyDescent="0.25">
      <c r="F4822" s="20" t="str">
        <f t="shared" si="58"/>
        <v/>
      </c>
    </row>
    <row r="4823" spans="6:6" s="12" customFormat="1" x14ac:dyDescent="0.25">
      <c r="F4823" s="20" t="str">
        <f t="shared" si="58"/>
        <v/>
      </c>
    </row>
    <row r="4824" spans="6:6" s="12" customFormat="1" x14ac:dyDescent="0.25">
      <c r="F4824" s="20" t="str">
        <f t="shared" si="58"/>
        <v/>
      </c>
    </row>
    <row r="4825" spans="6:6" s="12" customFormat="1" x14ac:dyDescent="0.25">
      <c r="F4825" s="20" t="str">
        <f t="shared" si="58"/>
        <v/>
      </c>
    </row>
    <row r="4826" spans="6:6" s="12" customFormat="1" x14ac:dyDescent="0.25">
      <c r="F4826" s="20" t="str">
        <f t="shared" si="58"/>
        <v/>
      </c>
    </row>
    <row r="4827" spans="6:6" s="12" customFormat="1" x14ac:dyDescent="0.25">
      <c r="F4827" s="20" t="str">
        <f t="shared" si="58"/>
        <v/>
      </c>
    </row>
    <row r="4828" spans="6:6" s="12" customFormat="1" x14ac:dyDescent="0.25">
      <c r="F4828" s="20" t="str">
        <f t="shared" si="58"/>
        <v/>
      </c>
    </row>
    <row r="4829" spans="6:6" s="12" customFormat="1" x14ac:dyDescent="0.25">
      <c r="F4829" s="20" t="str">
        <f t="shared" si="58"/>
        <v/>
      </c>
    </row>
    <row r="4830" spans="6:6" s="12" customFormat="1" x14ac:dyDescent="0.25">
      <c r="F4830" s="20" t="str">
        <f t="shared" si="58"/>
        <v/>
      </c>
    </row>
    <row r="4831" spans="6:6" s="12" customFormat="1" x14ac:dyDescent="0.25">
      <c r="F4831" s="20" t="str">
        <f t="shared" si="58"/>
        <v/>
      </c>
    </row>
    <row r="4832" spans="6:6" s="12" customFormat="1" x14ac:dyDescent="0.25">
      <c r="F4832" s="20" t="str">
        <f t="shared" si="58"/>
        <v/>
      </c>
    </row>
    <row r="4833" spans="6:6" s="12" customFormat="1" x14ac:dyDescent="0.25">
      <c r="F4833" s="20" t="str">
        <f t="shared" si="58"/>
        <v/>
      </c>
    </row>
    <row r="4834" spans="6:6" s="12" customFormat="1" x14ac:dyDescent="0.25">
      <c r="F4834" s="20" t="str">
        <f t="shared" si="58"/>
        <v/>
      </c>
    </row>
    <row r="4835" spans="6:6" s="12" customFormat="1" x14ac:dyDescent="0.25">
      <c r="F4835" s="20" t="str">
        <f t="shared" si="58"/>
        <v/>
      </c>
    </row>
    <row r="4836" spans="6:6" s="12" customFormat="1" x14ac:dyDescent="0.25">
      <c r="F4836" s="20" t="str">
        <f t="shared" si="58"/>
        <v/>
      </c>
    </row>
    <row r="4837" spans="6:6" s="12" customFormat="1" x14ac:dyDescent="0.25">
      <c r="F4837" s="20" t="str">
        <f t="shared" si="58"/>
        <v/>
      </c>
    </row>
    <row r="4838" spans="6:6" s="12" customFormat="1" x14ac:dyDescent="0.25">
      <c r="F4838" s="20" t="str">
        <f t="shared" si="58"/>
        <v/>
      </c>
    </row>
    <row r="4839" spans="6:6" s="12" customFormat="1" x14ac:dyDescent="0.25">
      <c r="F4839" s="20" t="str">
        <f t="shared" si="58"/>
        <v/>
      </c>
    </row>
    <row r="4840" spans="6:6" s="12" customFormat="1" x14ac:dyDescent="0.25">
      <c r="F4840" s="20" t="str">
        <f t="shared" si="58"/>
        <v/>
      </c>
    </row>
    <row r="4841" spans="6:6" s="12" customFormat="1" x14ac:dyDescent="0.25">
      <c r="F4841" s="20" t="str">
        <f t="shared" si="58"/>
        <v/>
      </c>
    </row>
    <row r="4842" spans="6:6" s="12" customFormat="1" x14ac:dyDescent="0.25">
      <c r="F4842" s="20" t="str">
        <f t="shared" si="58"/>
        <v/>
      </c>
    </row>
    <row r="4843" spans="6:6" s="12" customFormat="1" x14ac:dyDescent="0.25">
      <c r="F4843" s="20" t="str">
        <f t="shared" si="58"/>
        <v/>
      </c>
    </row>
    <row r="4844" spans="6:6" s="12" customFormat="1" x14ac:dyDescent="0.25">
      <c r="F4844" s="20" t="str">
        <f t="shared" si="58"/>
        <v/>
      </c>
    </row>
    <row r="4845" spans="6:6" s="12" customFormat="1" x14ac:dyDescent="0.25">
      <c r="F4845" s="20" t="str">
        <f t="shared" si="58"/>
        <v/>
      </c>
    </row>
    <row r="4846" spans="6:6" s="12" customFormat="1" x14ac:dyDescent="0.25">
      <c r="F4846" s="20" t="str">
        <f t="shared" si="58"/>
        <v/>
      </c>
    </row>
    <row r="4847" spans="6:6" s="12" customFormat="1" x14ac:dyDescent="0.25">
      <c r="F4847" s="20" t="str">
        <f t="shared" si="58"/>
        <v/>
      </c>
    </row>
    <row r="4848" spans="6:6" s="12" customFormat="1" x14ac:dyDescent="0.25">
      <c r="F4848" s="20" t="str">
        <f t="shared" si="58"/>
        <v/>
      </c>
    </row>
    <row r="4849" spans="6:6" s="12" customFormat="1" x14ac:dyDescent="0.25">
      <c r="F4849" s="20" t="str">
        <f t="shared" si="58"/>
        <v/>
      </c>
    </row>
    <row r="4850" spans="6:6" s="12" customFormat="1" x14ac:dyDescent="0.25">
      <c r="F4850" s="20" t="str">
        <f t="shared" si="58"/>
        <v/>
      </c>
    </row>
    <row r="4851" spans="6:6" s="12" customFormat="1" x14ac:dyDescent="0.25">
      <c r="F4851" s="20" t="str">
        <f t="shared" si="58"/>
        <v/>
      </c>
    </row>
    <row r="4852" spans="6:6" s="12" customFormat="1" x14ac:dyDescent="0.25">
      <c r="F4852" s="20" t="str">
        <f t="shared" si="58"/>
        <v/>
      </c>
    </row>
    <row r="4853" spans="6:6" s="12" customFormat="1" x14ac:dyDescent="0.25">
      <c r="F4853" s="20" t="str">
        <f t="shared" si="58"/>
        <v/>
      </c>
    </row>
    <row r="4854" spans="6:6" s="12" customFormat="1" x14ac:dyDescent="0.25">
      <c r="F4854" s="20" t="str">
        <f t="shared" si="58"/>
        <v/>
      </c>
    </row>
    <row r="4855" spans="6:6" s="12" customFormat="1" x14ac:dyDescent="0.25">
      <c r="F4855" s="20" t="str">
        <f t="shared" si="58"/>
        <v/>
      </c>
    </row>
    <row r="4856" spans="6:6" s="12" customFormat="1" x14ac:dyDescent="0.25">
      <c r="F4856" s="20" t="str">
        <f t="shared" si="58"/>
        <v/>
      </c>
    </row>
    <row r="4857" spans="6:6" s="12" customFormat="1" x14ac:dyDescent="0.25">
      <c r="F4857" s="20" t="str">
        <f t="shared" si="58"/>
        <v/>
      </c>
    </row>
    <row r="4858" spans="6:6" s="12" customFormat="1" x14ac:dyDescent="0.25">
      <c r="F4858" s="20" t="str">
        <f t="shared" si="58"/>
        <v/>
      </c>
    </row>
    <row r="4859" spans="6:6" s="12" customFormat="1" x14ac:dyDescent="0.25">
      <c r="F4859" s="20" t="str">
        <f t="shared" si="58"/>
        <v/>
      </c>
    </row>
    <row r="4860" spans="6:6" s="12" customFormat="1" x14ac:dyDescent="0.25">
      <c r="F4860" s="20" t="str">
        <f t="shared" si="58"/>
        <v/>
      </c>
    </row>
    <row r="4861" spans="6:6" s="12" customFormat="1" x14ac:dyDescent="0.25">
      <c r="F4861" s="20" t="str">
        <f t="shared" si="58"/>
        <v/>
      </c>
    </row>
    <row r="4862" spans="6:6" s="12" customFormat="1" x14ac:dyDescent="0.25">
      <c r="F4862" s="20" t="str">
        <f t="shared" si="58"/>
        <v/>
      </c>
    </row>
    <row r="4863" spans="6:6" s="12" customFormat="1" x14ac:dyDescent="0.25">
      <c r="F4863" s="20" t="str">
        <f t="shared" si="58"/>
        <v/>
      </c>
    </row>
    <row r="4864" spans="6:6" s="12" customFormat="1" x14ac:dyDescent="0.25">
      <c r="F4864" s="20" t="str">
        <f t="shared" si="58"/>
        <v/>
      </c>
    </row>
    <row r="4865" spans="6:6" s="12" customFormat="1" x14ac:dyDescent="0.25">
      <c r="F4865" s="20" t="str">
        <f t="shared" si="58"/>
        <v/>
      </c>
    </row>
    <row r="4866" spans="6:6" s="12" customFormat="1" x14ac:dyDescent="0.25">
      <c r="F4866" s="20" t="str">
        <f t="shared" si="58"/>
        <v/>
      </c>
    </row>
    <row r="4867" spans="6:6" s="12" customFormat="1" x14ac:dyDescent="0.25">
      <c r="F4867" s="20" t="str">
        <f t="shared" ref="F4867:F4930" si="59">IF(OR((G4867="Lead"),(H4867="Lead")),"Lead",IF(OR((G4867="GRR"),(H4867="GRR")),"GRR",IF(AND(OR((G4867="Non-Lead"),(G4867="Copper"),(G4867="Galvanized"),(G4867="Plastic"),(G4867="Ductile Iron"),(G4867="Cast Iron")),(OR((H4867="Non-Lead"),(H4867="Copper"),(H4867="Galvanized"),(H4867="Plastic"),(H4867="Ductile Iron"),(H4867="Cast Iron")))),"Non-lead",IF(OR(AND(OR(G4867="Non-lead",G4867="Copper",G4867="Galvanized",G4867="Plastic",G4867="Ductile Iron",G4867="Cast Iron",G4867="Unknown"),(H4867="Unknown")),(AND(OR(H4867="Non-lead",H4867="Copper",H4867="Galvanized",H4867="Plastic",H4867="Ductile Iron",H4867="Cast Iron"),(G4867="Unknown")))),"Unknown",""))))</f>
        <v/>
      </c>
    </row>
    <row r="4868" spans="6:6" s="12" customFormat="1" x14ac:dyDescent="0.25">
      <c r="F4868" s="20" t="str">
        <f t="shared" si="59"/>
        <v/>
      </c>
    </row>
    <row r="4869" spans="6:6" s="12" customFormat="1" x14ac:dyDescent="0.25">
      <c r="F4869" s="20" t="str">
        <f t="shared" si="59"/>
        <v/>
      </c>
    </row>
    <row r="4870" spans="6:6" s="12" customFormat="1" x14ac:dyDescent="0.25">
      <c r="F4870" s="20" t="str">
        <f t="shared" si="59"/>
        <v/>
      </c>
    </row>
    <row r="4871" spans="6:6" s="12" customFormat="1" x14ac:dyDescent="0.25">
      <c r="F4871" s="20" t="str">
        <f t="shared" si="59"/>
        <v/>
      </c>
    </row>
    <row r="4872" spans="6:6" s="12" customFormat="1" x14ac:dyDescent="0.25">
      <c r="F4872" s="20" t="str">
        <f t="shared" si="59"/>
        <v/>
      </c>
    </row>
    <row r="4873" spans="6:6" s="12" customFormat="1" x14ac:dyDescent="0.25">
      <c r="F4873" s="20" t="str">
        <f t="shared" si="59"/>
        <v/>
      </c>
    </row>
    <row r="4874" spans="6:6" s="12" customFormat="1" x14ac:dyDescent="0.25">
      <c r="F4874" s="20" t="str">
        <f t="shared" si="59"/>
        <v/>
      </c>
    </row>
    <row r="4875" spans="6:6" s="12" customFormat="1" x14ac:dyDescent="0.25">
      <c r="F4875" s="20" t="str">
        <f t="shared" si="59"/>
        <v/>
      </c>
    </row>
    <row r="4876" spans="6:6" s="12" customFormat="1" x14ac:dyDescent="0.25">
      <c r="F4876" s="20" t="str">
        <f t="shared" si="59"/>
        <v/>
      </c>
    </row>
    <row r="4877" spans="6:6" s="12" customFormat="1" x14ac:dyDescent="0.25">
      <c r="F4877" s="20" t="str">
        <f t="shared" si="59"/>
        <v/>
      </c>
    </row>
    <row r="4878" spans="6:6" s="12" customFormat="1" x14ac:dyDescent="0.25">
      <c r="F4878" s="20" t="str">
        <f t="shared" si="59"/>
        <v/>
      </c>
    </row>
    <row r="4879" spans="6:6" s="12" customFormat="1" x14ac:dyDescent="0.25">
      <c r="F4879" s="20" t="str">
        <f t="shared" si="59"/>
        <v/>
      </c>
    </row>
    <row r="4880" spans="6:6" s="12" customFormat="1" x14ac:dyDescent="0.25">
      <c r="F4880" s="20" t="str">
        <f t="shared" si="59"/>
        <v/>
      </c>
    </row>
    <row r="4881" spans="6:6" s="12" customFormat="1" x14ac:dyDescent="0.25">
      <c r="F4881" s="20" t="str">
        <f t="shared" si="59"/>
        <v/>
      </c>
    </row>
    <row r="4882" spans="6:6" s="12" customFormat="1" x14ac:dyDescent="0.25">
      <c r="F4882" s="20" t="str">
        <f t="shared" si="59"/>
        <v/>
      </c>
    </row>
    <row r="4883" spans="6:6" s="12" customFormat="1" x14ac:dyDescent="0.25">
      <c r="F4883" s="20" t="str">
        <f t="shared" si="59"/>
        <v/>
      </c>
    </row>
    <row r="4884" spans="6:6" s="12" customFormat="1" x14ac:dyDescent="0.25">
      <c r="F4884" s="20" t="str">
        <f t="shared" si="59"/>
        <v/>
      </c>
    </row>
    <row r="4885" spans="6:6" s="12" customFormat="1" x14ac:dyDescent="0.25">
      <c r="F4885" s="20" t="str">
        <f t="shared" si="59"/>
        <v/>
      </c>
    </row>
    <row r="4886" spans="6:6" s="12" customFormat="1" x14ac:dyDescent="0.25">
      <c r="F4886" s="20" t="str">
        <f t="shared" si="59"/>
        <v/>
      </c>
    </row>
    <row r="4887" spans="6:6" s="12" customFormat="1" x14ac:dyDescent="0.25">
      <c r="F4887" s="20" t="str">
        <f t="shared" si="59"/>
        <v/>
      </c>
    </row>
    <row r="4888" spans="6:6" s="12" customFormat="1" x14ac:dyDescent="0.25">
      <c r="F4888" s="20" t="str">
        <f t="shared" si="59"/>
        <v/>
      </c>
    </row>
    <row r="4889" spans="6:6" s="12" customFormat="1" x14ac:dyDescent="0.25">
      <c r="F4889" s="20" t="str">
        <f t="shared" si="59"/>
        <v/>
      </c>
    </row>
    <row r="4890" spans="6:6" s="12" customFormat="1" x14ac:dyDescent="0.25">
      <c r="F4890" s="20" t="str">
        <f t="shared" si="59"/>
        <v/>
      </c>
    </row>
    <row r="4891" spans="6:6" s="12" customFormat="1" x14ac:dyDescent="0.25">
      <c r="F4891" s="20" t="str">
        <f t="shared" si="59"/>
        <v/>
      </c>
    </row>
    <row r="4892" spans="6:6" s="12" customFormat="1" x14ac:dyDescent="0.25">
      <c r="F4892" s="20" t="str">
        <f t="shared" si="59"/>
        <v/>
      </c>
    </row>
    <row r="4893" spans="6:6" s="12" customFormat="1" x14ac:dyDescent="0.25">
      <c r="F4893" s="20" t="str">
        <f t="shared" si="59"/>
        <v/>
      </c>
    </row>
    <row r="4894" spans="6:6" s="12" customFormat="1" x14ac:dyDescent="0.25">
      <c r="F4894" s="20" t="str">
        <f t="shared" si="59"/>
        <v/>
      </c>
    </row>
    <row r="4895" spans="6:6" s="12" customFormat="1" x14ac:dyDescent="0.25">
      <c r="F4895" s="20" t="str">
        <f t="shared" si="59"/>
        <v/>
      </c>
    </row>
    <row r="4896" spans="6:6" s="12" customFormat="1" x14ac:dyDescent="0.25">
      <c r="F4896" s="20" t="str">
        <f t="shared" si="59"/>
        <v/>
      </c>
    </row>
    <row r="4897" spans="6:6" s="12" customFormat="1" x14ac:dyDescent="0.25">
      <c r="F4897" s="20" t="str">
        <f t="shared" si="59"/>
        <v/>
      </c>
    </row>
    <row r="4898" spans="6:6" s="12" customFormat="1" x14ac:dyDescent="0.25">
      <c r="F4898" s="20" t="str">
        <f t="shared" si="59"/>
        <v/>
      </c>
    </row>
    <row r="4899" spans="6:6" s="12" customFormat="1" x14ac:dyDescent="0.25">
      <c r="F4899" s="20" t="str">
        <f t="shared" si="59"/>
        <v/>
      </c>
    </row>
    <row r="4900" spans="6:6" s="12" customFormat="1" x14ac:dyDescent="0.25">
      <c r="F4900" s="20" t="str">
        <f t="shared" si="59"/>
        <v/>
      </c>
    </row>
    <row r="4901" spans="6:6" s="12" customFormat="1" x14ac:dyDescent="0.25">
      <c r="F4901" s="20" t="str">
        <f t="shared" si="59"/>
        <v/>
      </c>
    </row>
    <row r="4902" spans="6:6" s="12" customFormat="1" x14ac:dyDescent="0.25">
      <c r="F4902" s="20" t="str">
        <f t="shared" si="59"/>
        <v/>
      </c>
    </row>
    <row r="4903" spans="6:6" s="12" customFormat="1" x14ac:dyDescent="0.25">
      <c r="F4903" s="20" t="str">
        <f t="shared" si="59"/>
        <v/>
      </c>
    </row>
    <row r="4904" spans="6:6" s="12" customFormat="1" x14ac:dyDescent="0.25">
      <c r="F4904" s="20" t="str">
        <f t="shared" si="59"/>
        <v/>
      </c>
    </row>
    <row r="4905" spans="6:6" s="12" customFormat="1" x14ac:dyDescent="0.25">
      <c r="F4905" s="20" t="str">
        <f t="shared" si="59"/>
        <v/>
      </c>
    </row>
    <row r="4906" spans="6:6" s="12" customFormat="1" x14ac:dyDescent="0.25">
      <c r="F4906" s="20" t="str">
        <f t="shared" si="59"/>
        <v/>
      </c>
    </row>
    <row r="4907" spans="6:6" s="12" customFormat="1" x14ac:dyDescent="0.25">
      <c r="F4907" s="20" t="str">
        <f t="shared" si="59"/>
        <v/>
      </c>
    </row>
    <row r="4908" spans="6:6" s="12" customFormat="1" x14ac:dyDescent="0.25">
      <c r="F4908" s="20" t="str">
        <f t="shared" si="59"/>
        <v/>
      </c>
    </row>
    <row r="4909" spans="6:6" s="12" customFormat="1" x14ac:dyDescent="0.25">
      <c r="F4909" s="20" t="str">
        <f t="shared" si="59"/>
        <v/>
      </c>
    </row>
    <row r="4910" spans="6:6" s="12" customFormat="1" x14ac:dyDescent="0.25">
      <c r="F4910" s="20" t="str">
        <f t="shared" si="59"/>
        <v/>
      </c>
    </row>
    <row r="4911" spans="6:6" s="12" customFormat="1" x14ac:dyDescent="0.25">
      <c r="F4911" s="20" t="str">
        <f t="shared" si="59"/>
        <v/>
      </c>
    </row>
    <row r="4912" spans="6:6" s="12" customFormat="1" x14ac:dyDescent="0.25">
      <c r="F4912" s="20" t="str">
        <f t="shared" si="59"/>
        <v/>
      </c>
    </row>
    <row r="4913" spans="6:6" s="12" customFormat="1" x14ac:dyDescent="0.25">
      <c r="F4913" s="20" t="str">
        <f t="shared" si="59"/>
        <v/>
      </c>
    </row>
    <row r="4914" spans="6:6" s="12" customFormat="1" x14ac:dyDescent="0.25">
      <c r="F4914" s="20" t="str">
        <f t="shared" si="59"/>
        <v/>
      </c>
    </row>
    <row r="4915" spans="6:6" s="12" customFormat="1" x14ac:dyDescent="0.25">
      <c r="F4915" s="20" t="str">
        <f t="shared" si="59"/>
        <v/>
      </c>
    </row>
    <row r="4916" spans="6:6" s="12" customFormat="1" x14ac:dyDescent="0.25">
      <c r="F4916" s="20" t="str">
        <f t="shared" si="59"/>
        <v/>
      </c>
    </row>
    <row r="4917" spans="6:6" s="12" customFormat="1" x14ac:dyDescent="0.25">
      <c r="F4917" s="20" t="str">
        <f t="shared" si="59"/>
        <v/>
      </c>
    </row>
    <row r="4918" spans="6:6" s="12" customFormat="1" x14ac:dyDescent="0.25">
      <c r="F4918" s="20" t="str">
        <f t="shared" si="59"/>
        <v/>
      </c>
    </row>
    <row r="4919" spans="6:6" s="12" customFormat="1" x14ac:dyDescent="0.25">
      <c r="F4919" s="20" t="str">
        <f t="shared" si="59"/>
        <v/>
      </c>
    </row>
    <row r="4920" spans="6:6" s="12" customFormat="1" x14ac:dyDescent="0.25">
      <c r="F4920" s="20" t="str">
        <f t="shared" si="59"/>
        <v/>
      </c>
    </row>
    <row r="4921" spans="6:6" s="12" customFormat="1" x14ac:dyDescent="0.25">
      <c r="F4921" s="20" t="str">
        <f t="shared" si="59"/>
        <v/>
      </c>
    </row>
    <row r="4922" spans="6:6" s="12" customFormat="1" x14ac:dyDescent="0.25">
      <c r="F4922" s="20" t="str">
        <f t="shared" si="59"/>
        <v/>
      </c>
    </row>
    <row r="4923" spans="6:6" s="12" customFormat="1" x14ac:dyDescent="0.25">
      <c r="F4923" s="20" t="str">
        <f t="shared" si="59"/>
        <v/>
      </c>
    </row>
    <row r="4924" spans="6:6" s="12" customFormat="1" x14ac:dyDescent="0.25">
      <c r="F4924" s="20" t="str">
        <f t="shared" si="59"/>
        <v/>
      </c>
    </row>
    <row r="4925" spans="6:6" s="12" customFormat="1" x14ac:dyDescent="0.25">
      <c r="F4925" s="20" t="str">
        <f t="shared" si="59"/>
        <v/>
      </c>
    </row>
    <row r="4926" spans="6:6" s="12" customFormat="1" x14ac:dyDescent="0.25">
      <c r="F4926" s="20" t="str">
        <f t="shared" si="59"/>
        <v/>
      </c>
    </row>
    <row r="4927" spans="6:6" s="12" customFormat="1" x14ac:dyDescent="0.25">
      <c r="F4927" s="20" t="str">
        <f t="shared" si="59"/>
        <v/>
      </c>
    </row>
    <row r="4928" spans="6:6" s="12" customFormat="1" x14ac:dyDescent="0.25">
      <c r="F4928" s="20" t="str">
        <f t="shared" si="59"/>
        <v/>
      </c>
    </row>
    <row r="4929" spans="6:6" s="12" customFormat="1" x14ac:dyDescent="0.25">
      <c r="F4929" s="20" t="str">
        <f t="shared" si="59"/>
        <v/>
      </c>
    </row>
    <row r="4930" spans="6:6" s="12" customFormat="1" x14ac:dyDescent="0.25">
      <c r="F4930" s="20" t="str">
        <f t="shared" si="59"/>
        <v/>
      </c>
    </row>
    <row r="4931" spans="6:6" s="12" customFormat="1" x14ac:dyDescent="0.25">
      <c r="F4931" s="20" t="str">
        <f t="shared" ref="F4931:F4994" si="60">IF(OR((G4931="Lead"),(H4931="Lead")),"Lead",IF(OR((G4931="GRR"),(H4931="GRR")),"GRR",IF(AND(OR((G4931="Non-Lead"),(G4931="Copper"),(G4931="Galvanized"),(G4931="Plastic"),(G4931="Ductile Iron"),(G4931="Cast Iron")),(OR((H4931="Non-Lead"),(H4931="Copper"),(H4931="Galvanized"),(H4931="Plastic"),(H4931="Ductile Iron"),(H4931="Cast Iron")))),"Non-lead",IF(OR(AND(OR(G4931="Non-lead",G4931="Copper",G4931="Galvanized",G4931="Plastic",G4931="Ductile Iron",G4931="Cast Iron",G4931="Unknown"),(H4931="Unknown")),(AND(OR(H4931="Non-lead",H4931="Copper",H4931="Galvanized",H4931="Plastic",H4931="Ductile Iron",H4931="Cast Iron"),(G4931="Unknown")))),"Unknown",""))))</f>
        <v/>
      </c>
    </row>
    <row r="4932" spans="6:6" s="12" customFormat="1" x14ac:dyDescent="0.25">
      <c r="F4932" s="20" t="str">
        <f t="shared" si="60"/>
        <v/>
      </c>
    </row>
    <row r="4933" spans="6:6" s="12" customFormat="1" x14ac:dyDescent="0.25">
      <c r="F4933" s="20" t="str">
        <f t="shared" si="60"/>
        <v/>
      </c>
    </row>
    <row r="4934" spans="6:6" s="12" customFormat="1" x14ac:dyDescent="0.25">
      <c r="F4934" s="20" t="str">
        <f t="shared" si="60"/>
        <v/>
      </c>
    </row>
    <row r="4935" spans="6:6" s="12" customFormat="1" x14ac:dyDescent="0.25">
      <c r="F4935" s="20" t="str">
        <f t="shared" si="60"/>
        <v/>
      </c>
    </row>
    <row r="4936" spans="6:6" s="12" customFormat="1" x14ac:dyDescent="0.25">
      <c r="F4936" s="20" t="str">
        <f t="shared" si="60"/>
        <v/>
      </c>
    </row>
    <row r="4937" spans="6:6" s="12" customFormat="1" x14ac:dyDescent="0.25">
      <c r="F4937" s="20" t="str">
        <f t="shared" si="60"/>
        <v/>
      </c>
    </row>
    <row r="4938" spans="6:6" s="12" customFormat="1" x14ac:dyDescent="0.25">
      <c r="F4938" s="20" t="str">
        <f t="shared" si="60"/>
        <v/>
      </c>
    </row>
    <row r="4939" spans="6:6" s="12" customFormat="1" x14ac:dyDescent="0.25">
      <c r="F4939" s="20" t="str">
        <f t="shared" si="60"/>
        <v/>
      </c>
    </row>
    <row r="4940" spans="6:6" s="12" customFormat="1" x14ac:dyDescent="0.25">
      <c r="F4940" s="20" t="str">
        <f t="shared" si="60"/>
        <v/>
      </c>
    </row>
    <row r="4941" spans="6:6" s="12" customFormat="1" x14ac:dyDescent="0.25">
      <c r="F4941" s="20" t="str">
        <f t="shared" si="60"/>
        <v/>
      </c>
    </row>
    <row r="4942" spans="6:6" s="12" customFormat="1" x14ac:dyDescent="0.25">
      <c r="F4942" s="20" t="str">
        <f t="shared" si="60"/>
        <v/>
      </c>
    </row>
    <row r="4943" spans="6:6" s="12" customFormat="1" x14ac:dyDescent="0.25">
      <c r="F4943" s="20" t="str">
        <f t="shared" si="60"/>
        <v/>
      </c>
    </row>
    <row r="4944" spans="6:6" s="12" customFormat="1" x14ac:dyDescent="0.25">
      <c r="F4944" s="20" t="str">
        <f t="shared" si="60"/>
        <v/>
      </c>
    </row>
    <row r="4945" spans="6:6" s="12" customFormat="1" x14ac:dyDescent="0.25">
      <c r="F4945" s="20" t="str">
        <f t="shared" si="60"/>
        <v/>
      </c>
    </row>
    <row r="4946" spans="6:6" s="12" customFormat="1" x14ac:dyDescent="0.25">
      <c r="F4946" s="20" t="str">
        <f t="shared" si="60"/>
        <v/>
      </c>
    </row>
    <row r="4947" spans="6:6" s="12" customFormat="1" x14ac:dyDescent="0.25">
      <c r="F4947" s="20" t="str">
        <f t="shared" si="60"/>
        <v/>
      </c>
    </row>
    <row r="4948" spans="6:6" s="12" customFormat="1" x14ac:dyDescent="0.25">
      <c r="F4948" s="20" t="str">
        <f t="shared" si="60"/>
        <v/>
      </c>
    </row>
    <row r="4949" spans="6:6" s="12" customFormat="1" x14ac:dyDescent="0.25">
      <c r="F4949" s="20" t="str">
        <f t="shared" si="60"/>
        <v/>
      </c>
    </row>
    <row r="4950" spans="6:6" s="12" customFormat="1" x14ac:dyDescent="0.25">
      <c r="F4950" s="20" t="str">
        <f t="shared" si="60"/>
        <v/>
      </c>
    </row>
    <row r="4951" spans="6:6" s="12" customFormat="1" x14ac:dyDescent="0.25">
      <c r="F4951" s="20" t="str">
        <f t="shared" si="60"/>
        <v/>
      </c>
    </row>
    <row r="4952" spans="6:6" s="12" customFormat="1" x14ac:dyDescent="0.25">
      <c r="F4952" s="20" t="str">
        <f t="shared" si="60"/>
        <v/>
      </c>
    </row>
    <row r="4953" spans="6:6" s="12" customFormat="1" x14ac:dyDescent="0.25">
      <c r="F4953" s="20" t="str">
        <f t="shared" si="60"/>
        <v/>
      </c>
    </row>
    <row r="4954" spans="6:6" s="12" customFormat="1" x14ac:dyDescent="0.25">
      <c r="F4954" s="20" t="str">
        <f t="shared" si="60"/>
        <v/>
      </c>
    </row>
    <row r="4955" spans="6:6" s="12" customFormat="1" x14ac:dyDescent="0.25">
      <c r="F4955" s="20" t="str">
        <f t="shared" si="60"/>
        <v/>
      </c>
    </row>
    <row r="4956" spans="6:6" s="12" customFormat="1" x14ac:dyDescent="0.25">
      <c r="F4956" s="20" t="str">
        <f t="shared" si="60"/>
        <v/>
      </c>
    </row>
    <row r="4957" spans="6:6" s="12" customFormat="1" x14ac:dyDescent="0.25">
      <c r="F4957" s="20" t="str">
        <f t="shared" si="60"/>
        <v/>
      </c>
    </row>
    <row r="4958" spans="6:6" s="12" customFormat="1" x14ac:dyDescent="0.25">
      <c r="F4958" s="20" t="str">
        <f t="shared" si="60"/>
        <v/>
      </c>
    </row>
    <row r="4959" spans="6:6" s="12" customFormat="1" x14ac:dyDescent="0.25">
      <c r="F4959" s="20" t="str">
        <f t="shared" si="60"/>
        <v/>
      </c>
    </row>
    <row r="4960" spans="6:6" s="12" customFormat="1" x14ac:dyDescent="0.25">
      <c r="F4960" s="20" t="str">
        <f t="shared" si="60"/>
        <v/>
      </c>
    </row>
    <row r="4961" spans="6:6" s="12" customFormat="1" x14ac:dyDescent="0.25">
      <c r="F4961" s="20" t="str">
        <f t="shared" si="60"/>
        <v/>
      </c>
    </row>
    <row r="4962" spans="6:6" s="12" customFormat="1" x14ac:dyDescent="0.25">
      <c r="F4962" s="20" t="str">
        <f t="shared" si="60"/>
        <v/>
      </c>
    </row>
    <row r="4963" spans="6:6" s="12" customFormat="1" x14ac:dyDescent="0.25">
      <c r="F4963" s="20" t="str">
        <f t="shared" si="60"/>
        <v/>
      </c>
    </row>
    <row r="4964" spans="6:6" s="12" customFormat="1" x14ac:dyDescent="0.25">
      <c r="F4964" s="20" t="str">
        <f t="shared" si="60"/>
        <v/>
      </c>
    </row>
    <row r="4965" spans="6:6" s="12" customFormat="1" x14ac:dyDescent="0.25">
      <c r="F4965" s="20" t="str">
        <f t="shared" si="60"/>
        <v/>
      </c>
    </row>
    <row r="4966" spans="6:6" s="12" customFormat="1" x14ac:dyDescent="0.25">
      <c r="F4966" s="20" t="str">
        <f t="shared" si="60"/>
        <v/>
      </c>
    </row>
    <row r="4967" spans="6:6" s="12" customFormat="1" x14ac:dyDescent="0.25">
      <c r="F4967" s="20" t="str">
        <f t="shared" si="60"/>
        <v/>
      </c>
    </row>
    <row r="4968" spans="6:6" s="12" customFormat="1" x14ac:dyDescent="0.25">
      <c r="F4968" s="20" t="str">
        <f t="shared" si="60"/>
        <v/>
      </c>
    </row>
    <row r="4969" spans="6:6" s="12" customFormat="1" x14ac:dyDescent="0.25">
      <c r="F4969" s="20" t="str">
        <f t="shared" si="60"/>
        <v/>
      </c>
    </row>
    <row r="4970" spans="6:6" s="12" customFormat="1" x14ac:dyDescent="0.25">
      <c r="F4970" s="20" t="str">
        <f t="shared" si="60"/>
        <v/>
      </c>
    </row>
    <row r="4971" spans="6:6" s="12" customFormat="1" x14ac:dyDescent="0.25">
      <c r="F4971" s="20" t="str">
        <f t="shared" si="60"/>
        <v/>
      </c>
    </row>
    <row r="4972" spans="6:6" s="12" customFormat="1" x14ac:dyDescent="0.25">
      <c r="F4972" s="20" t="str">
        <f t="shared" si="60"/>
        <v/>
      </c>
    </row>
    <row r="4973" spans="6:6" s="12" customFormat="1" x14ac:dyDescent="0.25">
      <c r="F4973" s="20" t="str">
        <f t="shared" si="60"/>
        <v/>
      </c>
    </row>
    <row r="4974" spans="6:6" s="12" customFormat="1" x14ac:dyDescent="0.25">
      <c r="F4974" s="20" t="str">
        <f t="shared" si="60"/>
        <v/>
      </c>
    </row>
    <row r="4975" spans="6:6" s="12" customFormat="1" x14ac:dyDescent="0.25">
      <c r="F4975" s="20" t="str">
        <f t="shared" si="60"/>
        <v/>
      </c>
    </row>
    <row r="4976" spans="6:6" s="12" customFormat="1" x14ac:dyDescent="0.25">
      <c r="F4976" s="20" t="str">
        <f t="shared" si="60"/>
        <v/>
      </c>
    </row>
    <row r="4977" spans="6:6" s="12" customFormat="1" x14ac:dyDescent="0.25">
      <c r="F4977" s="20" t="str">
        <f t="shared" si="60"/>
        <v/>
      </c>
    </row>
    <row r="4978" spans="6:6" s="12" customFormat="1" x14ac:dyDescent="0.25">
      <c r="F4978" s="20" t="str">
        <f t="shared" si="60"/>
        <v/>
      </c>
    </row>
    <row r="4979" spans="6:6" s="12" customFormat="1" x14ac:dyDescent="0.25">
      <c r="F4979" s="20" t="str">
        <f t="shared" si="60"/>
        <v/>
      </c>
    </row>
    <row r="4980" spans="6:6" s="12" customFormat="1" x14ac:dyDescent="0.25">
      <c r="F4980" s="20" t="str">
        <f t="shared" si="60"/>
        <v/>
      </c>
    </row>
    <row r="4981" spans="6:6" s="12" customFormat="1" x14ac:dyDescent="0.25">
      <c r="F4981" s="20" t="str">
        <f t="shared" si="60"/>
        <v/>
      </c>
    </row>
    <row r="4982" spans="6:6" s="12" customFormat="1" x14ac:dyDescent="0.25">
      <c r="F4982" s="20" t="str">
        <f t="shared" si="60"/>
        <v/>
      </c>
    </row>
    <row r="4983" spans="6:6" s="12" customFormat="1" x14ac:dyDescent="0.25">
      <c r="F4983" s="20" t="str">
        <f t="shared" si="60"/>
        <v/>
      </c>
    </row>
    <row r="4984" spans="6:6" s="12" customFormat="1" x14ac:dyDescent="0.25">
      <c r="F4984" s="20" t="str">
        <f t="shared" si="60"/>
        <v/>
      </c>
    </row>
    <row r="4985" spans="6:6" s="12" customFormat="1" x14ac:dyDescent="0.25">
      <c r="F4985" s="20" t="str">
        <f t="shared" si="60"/>
        <v/>
      </c>
    </row>
    <row r="4986" spans="6:6" s="12" customFormat="1" x14ac:dyDescent="0.25">
      <c r="F4986" s="20" t="str">
        <f t="shared" si="60"/>
        <v/>
      </c>
    </row>
    <row r="4987" spans="6:6" s="12" customFormat="1" x14ac:dyDescent="0.25">
      <c r="F4987" s="20" t="str">
        <f t="shared" si="60"/>
        <v/>
      </c>
    </row>
    <row r="4988" spans="6:6" s="12" customFormat="1" x14ac:dyDescent="0.25">
      <c r="F4988" s="20" t="str">
        <f t="shared" si="60"/>
        <v/>
      </c>
    </row>
    <row r="4989" spans="6:6" s="12" customFormat="1" x14ac:dyDescent="0.25">
      <c r="F4989" s="20" t="str">
        <f t="shared" si="60"/>
        <v/>
      </c>
    </row>
    <row r="4990" spans="6:6" s="12" customFormat="1" x14ac:dyDescent="0.25">
      <c r="F4990" s="20" t="str">
        <f t="shared" si="60"/>
        <v/>
      </c>
    </row>
    <row r="4991" spans="6:6" s="12" customFormat="1" x14ac:dyDescent="0.25">
      <c r="F4991" s="20" t="str">
        <f t="shared" si="60"/>
        <v/>
      </c>
    </row>
    <row r="4992" spans="6:6" s="12" customFormat="1" x14ac:dyDescent="0.25">
      <c r="F4992" s="20" t="str">
        <f t="shared" si="60"/>
        <v/>
      </c>
    </row>
    <row r="4993" spans="6:6" s="12" customFormat="1" x14ac:dyDescent="0.25">
      <c r="F4993" s="20" t="str">
        <f t="shared" si="60"/>
        <v/>
      </c>
    </row>
    <row r="4994" spans="6:6" s="12" customFormat="1" x14ac:dyDescent="0.25">
      <c r="F4994" s="20" t="str">
        <f t="shared" si="60"/>
        <v/>
      </c>
    </row>
    <row r="4995" spans="6:6" s="12" customFormat="1" x14ac:dyDescent="0.25">
      <c r="F4995" s="20" t="str">
        <f t="shared" ref="F4995:F5058" si="61">IF(OR((G4995="Lead"),(H4995="Lead")),"Lead",IF(OR((G4995="GRR"),(H4995="GRR")),"GRR",IF(AND(OR((G4995="Non-Lead"),(G4995="Copper"),(G4995="Galvanized"),(G4995="Plastic"),(G4995="Ductile Iron"),(G4995="Cast Iron")),(OR((H4995="Non-Lead"),(H4995="Copper"),(H4995="Galvanized"),(H4995="Plastic"),(H4995="Ductile Iron"),(H4995="Cast Iron")))),"Non-lead",IF(OR(AND(OR(G4995="Non-lead",G4995="Copper",G4995="Galvanized",G4995="Plastic",G4995="Ductile Iron",G4995="Cast Iron",G4995="Unknown"),(H4995="Unknown")),(AND(OR(H4995="Non-lead",H4995="Copper",H4995="Galvanized",H4995="Plastic",H4995="Ductile Iron",H4995="Cast Iron"),(G4995="Unknown")))),"Unknown",""))))</f>
        <v/>
      </c>
    </row>
    <row r="4996" spans="6:6" s="12" customFormat="1" x14ac:dyDescent="0.25">
      <c r="F4996" s="20" t="str">
        <f t="shared" si="61"/>
        <v/>
      </c>
    </row>
    <row r="4997" spans="6:6" s="12" customFormat="1" x14ac:dyDescent="0.25">
      <c r="F4997" s="20" t="str">
        <f t="shared" si="61"/>
        <v/>
      </c>
    </row>
    <row r="4998" spans="6:6" s="12" customFormat="1" x14ac:dyDescent="0.25">
      <c r="F4998" s="20" t="str">
        <f t="shared" si="61"/>
        <v/>
      </c>
    </row>
    <row r="4999" spans="6:6" s="12" customFormat="1" x14ac:dyDescent="0.25">
      <c r="F4999" s="20" t="str">
        <f t="shared" si="61"/>
        <v/>
      </c>
    </row>
    <row r="5000" spans="6:6" s="12" customFormat="1" x14ac:dyDescent="0.25">
      <c r="F5000" s="20" t="str">
        <f t="shared" si="61"/>
        <v/>
      </c>
    </row>
    <row r="5001" spans="6:6" s="12" customFormat="1" x14ac:dyDescent="0.25">
      <c r="F5001" s="20" t="str">
        <f t="shared" si="61"/>
        <v/>
      </c>
    </row>
    <row r="5002" spans="6:6" s="12" customFormat="1" x14ac:dyDescent="0.25">
      <c r="F5002" s="20" t="str">
        <f t="shared" si="61"/>
        <v/>
      </c>
    </row>
    <row r="5003" spans="6:6" s="12" customFormat="1" x14ac:dyDescent="0.25">
      <c r="F5003" s="20" t="str">
        <f t="shared" si="61"/>
        <v/>
      </c>
    </row>
    <row r="5004" spans="6:6" s="12" customFormat="1" x14ac:dyDescent="0.25">
      <c r="F5004" s="20" t="str">
        <f t="shared" si="61"/>
        <v/>
      </c>
    </row>
    <row r="5005" spans="6:6" s="12" customFormat="1" x14ac:dyDescent="0.25">
      <c r="F5005" s="20" t="str">
        <f t="shared" si="61"/>
        <v/>
      </c>
    </row>
    <row r="5006" spans="6:6" s="12" customFormat="1" x14ac:dyDescent="0.25">
      <c r="F5006" s="20" t="str">
        <f t="shared" si="61"/>
        <v/>
      </c>
    </row>
    <row r="5007" spans="6:6" s="12" customFormat="1" x14ac:dyDescent="0.25">
      <c r="F5007" s="20" t="str">
        <f t="shared" si="61"/>
        <v/>
      </c>
    </row>
    <row r="5008" spans="6:6" s="12" customFormat="1" x14ac:dyDescent="0.25">
      <c r="F5008" s="20" t="str">
        <f t="shared" si="61"/>
        <v/>
      </c>
    </row>
    <row r="5009" spans="6:6" s="12" customFormat="1" x14ac:dyDescent="0.25">
      <c r="F5009" s="20" t="str">
        <f t="shared" si="61"/>
        <v/>
      </c>
    </row>
    <row r="5010" spans="6:6" s="12" customFormat="1" x14ac:dyDescent="0.25">
      <c r="F5010" s="20" t="str">
        <f t="shared" si="61"/>
        <v/>
      </c>
    </row>
    <row r="5011" spans="6:6" s="12" customFormat="1" x14ac:dyDescent="0.25">
      <c r="F5011" s="20" t="str">
        <f t="shared" si="61"/>
        <v/>
      </c>
    </row>
    <row r="5012" spans="6:6" s="12" customFormat="1" x14ac:dyDescent="0.25">
      <c r="F5012" s="20" t="str">
        <f t="shared" si="61"/>
        <v/>
      </c>
    </row>
    <row r="5013" spans="6:6" s="12" customFormat="1" x14ac:dyDescent="0.25">
      <c r="F5013" s="20" t="str">
        <f t="shared" si="61"/>
        <v/>
      </c>
    </row>
    <row r="5014" spans="6:6" s="12" customFormat="1" x14ac:dyDescent="0.25">
      <c r="F5014" s="20" t="str">
        <f t="shared" si="61"/>
        <v/>
      </c>
    </row>
    <row r="5015" spans="6:6" s="12" customFormat="1" x14ac:dyDescent="0.25">
      <c r="F5015" s="20" t="str">
        <f t="shared" si="61"/>
        <v/>
      </c>
    </row>
    <row r="5016" spans="6:6" s="12" customFormat="1" x14ac:dyDescent="0.25">
      <c r="F5016" s="20" t="str">
        <f t="shared" si="61"/>
        <v/>
      </c>
    </row>
    <row r="5017" spans="6:6" s="12" customFormat="1" x14ac:dyDescent="0.25">
      <c r="F5017" s="20" t="str">
        <f t="shared" si="61"/>
        <v/>
      </c>
    </row>
    <row r="5018" spans="6:6" s="12" customFormat="1" x14ac:dyDescent="0.25">
      <c r="F5018" s="20" t="str">
        <f t="shared" si="61"/>
        <v/>
      </c>
    </row>
    <row r="5019" spans="6:6" s="12" customFormat="1" x14ac:dyDescent="0.25">
      <c r="F5019" s="20" t="str">
        <f t="shared" si="61"/>
        <v/>
      </c>
    </row>
    <row r="5020" spans="6:6" s="12" customFormat="1" x14ac:dyDescent="0.25">
      <c r="F5020" s="20" t="str">
        <f t="shared" si="61"/>
        <v/>
      </c>
    </row>
    <row r="5021" spans="6:6" s="12" customFormat="1" x14ac:dyDescent="0.25">
      <c r="F5021" s="20" t="str">
        <f t="shared" si="61"/>
        <v/>
      </c>
    </row>
    <row r="5022" spans="6:6" s="12" customFormat="1" x14ac:dyDescent="0.25">
      <c r="F5022" s="20" t="str">
        <f t="shared" si="61"/>
        <v/>
      </c>
    </row>
    <row r="5023" spans="6:6" s="12" customFormat="1" x14ac:dyDescent="0.25">
      <c r="F5023" s="20" t="str">
        <f t="shared" si="61"/>
        <v/>
      </c>
    </row>
    <row r="5024" spans="6:6" s="12" customFormat="1" x14ac:dyDescent="0.25">
      <c r="F5024" s="20" t="str">
        <f t="shared" si="61"/>
        <v/>
      </c>
    </row>
    <row r="5025" spans="6:6" s="12" customFormat="1" x14ac:dyDescent="0.25">
      <c r="F5025" s="20" t="str">
        <f t="shared" si="61"/>
        <v/>
      </c>
    </row>
    <row r="5026" spans="6:6" s="12" customFormat="1" x14ac:dyDescent="0.25">
      <c r="F5026" s="20" t="str">
        <f t="shared" si="61"/>
        <v/>
      </c>
    </row>
    <row r="5027" spans="6:6" s="12" customFormat="1" x14ac:dyDescent="0.25">
      <c r="F5027" s="20" t="str">
        <f t="shared" si="61"/>
        <v/>
      </c>
    </row>
    <row r="5028" spans="6:6" s="12" customFormat="1" x14ac:dyDescent="0.25">
      <c r="F5028" s="20" t="str">
        <f t="shared" si="61"/>
        <v/>
      </c>
    </row>
    <row r="5029" spans="6:6" s="12" customFormat="1" x14ac:dyDescent="0.25">
      <c r="F5029" s="20" t="str">
        <f t="shared" si="61"/>
        <v/>
      </c>
    </row>
    <row r="5030" spans="6:6" s="12" customFormat="1" x14ac:dyDescent="0.25">
      <c r="F5030" s="20" t="str">
        <f t="shared" si="61"/>
        <v/>
      </c>
    </row>
    <row r="5031" spans="6:6" s="12" customFormat="1" x14ac:dyDescent="0.25">
      <c r="F5031" s="20" t="str">
        <f t="shared" si="61"/>
        <v/>
      </c>
    </row>
    <row r="5032" spans="6:6" s="12" customFormat="1" x14ac:dyDescent="0.25">
      <c r="F5032" s="20" t="str">
        <f t="shared" si="61"/>
        <v/>
      </c>
    </row>
    <row r="5033" spans="6:6" s="12" customFormat="1" x14ac:dyDescent="0.25">
      <c r="F5033" s="20" t="str">
        <f t="shared" si="61"/>
        <v/>
      </c>
    </row>
    <row r="5034" spans="6:6" s="12" customFormat="1" x14ac:dyDescent="0.25">
      <c r="F5034" s="20" t="str">
        <f t="shared" si="61"/>
        <v/>
      </c>
    </row>
    <row r="5035" spans="6:6" s="12" customFormat="1" x14ac:dyDescent="0.25">
      <c r="F5035" s="20" t="str">
        <f t="shared" si="61"/>
        <v/>
      </c>
    </row>
    <row r="5036" spans="6:6" s="12" customFormat="1" x14ac:dyDescent="0.25">
      <c r="F5036" s="20" t="str">
        <f t="shared" si="61"/>
        <v/>
      </c>
    </row>
    <row r="5037" spans="6:6" s="12" customFormat="1" x14ac:dyDescent="0.25">
      <c r="F5037" s="20" t="str">
        <f t="shared" si="61"/>
        <v/>
      </c>
    </row>
    <row r="5038" spans="6:6" s="12" customFormat="1" x14ac:dyDescent="0.25">
      <c r="F5038" s="20" t="str">
        <f t="shared" si="61"/>
        <v/>
      </c>
    </row>
    <row r="5039" spans="6:6" s="12" customFormat="1" x14ac:dyDescent="0.25">
      <c r="F5039" s="20" t="str">
        <f t="shared" si="61"/>
        <v/>
      </c>
    </row>
    <row r="5040" spans="6:6" s="12" customFormat="1" x14ac:dyDescent="0.25">
      <c r="F5040" s="20" t="str">
        <f t="shared" si="61"/>
        <v/>
      </c>
    </row>
    <row r="5041" spans="6:6" s="12" customFormat="1" x14ac:dyDescent="0.25">
      <c r="F5041" s="20" t="str">
        <f t="shared" si="61"/>
        <v/>
      </c>
    </row>
    <row r="5042" spans="6:6" s="12" customFormat="1" x14ac:dyDescent="0.25">
      <c r="F5042" s="20" t="str">
        <f t="shared" si="61"/>
        <v/>
      </c>
    </row>
    <row r="5043" spans="6:6" s="12" customFormat="1" x14ac:dyDescent="0.25">
      <c r="F5043" s="20" t="str">
        <f t="shared" si="61"/>
        <v/>
      </c>
    </row>
    <row r="5044" spans="6:6" s="12" customFormat="1" x14ac:dyDescent="0.25">
      <c r="F5044" s="20" t="str">
        <f t="shared" si="61"/>
        <v/>
      </c>
    </row>
    <row r="5045" spans="6:6" s="12" customFormat="1" x14ac:dyDescent="0.25">
      <c r="F5045" s="20" t="str">
        <f t="shared" si="61"/>
        <v/>
      </c>
    </row>
    <row r="5046" spans="6:6" s="12" customFormat="1" x14ac:dyDescent="0.25">
      <c r="F5046" s="20" t="str">
        <f t="shared" si="61"/>
        <v/>
      </c>
    </row>
    <row r="5047" spans="6:6" s="12" customFormat="1" x14ac:dyDescent="0.25">
      <c r="F5047" s="20" t="str">
        <f t="shared" si="61"/>
        <v/>
      </c>
    </row>
    <row r="5048" spans="6:6" s="12" customFormat="1" x14ac:dyDescent="0.25">
      <c r="F5048" s="20" t="str">
        <f t="shared" si="61"/>
        <v/>
      </c>
    </row>
    <row r="5049" spans="6:6" s="12" customFormat="1" x14ac:dyDescent="0.25">
      <c r="F5049" s="20" t="str">
        <f t="shared" si="61"/>
        <v/>
      </c>
    </row>
    <row r="5050" spans="6:6" s="12" customFormat="1" x14ac:dyDescent="0.25">
      <c r="F5050" s="20" t="str">
        <f t="shared" si="61"/>
        <v/>
      </c>
    </row>
    <row r="5051" spans="6:6" s="12" customFormat="1" x14ac:dyDescent="0.25">
      <c r="F5051" s="20" t="str">
        <f t="shared" si="61"/>
        <v/>
      </c>
    </row>
    <row r="5052" spans="6:6" s="12" customFormat="1" x14ac:dyDescent="0.25">
      <c r="F5052" s="20" t="str">
        <f t="shared" si="61"/>
        <v/>
      </c>
    </row>
    <row r="5053" spans="6:6" s="12" customFormat="1" x14ac:dyDescent="0.25">
      <c r="F5053" s="20" t="str">
        <f t="shared" si="61"/>
        <v/>
      </c>
    </row>
    <row r="5054" spans="6:6" s="12" customFormat="1" x14ac:dyDescent="0.25">
      <c r="F5054" s="20" t="str">
        <f t="shared" si="61"/>
        <v/>
      </c>
    </row>
    <row r="5055" spans="6:6" s="12" customFormat="1" x14ac:dyDescent="0.25">
      <c r="F5055" s="20" t="str">
        <f t="shared" si="61"/>
        <v/>
      </c>
    </row>
    <row r="5056" spans="6:6" s="12" customFormat="1" x14ac:dyDescent="0.25">
      <c r="F5056" s="20" t="str">
        <f t="shared" si="61"/>
        <v/>
      </c>
    </row>
    <row r="5057" spans="6:6" s="12" customFormat="1" x14ac:dyDescent="0.25">
      <c r="F5057" s="20" t="str">
        <f t="shared" si="61"/>
        <v/>
      </c>
    </row>
    <row r="5058" spans="6:6" s="12" customFormat="1" x14ac:dyDescent="0.25">
      <c r="F5058" s="20" t="str">
        <f t="shared" si="61"/>
        <v/>
      </c>
    </row>
    <row r="5059" spans="6:6" s="12" customFormat="1" x14ac:dyDescent="0.25">
      <c r="F5059" s="20" t="str">
        <f t="shared" ref="F5059:F5122" si="62">IF(OR((G5059="Lead"),(H5059="Lead")),"Lead",IF(OR((G5059="GRR"),(H5059="GRR")),"GRR",IF(AND(OR((G5059="Non-Lead"),(G5059="Copper"),(G5059="Galvanized"),(G5059="Plastic"),(G5059="Ductile Iron"),(G5059="Cast Iron")),(OR((H5059="Non-Lead"),(H5059="Copper"),(H5059="Galvanized"),(H5059="Plastic"),(H5059="Ductile Iron"),(H5059="Cast Iron")))),"Non-lead",IF(OR(AND(OR(G5059="Non-lead",G5059="Copper",G5059="Galvanized",G5059="Plastic",G5059="Ductile Iron",G5059="Cast Iron",G5059="Unknown"),(H5059="Unknown")),(AND(OR(H5059="Non-lead",H5059="Copper",H5059="Galvanized",H5059="Plastic",H5059="Ductile Iron",H5059="Cast Iron"),(G5059="Unknown")))),"Unknown",""))))</f>
        <v/>
      </c>
    </row>
    <row r="5060" spans="6:6" s="12" customFormat="1" x14ac:dyDescent="0.25">
      <c r="F5060" s="20" t="str">
        <f t="shared" si="62"/>
        <v/>
      </c>
    </row>
    <row r="5061" spans="6:6" s="12" customFormat="1" x14ac:dyDescent="0.25">
      <c r="F5061" s="20" t="str">
        <f t="shared" si="62"/>
        <v/>
      </c>
    </row>
    <row r="5062" spans="6:6" s="12" customFormat="1" x14ac:dyDescent="0.25">
      <c r="F5062" s="20" t="str">
        <f t="shared" si="62"/>
        <v/>
      </c>
    </row>
    <row r="5063" spans="6:6" s="12" customFormat="1" x14ac:dyDescent="0.25">
      <c r="F5063" s="20" t="str">
        <f t="shared" si="62"/>
        <v/>
      </c>
    </row>
    <row r="5064" spans="6:6" s="12" customFormat="1" x14ac:dyDescent="0.25">
      <c r="F5064" s="20" t="str">
        <f t="shared" si="62"/>
        <v/>
      </c>
    </row>
    <row r="5065" spans="6:6" s="12" customFormat="1" x14ac:dyDescent="0.25">
      <c r="F5065" s="20" t="str">
        <f t="shared" si="62"/>
        <v/>
      </c>
    </row>
    <row r="5066" spans="6:6" s="12" customFormat="1" x14ac:dyDescent="0.25">
      <c r="F5066" s="20" t="str">
        <f t="shared" si="62"/>
        <v/>
      </c>
    </row>
    <row r="5067" spans="6:6" s="12" customFormat="1" x14ac:dyDescent="0.25">
      <c r="F5067" s="20" t="str">
        <f t="shared" si="62"/>
        <v/>
      </c>
    </row>
    <row r="5068" spans="6:6" s="12" customFormat="1" x14ac:dyDescent="0.25">
      <c r="F5068" s="20" t="str">
        <f t="shared" si="62"/>
        <v/>
      </c>
    </row>
    <row r="5069" spans="6:6" s="12" customFormat="1" x14ac:dyDescent="0.25">
      <c r="F5069" s="20" t="str">
        <f t="shared" si="62"/>
        <v/>
      </c>
    </row>
    <row r="5070" spans="6:6" s="12" customFormat="1" x14ac:dyDescent="0.25">
      <c r="F5070" s="20" t="str">
        <f t="shared" si="62"/>
        <v/>
      </c>
    </row>
    <row r="5071" spans="6:6" s="12" customFormat="1" x14ac:dyDescent="0.25">
      <c r="F5071" s="20" t="str">
        <f t="shared" si="62"/>
        <v/>
      </c>
    </row>
    <row r="5072" spans="6:6" s="12" customFormat="1" x14ac:dyDescent="0.25">
      <c r="F5072" s="20" t="str">
        <f t="shared" si="62"/>
        <v/>
      </c>
    </row>
    <row r="5073" spans="6:6" s="12" customFormat="1" x14ac:dyDescent="0.25">
      <c r="F5073" s="20" t="str">
        <f t="shared" si="62"/>
        <v/>
      </c>
    </row>
    <row r="5074" spans="6:6" s="12" customFormat="1" x14ac:dyDescent="0.25">
      <c r="F5074" s="20" t="str">
        <f t="shared" si="62"/>
        <v/>
      </c>
    </row>
    <row r="5075" spans="6:6" s="12" customFormat="1" x14ac:dyDescent="0.25">
      <c r="F5075" s="20" t="str">
        <f t="shared" si="62"/>
        <v/>
      </c>
    </row>
    <row r="5076" spans="6:6" s="12" customFormat="1" x14ac:dyDescent="0.25">
      <c r="F5076" s="20" t="str">
        <f t="shared" si="62"/>
        <v/>
      </c>
    </row>
    <row r="5077" spans="6:6" s="12" customFormat="1" x14ac:dyDescent="0.25">
      <c r="F5077" s="20" t="str">
        <f t="shared" si="62"/>
        <v/>
      </c>
    </row>
    <row r="5078" spans="6:6" s="12" customFormat="1" x14ac:dyDescent="0.25">
      <c r="F5078" s="20" t="str">
        <f t="shared" si="62"/>
        <v/>
      </c>
    </row>
    <row r="5079" spans="6:6" s="12" customFormat="1" x14ac:dyDescent="0.25">
      <c r="F5079" s="20" t="str">
        <f t="shared" si="62"/>
        <v/>
      </c>
    </row>
    <row r="5080" spans="6:6" s="12" customFormat="1" x14ac:dyDescent="0.25">
      <c r="F5080" s="20" t="str">
        <f t="shared" si="62"/>
        <v/>
      </c>
    </row>
    <row r="5081" spans="6:6" s="12" customFormat="1" x14ac:dyDescent="0.25">
      <c r="F5081" s="20" t="str">
        <f t="shared" si="62"/>
        <v/>
      </c>
    </row>
    <row r="5082" spans="6:6" s="12" customFormat="1" x14ac:dyDescent="0.25">
      <c r="F5082" s="20" t="str">
        <f t="shared" si="62"/>
        <v/>
      </c>
    </row>
    <row r="5083" spans="6:6" s="12" customFormat="1" x14ac:dyDescent="0.25">
      <c r="F5083" s="20" t="str">
        <f t="shared" si="62"/>
        <v/>
      </c>
    </row>
    <row r="5084" spans="6:6" s="12" customFormat="1" x14ac:dyDescent="0.25">
      <c r="F5084" s="20" t="str">
        <f t="shared" si="62"/>
        <v/>
      </c>
    </row>
    <row r="5085" spans="6:6" s="12" customFormat="1" x14ac:dyDescent="0.25">
      <c r="F5085" s="20" t="str">
        <f t="shared" si="62"/>
        <v/>
      </c>
    </row>
    <row r="5086" spans="6:6" s="12" customFormat="1" x14ac:dyDescent="0.25">
      <c r="F5086" s="20" t="str">
        <f t="shared" si="62"/>
        <v/>
      </c>
    </row>
    <row r="5087" spans="6:6" s="12" customFormat="1" x14ac:dyDescent="0.25">
      <c r="F5087" s="20" t="str">
        <f t="shared" si="62"/>
        <v/>
      </c>
    </row>
    <row r="5088" spans="6:6" s="12" customFormat="1" x14ac:dyDescent="0.25">
      <c r="F5088" s="20" t="str">
        <f t="shared" si="62"/>
        <v/>
      </c>
    </row>
    <row r="5089" spans="6:6" s="12" customFormat="1" x14ac:dyDescent="0.25">
      <c r="F5089" s="20" t="str">
        <f t="shared" si="62"/>
        <v/>
      </c>
    </row>
    <row r="5090" spans="6:6" s="12" customFormat="1" x14ac:dyDescent="0.25">
      <c r="F5090" s="20" t="str">
        <f t="shared" si="62"/>
        <v/>
      </c>
    </row>
    <row r="5091" spans="6:6" s="12" customFormat="1" x14ac:dyDescent="0.25">
      <c r="F5091" s="20" t="str">
        <f t="shared" si="62"/>
        <v/>
      </c>
    </row>
    <row r="5092" spans="6:6" s="12" customFormat="1" x14ac:dyDescent="0.25">
      <c r="F5092" s="20" t="str">
        <f t="shared" si="62"/>
        <v/>
      </c>
    </row>
    <row r="5093" spans="6:6" s="12" customFormat="1" x14ac:dyDescent="0.25">
      <c r="F5093" s="20" t="str">
        <f t="shared" si="62"/>
        <v/>
      </c>
    </row>
    <row r="5094" spans="6:6" s="12" customFormat="1" x14ac:dyDescent="0.25">
      <c r="F5094" s="20" t="str">
        <f t="shared" si="62"/>
        <v/>
      </c>
    </row>
    <row r="5095" spans="6:6" s="12" customFormat="1" x14ac:dyDescent="0.25">
      <c r="F5095" s="20" t="str">
        <f t="shared" si="62"/>
        <v/>
      </c>
    </row>
    <row r="5096" spans="6:6" s="12" customFormat="1" x14ac:dyDescent="0.25">
      <c r="F5096" s="20" t="str">
        <f t="shared" si="62"/>
        <v/>
      </c>
    </row>
    <row r="5097" spans="6:6" s="12" customFormat="1" x14ac:dyDescent="0.25">
      <c r="F5097" s="20" t="str">
        <f t="shared" si="62"/>
        <v/>
      </c>
    </row>
    <row r="5098" spans="6:6" s="12" customFormat="1" x14ac:dyDescent="0.25">
      <c r="F5098" s="20" t="str">
        <f t="shared" si="62"/>
        <v/>
      </c>
    </row>
    <row r="5099" spans="6:6" s="12" customFormat="1" x14ac:dyDescent="0.25">
      <c r="F5099" s="20" t="str">
        <f t="shared" si="62"/>
        <v/>
      </c>
    </row>
    <row r="5100" spans="6:6" s="12" customFormat="1" x14ac:dyDescent="0.25">
      <c r="F5100" s="20" t="str">
        <f t="shared" si="62"/>
        <v/>
      </c>
    </row>
    <row r="5101" spans="6:6" s="12" customFormat="1" x14ac:dyDescent="0.25">
      <c r="F5101" s="20" t="str">
        <f t="shared" si="62"/>
        <v/>
      </c>
    </row>
    <row r="5102" spans="6:6" s="12" customFormat="1" x14ac:dyDescent="0.25">
      <c r="F5102" s="20" t="str">
        <f t="shared" si="62"/>
        <v/>
      </c>
    </row>
    <row r="5103" spans="6:6" s="12" customFormat="1" x14ac:dyDescent="0.25">
      <c r="F5103" s="20" t="str">
        <f t="shared" si="62"/>
        <v/>
      </c>
    </row>
    <row r="5104" spans="6:6" s="12" customFormat="1" x14ac:dyDescent="0.25">
      <c r="F5104" s="20" t="str">
        <f t="shared" si="62"/>
        <v/>
      </c>
    </row>
    <row r="5105" spans="6:6" s="12" customFormat="1" x14ac:dyDescent="0.25">
      <c r="F5105" s="20" t="str">
        <f t="shared" si="62"/>
        <v/>
      </c>
    </row>
    <row r="5106" spans="6:6" s="12" customFormat="1" x14ac:dyDescent="0.25">
      <c r="F5106" s="20" t="str">
        <f t="shared" si="62"/>
        <v/>
      </c>
    </row>
    <row r="5107" spans="6:6" s="12" customFormat="1" x14ac:dyDescent="0.25">
      <c r="F5107" s="20" t="str">
        <f t="shared" si="62"/>
        <v/>
      </c>
    </row>
    <row r="5108" spans="6:6" s="12" customFormat="1" x14ac:dyDescent="0.25">
      <c r="F5108" s="20" t="str">
        <f t="shared" si="62"/>
        <v/>
      </c>
    </row>
    <row r="5109" spans="6:6" s="12" customFormat="1" x14ac:dyDescent="0.25">
      <c r="F5109" s="20" t="str">
        <f t="shared" si="62"/>
        <v/>
      </c>
    </row>
    <row r="5110" spans="6:6" s="12" customFormat="1" x14ac:dyDescent="0.25">
      <c r="F5110" s="20" t="str">
        <f t="shared" si="62"/>
        <v/>
      </c>
    </row>
    <row r="5111" spans="6:6" s="12" customFormat="1" x14ac:dyDescent="0.25">
      <c r="F5111" s="20" t="str">
        <f t="shared" si="62"/>
        <v/>
      </c>
    </row>
    <row r="5112" spans="6:6" s="12" customFormat="1" x14ac:dyDescent="0.25">
      <c r="F5112" s="20" t="str">
        <f t="shared" si="62"/>
        <v/>
      </c>
    </row>
    <row r="5113" spans="6:6" s="12" customFormat="1" x14ac:dyDescent="0.25">
      <c r="F5113" s="20" t="str">
        <f t="shared" si="62"/>
        <v/>
      </c>
    </row>
    <row r="5114" spans="6:6" s="12" customFormat="1" x14ac:dyDescent="0.25">
      <c r="F5114" s="20" t="str">
        <f t="shared" si="62"/>
        <v/>
      </c>
    </row>
    <row r="5115" spans="6:6" s="12" customFormat="1" x14ac:dyDescent="0.25">
      <c r="F5115" s="20" t="str">
        <f t="shared" si="62"/>
        <v/>
      </c>
    </row>
    <row r="5116" spans="6:6" s="12" customFormat="1" x14ac:dyDescent="0.25">
      <c r="F5116" s="20" t="str">
        <f t="shared" si="62"/>
        <v/>
      </c>
    </row>
    <row r="5117" spans="6:6" s="12" customFormat="1" x14ac:dyDescent="0.25">
      <c r="F5117" s="20" t="str">
        <f t="shared" si="62"/>
        <v/>
      </c>
    </row>
    <row r="5118" spans="6:6" s="12" customFormat="1" x14ac:dyDescent="0.25">
      <c r="F5118" s="20" t="str">
        <f t="shared" si="62"/>
        <v/>
      </c>
    </row>
    <row r="5119" spans="6:6" s="12" customFormat="1" x14ac:dyDescent="0.25">
      <c r="F5119" s="20" t="str">
        <f t="shared" si="62"/>
        <v/>
      </c>
    </row>
    <row r="5120" spans="6:6" s="12" customFormat="1" x14ac:dyDescent="0.25">
      <c r="F5120" s="20" t="str">
        <f t="shared" si="62"/>
        <v/>
      </c>
    </row>
    <row r="5121" spans="6:6" s="12" customFormat="1" x14ac:dyDescent="0.25">
      <c r="F5121" s="20" t="str">
        <f t="shared" si="62"/>
        <v/>
      </c>
    </row>
    <row r="5122" spans="6:6" s="12" customFormat="1" x14ac:dyDescent="0.25">
      <c r="F5122" s="20" t="str">
        <f t="shared" si="62"/>
        <v/>
      </c>
    </row>
    <row r="5123" spans="6:6" s="12" customFormat="1" x14ac:dyDescent="0.25">
      <c r="F5123" s="20" t="str">
        <f t="shared" ref="F5123:F5186" si="63">IF(OR((G5123="Lead"),(H5123="Lead")),"Lead",IF(OR((G5123="GRR"),(H5123="GRR")),"GRR",IF(AND(OR((G5123="Non-Lead"),(G5123="Copper"),(G5123="Galvanized"),(G5123="Plastic"),(G5123="Ductile Iron"),(G5123="Cast Iron")),(OR((H5123="Non-Lead"),(H5123="Copper"),(H5123="Galvanized"),(H5123="Plastic"),(H5123="Ductile Iron"),(H5123="Cast Iron")))),"Non-lead",IF(OR(AND(OR(G5123="Non-lead",G5123="Copper",G5123="Galvanized",G5123="Plastic",G5123="Ductile Iron",G5123="Cast Iron",G5123="Unknown"),(H5123="Unknown")),(AND(OR(H5123="Non-lead",H5123="Copper",H5123="Galvanized",H5123="Plastic",H5123="Ductile Iron",H5123="Cast Iron"),(G5123="Unknown")))),"Unknown",""))))</f>
        <v/>
      </c>
    </row>
    <row r="5124" spans="6:6" s="12" customFormat="1" x14ac:dyDescent="0.25">
      <c r="F5124" s="20" t="str">
        <f t="shared" si="63"/>
        <v/>
      </c>
    </row>
    <row r="5125" spans="6:6" s="12" customFormat="1" x14ac:dyDescent="0.25">
      <c r="F5125" s="20" t="str">
        <f t="shared" si="63"/>
        <v/>
      </c>
    </row>
    <row r="5126" spans="6:6" s="12" customFormat="1" x14ac:dyDescent="0.25">
      <c r="F5126" s="20" t="str">
        <f t="shared" si="63"/>
        <v/>
      </c>
    </row>
    <row r="5127" spans="6:6" s="12" customFormat="1" x14ac:dyDescent="0.25">
      <c r="F5127" s="20" t="str">
        <f t="shared" si="63"/>
        <v/>
      </c>
    </row>
    <row r="5128" spans="6:6" s="12" customFormat="1" x14ac:dyDescent="0.25">
      <c r="F5128" s="20" t="str">
        <f t="shared" si="63"/>
        <v/>
      </c>
    </row>
    <row r="5129" spans="6:6" s="12" customFormat="1" x14ac:dyDescent="0.25">
      <c r="F5129" s="20" t="str">
        <f t="shared" si="63"/>
        <v/>
      </c>
    </row>
    <row r="5130" spans="6:6" s="12" customFormat="1" x14ac:dyDescent="0.25">
      <c r="F5130" s="20" t="str">
        <f t="shared" si="63"/>
        <v/>
      </c>
    </row>
    <row r="5131" spans="6:6" s="12" customFormat="1" x14ac:dyDescent="0.25">
      <c r="F5131" s="20" t="str">
        <f t="shared" si="63"/>
        <v/>
      </c>
    </row>
    <row r="5132" spans="6:6" s="12" customFormat="1" x14ac:dyDescent="0.25">
      <c r="F5132" s="20" t="str">
        <f t="shared" si="63"/>
        <v/>
      </c>
    </row>
    <row r="5133" spans="6:6" s="12" customFormat="1" x14ac:dyDescent="0.25">
      <c r="F5133" s="20" t="str">
        <f t="shared" si="63"/>
        <v/>
      </c>
    </row>
    <row r="5134" spans="6:6" s="12" customFormat="1" x14ac:dyDescent="0.25">
      <c r="F5134" s="20" t="str">
        <f t="shared" si="63"/>
        <v/>
      </c>
    </row>
    <row r="5135" spans="6:6" s="12" customFormat="1" x14ac:dyDescent="0.25">
      <c r="F5135" s="20" t="str">
        <f t="shared" si="63"/>
        <v/>
      </c>
    </row>
    <row r="5136" spans="6:6" s="12" customFormat="1" x14ac:dyDescent="0.25">
      <c r="F5136" s="20" t="str">
        <f t="shared" si="63"/>
        <v/>
      </c>
    </row>
    <row r="5137" spans="6:6" s="12" customFormat="1" x14ac:dyDescent="0.25">
      <c r="F5137" s="20" t="str">
        <f t="shared" si="63"/>
        <v/>
      </c>
    </row>
    <row r="5138" spans="6:6" s="12" customFormat="1" x14ac:dyDescent="0.25">
      <c r="F5138" s="20" t="str">
        <f t="shared" si="63"/>
        <v/>
      </c>
    </row>
    <row r="5139" spans="6:6" s="12" customFormat="1" x14ac:dyDescent="0.25">
      <c r="F5139" s="20" t="str">
        <f t="shared" si="63"/>
        <v/>
      </c>
    </row>
    <row r="5140" spans="6:6" s="12" customFormat="1" x14ac:dyDescent="0.25">
      <c r="F5140" s="20" t="str">
        <f t="shared" si="63"/>
        <v/>
      </c>
    </row>
    <row r="5141" spans="6:6" s="12" customFormat="1" x14ac:dyDescent="0.25">
      <c r="F5141" s="20" t="str">
        <f t="shared" si="63"/>
        <v/>
      </c>
    </row>
    <row r="5142" spans="6:6" s="12" customFormat="1" x14ac:dyDescent="0.25">
      <c r="F5142" s="20" t="str">
        <f t="shared" si="63"/>
        <v/>
      </c>
    </row>
    <row r="5143" spans="6:6" s="12" customFormat="1" x14ac:dyDescent="0.25">
      <c r="F5143" s="20" t="str">
        <f t="shared" si="63"/>
        <v/>
      </c>
    </row>
    <row r="5144" spans="6:6" s="12" customFormat="1" x14ac:dyDescent="0.25">
      <c r="F5144" s="20" t="str">
        <f t="shared" si="63"/>
        <v/>
      </c>
    </row>
    <row r="5145" spans="6:6" s="12" customFormat="1" x14ac:dyDescent="0.25">
      <c r="F5145" s="20" t="str">
        <f t="shared" si="63"/>
        <v/>
      </c>
    </row>
    <row r="5146" spans="6:6" s="12" customFormat="1" x14ac:dyDescent="0.25">
      <c r="F5146" s="20" t="str">
        <f t="shared" si="63"/>
        <v/>
      </c>
    </row>
    <row r="5147" spans="6:6" s="12" customFormat="1" x14ac:dyDescent="0.25">
      <c r="F5147" s="20" t="str">
        <f t="shared" si="63"/>
        <v/>
      </c>
    </row>
    <row r="5148" spans="6:6" s="12" customFormat="1" x14ac:dyDescent="0.25">
      <c r="F5148" s="20" t="str">
        <f t="shared" si="63"/>
        <v/>
      </c>
    </row>
    <row r="5149" spans="6:6" s="12" customFormat="1" x14ac:dyDescent="0.25">
      <c r="F5149" s="20" t="str">
        <f t="shared" si="63"/>
        <v/>
      </c>
    </row>
    <row r="5150" spans="6:6" s="12" customFormat="1" x14ac:dyDescent="0.25">
      <c r="F5150" s="20" t="str">
        <f t="shared" si="63"/>
        <v/>
      </c>
    </row>
    <row r="5151" spans="6:6" s="12" customFormat="1" x14ac:dyDescent="0.25">
      <c r="F5151" s="20" t="str">
        <f t="shared" si="63"/>
        <v/>
      </c>
    </row>
    <row r="5152" spans="6:6" s="12" customFormat="1" x14ac:dyDescent="0.25">
      <c r="F5152" s="20" t="str">
        <f t="shared" si="63"/>
        <v/>
      </c>
    </row>
    <row r="5153" spans="6:6" s="12" customFormat="1" x14ac:dyDescent="0.25">
      <c r="F5153" s="20" t="str">
        <f t="shared" si="63"/>
        <v/>
      </c>
    </row>
    <row r="5154" spans="6:6" s="12" customFormat="1" x14ac:dyDescent="0.25">
      <c r="F5154" s="20" t="str">
        <f t="shared" si="63"/>
        <v/>
      </c>
    </row>
    <row r="5155" spans="6:6" s="12" customFormat="1" x14ac:dyDescent="0.25">
      <c r="F5155" s="20" t="str">
        <f t="shared" si="63"/>
        <v/>
      </c>
    </row>
    <row r="5156" spans="6:6" s="12" customFormat="1" x14ac:dyDescent="0.25">
      <c r="F5156" s="20" t="str">
        <f t="shared" si="63"/>
        <v/>
      </c>
    </row>
    <row r="5157" spans="6:6" s="12" customFormat="1" x14ac:dyDescent="0.25">
      <c r="F5157" s="20" t="str">
        <f t="shared" si="63"/>
        <v/>
      </c>
    </row>
    <row r="5158" spans="6:6" s="12" customFormat="1" x14ac:dyDescent="0.25">
      <c r="F5158" s="20" t="str">
        <f t="shared" si="63"/>
        <v/>
      </c>
    </row>
    <row r="5159" spans="6:6" s="12" customFormat="1" x14ac:dyDescent="0.25">
      <c r="F5159" s="20" t="str">
        <f t="shared" si="63"/>
        <v/>
      </c>
    </row>
    <row r="5160" spans="6:6" s="12" customFormat="1" x14ac:dyDescent="0.25">
      <c r="F5160" s="20" t="str">
        <f t="shared" si="63"/>
        <v/>
      </c>
    </row>
    <row r="5161" spans="6:6" s="12" customFormat="1" x14ac:dyDescent="0.25">
      <c r="F5161" s="20" t="str">
        <f t="shared" si="63"/>
        <v/>
      </c>
    </row>
    <row r="5162" spans="6:6" s="12" customFormat="1" x14ac:dyDescent="0.25">
      <c r="F5162" s="20" t="str">
        <f t="shared" si="63"/>
        <v/>
      </c>
    </row>
    <row r="5163" spans="6:6" s="12" customFormat="1" x14ac:dyDescent="0.25">
      <c r="F5163" s="20" t="str">
        <f t="shared" si="63"/>
        <v/>
      </c>
    </row>
    <row r="5164" spans="6:6" s="12" customFormat="1" x14ac:dyDescent="0.25">
      <c r="F5164" s="20" t="str">
        <f t="shared" si="63"/>
        <v/>
      </c>
    </row>
    <row r="5165" spans="6:6" s="12" customFormat="1" x14ac:dyDescent="0.25">
      <c r="F5165" s="20" t="str">
        <f t="shared" si="63"/>
        <v/>
      </c>
    </row>
    <row r="5166" spans="6:6" s="12" customFormat="1" x14ac:dyDescent="0.25">
      <c r="F5166" s="20" t="str">
        <f t="shared" si="63"/>
        <v/>
      </c>
    </row>
    <row r="5167" spans="6:6" s="12" customFormat="1" x14ac:dyDescent="0.25">
      <c r="F5167" s="20" t="str">
        <f t="shared" si="63"/>
        <v/>
      </c>
    </row>
    <row r="5168" spans="6:6" s="12" customFormat="1" x14ac:dyDescent="0.25">
      <c r="F5168" s="20" t="str">
        <f t="shared" si="63"/>
        <v/>
      </c>
    </row>
    <row r="5169" spans="6:6" s="12" customFormat="1" x14ac:dyDescent="0.25">
      <c r="F5169" s="20" t="str">
        <f t="shared" si="63"/>
        <v/>
      </c>
    </row>
    <row r="5170" spans="6:6" s="12" customFormat="1" x14ac:dyDescent="0.25">
      <c r="F5170" s="20" t="str">
        <f t="shared" si="63"/>
        <v/>
      </c>
    </row>
    <row r="5171" spans="6:6" s="12" customFormat="1" x14ac:dyDescent="0.25">
      <c r="F5171" s="20" t="str">
        <f t="shared" si="63"/>
        <v/>
      </c>
    </row>
    <row r="5172" spans="6:6" s="12" customFormat="1" x14ac:dyDescent="0.25">
      <c r="F5172" s="20" t="str">
        <f t="shared" si="63"/>
        <v/>
      </c>
    </row>
    <row r="5173" spans="6:6" s="12" customFormat="1" x14ac:dyDescent="0.25">
      <c r="F5173" s="20" t="str">
        <f t="shared" si="63"/>
        <v/>
      </c>
    </row>
    <row r="5174" spans="6:6" s="12" customFormat="1" x14ac:dyDescent="0.25">
      <c r="F5174" s="20" t="str">
        <f t="shared" si="63"/>
        <v/>
      </c>
    </row>
    <row r="5175" spans="6:6" s="12" customFormat="1" x14ac:dyDescent="0.25">
      <c r="F5175" s="20" t="str">
        <f t="shared" si="63"/>
        <v/>
      </c>
    </row>
    <row r="5176" spans="6:6" s="12" customFormat="1" x14ac:dyDescent="0.25">
      <c r="F5176" s="20" t="str">
        <f t="shared" si="63"/>
        <v/>
      </c>
    </row>
    <row r="5177" spans="6:6" s="12" customFormat="1" x14ac:dyDescent="0.25">
      <c r="F5177" s="20" t="str">
        <f t="shared" si="63"/>
        <v/>
      </c>
    </row>
    <row r="5178" spans="6:6" s="12" customFormat="1" x14ac:dyDescent="0.25">
      <c r="F5178" s="20" t="str">
        <f t="shared" si="63"/>
        <v/>
      </c>
    </row>
    <row r="5179" spans="6:6" s="12" customFormat="1" x14ac:dyDescent="0.25">
      <c r="F5179" s="20" t="str">
        <f t="shared" si="63"/>
        <v/>
      </c>
    </row>
    <row r="5180" spans="6:6" s="12" customFormat="1" x14ac:dyDescent="0.25">
      <c r="F5180" s="20" t="str">
        <f t="shared" si="63"/>
        <v/>
      </c>
    </row>
    <row r="5181" spans="6:6" s="12" customFormat="1" x14ac:dyDescent="0.25">
      <c r="F5181" s="20" t="str">
        <f t="shared" si="63"/>
        <v/>
      </c>
    </row>
    <row r="5182" spans="6:6" s="12" customFormat="1" x14ac:dyDescent="0.25">
      <c r="F5182" s="20" t="str">
        <f t="shared" si="63"/>
        <v/>
      </c>
    </row>
    <row r="5183" spans="6:6" s="12" customFormat="1" x14ac:dyDescent="0.25">
      <c r="F5183" s="20" t="str">
        <f t="shared" si="63"/>
        <v/>
      </c>
    </row>
    <row r="5184" spans="6:6" s="12" customFormat="1" x14ac:dyDescent="0.25">
      <c r="F5184" s="20" t="str">
        <f t="shared" si="63"/>
        <v/>
      </c>
    </row>
    <row r="5185" spans="6:6" s="12" customFormat="1" x14ac:dyDescent="0.25">
      <c r="F5185" s="20" t="str">
        <f t="shared" si="63"/>
        <v/>
      </c>
    </row>
    <row r="5186" spans="6:6" s="12" customFormat="1" x14ac:dyDescent="0.25">
      <c r="F5186" s="20" t="str">
        <f t="shared" si="63"/>
        <v/>
      </c>
    </row>
    <row r="5187" spans="6:6" s="12" customFormat="1" x14ac:dyDescent="0.25">
      <c r="F5187" s="20" t="str">
        <f t="shared" ref="F5187:F5250" si="64">IF(OR((G5187="Lead"),(H5187="Lead")),"Lead",IF(OR((G5187="GRR"),(H5187="GRR")),"GRR",IF(AND(OR((G5187="Non-Lead"),(G5187="Copper"),(G5187="Galvanized"),(G5187="Plastic"),(G5187="Ductile Iron"),(G5187="Cast Iron")),(OR((H5187="Non-Lead"),(H5187="Copper"),(H5187="Galvanized"),(H5187="Plastic"),(H5187="Ductile Iron"),(H5187="Cast Iron")))),"Non-lead",IF(OR(AND(OR(G5187="Non-lead",G5187="Copper",G5187="Galvanized",G5187="Plastic",G5187="Ductile Iron",G5187="Cast Iron",G5187="Unknown"),(H5187="Unknown")),(AND(OR(H5187="Non-lead",H5187="Copper",H5187="Galvanized",H5187="Plastic",H5187="Ductile Iron",H5187="Cast Iron"),(G5187="Unknown")))),"Unknown",""))))</f>
        <v/>
      </c>
    </row>
    <row r="5188" spans="6:6" s="12" customFormat="1" x14ac:dyDescent="0.25">
      <c r="F5188" s="20" t="str">
        <f t="shared" si="64"/>
        <v/>
      </c>
    </row>
    <row r="5189" spans="6:6" s="12" customFormat="1" x14ac:dyDescent="0.25">
      <c r="F5189" s="20" t="str">
        <f t="shared" si="64"/>
        <v/>
      </c>
    </row>
    <row r="5190" spans="6:6" s="12" customFormat="1" x14ac:dyDescent="0.25">
      <c r="F5190" s="20" t="str">
        <f t="shared" si="64"/>
        <v/>
      </c>
    </row>
    <row r="5191" spans="6:6" s="12" customFormat="1" x14ac:dyDescent="0.25">
      <c r="F5191" s="20" t="str">
        <f t="shared" si="64"/>
        <v/>
      </c>
    </row>
    <row r="5192" spans="6:6" s="12" customFormat="1" x14ac:dyDescent="0.25">
      <c r="F5192" s="20" t="str">
        <f t="shared" si="64"/>
        <v/>
      </c>
    </row>
    <row r="5193" spans="6:6" s="12" customFormat="1" x14ac:dyDescent="0.25">
      <c r="F5193" s="20" t="str">
        <f t="shared" si="64"/>
        <v/>
      </c>
    </row>
    <row r="5194" spans="6:6" s="12" customFormat="1" x14ac:dyDescent="0.25">
      <c r="F5194" s="20" t="str">
        <f t="shared" si="64"/>
        <v/>
      </c>
    </row>
    <row r="5195" spans="6:6" s="12" customFormat="1" x14ac:dyDescent="0.25">
      <c r="F5195" s="20" t="str">
        <f t="shared" si="64"/>
        <v/>
      </c>
    </row>
    <row r="5196" spans="6:6" s="12" customFormat="1" x14ac:dyDescent="0.25">
      <c r="F5196" s="20" t="str">
        <f t="shared" si="64"/>
        <v/>
      </c>
    </row>
    <row r="5197" spans="6:6" s="12" customFormat="1" x14ac:dyDescent="0.25">
      <c r="F5197" s="20" t="str">
        <f t="shared" si="64"/>
        <v/>
      </c>
    </row>
    <row r="5198" spans="6:6" s="12" customFormat="1" x14ac:dyDescent="0.25">
      <c r="F5198" s="20" t="str">
        <f t="shared" si="64"/>
        <v/>
      </c>
    </row>
    <row r="5199" spans="6:6" s="12" customFormat="1" x14ac:dyDescent="0.25">
      <c r="F5199" s="20" t="str">
        <f t="shared" si="64"/>
        <v/>
      </c>
    </row>
    <row r="5200" spans="6:6" s="12" customFormat="1" x14ac:dyDescent="0.25">
      <c r="F5200" s="20" t="str">
        <f t="shared" si="64"/>
        <v/>
      </c>
    </row>
    <row r="5201" spans="6:6" s="12" customFormat="1" x14ac:dyDescent="0.25">
      <c r="F5201" s="20" t="str">
        <f t="shared" si="64"/>
        <v/>
      </c>
    </row>
    <row r="5202" spans="6:6" s="12" customFormat="1" x14ac:dyDescent="0.25">
      <c r="F5202" s="20" t="str">
        <f t="shared" si="64"/>
        <v/>
      </c>
    </row>
    <row r="5203" spans="6:6" s="12" customFormat="1" x14ac:dyDescent="0.25">
      <c r="F5203" s="20" t="str">
        <f t="shared" si="64"/>
        <v/>
      </c>
    </row>
    <row r="5204" spans="6:6" s="12" customFormat="1" x14ac:dyDescent="0.25">
      <c r="F5204" s="20" t="str">
        <f t="shared" si="64"/>
        <v/>
      </c>
    </row>
    <row r="5205" spans="6:6" s="12" customFormat="1" x14ac:dyDescent="0.25">
      <c r="F5205" s="20" t="str">
        <f t="shared" si="64"/>
        <v/>
      </c>
    </row>
    <row r="5206" spans="6:6" s="12" customFormat="1" x14ac:dyDescent="0.25">
      <c r="F5206" s="20" t="str">
        <f t="shared" si="64"/>
        <v/>
      </c>
    </row>
    <row r="5207" spans="6:6" s="12" customFormat="1" x14ac:dyDescent="0.25">
      <c r="F5207" s="20" t="str">
        <f t="shared" si="64"/>
        <v/>
      </c>
    </row>
    <row r="5208" spans="6:6" s="12" customFormat="1" x14ac:dyDescent="0.25">
      <c r="F5208" s="20" t="str">
        <f t="shared" si="64"/>
        <v/>
      </c>
    </row>
    <row r="5209" spans="6:6" s="12" customFormat="1" x14ac:dyDescent="0.25">
      <c r="F5209" s="20" t="str">
        <f t="shared" si="64"/>
        <v/>
      </c>
    </row>
    <row r="5210" spans="6:6" s="12" customFormat="1" x14ac:dyDescent="0.25">
      <c r="F5210" s="20" t="str">
        <f t="shared" si="64"/>
        <v/>
      </c>
    </row>
    <row r="5211" spans="6:6" s="12" customFormat="1" x14ac:dyDescent="0.25">
      <c r="F5211" s="20" t="str">
        <f t="shared" si="64"/>
        <v/>
      </c>
    </row>
    <row r="5212" spans="6:6" s="12" customFormat="1" x14ac:dyDescent="0.25">
      <c r="F5212" s="20" t="str">
        <f t="shared" si="64"/>
        <v/>
      </c>
    </row>
    <row r="5213" spans="6:6" s="12" customFormat="1" x14ac:dyDescent="0.25">
      <c r="F5213" s="20" t="str">
        <f t="shared" si="64"/>
        <v/>
      </c>
    </row>
    <row r="5214" spans="6:6" s="12" customFormat="1" x14ac:dyDescent="0.25">
      <c r="F5214" s="20" t="str">
        <f t="shared" si="64"/>
        <v/>
      </c>
    </row>
    <row r="5215" spans="6:6" s="12" customFormat="1" x14ac:dyDescent="0.25">
      <c r="F5215" s="20" t="str">
        <f t="shared" si="64"/>
        <v/>
      </c>
    </row>
    <row r="5216" spans="6:6" s="12" customFormat="1" x14ac:dyDescent="0.25">
      <c r="F5216" s="20" t="str">
        <f t="shared" si="64"/>
        <v/>
      </c>
    </row>
    <row r="5217" spans="6:6" s="12" customFormat="1" x14ac:dyDescent="0.25">
      <c r="F5217" s="20" t="str">
        <f t="shared" si="64"/>
        <v/>
      </c>
    </row>
    <row r="5218" spans="6:6" s="12" customFormat="1" x14ac:dyDescent="0.25">
      <c r="F5218" s="20" t="str">
        <f t="shared" si="64"/>
        <v/>
      </c>
    </row>
    <row r="5219" spans="6:6" s="12" customFormat="1" x14ac:dyDescent="0.25">
      <c r="F5219" s="20" t="str">
        <f t="shared" si="64"/>
        <v/>
      </c>
    </row>
    <row r="5220" spans="6:6" s="12" customFormat="1" x14ac:dyDescent="0.25">
      <c r="F5220" s="20" t="str">
        <f t="shared" si="64"/>
        <v/>
      </c>
    </row>
    <row r="5221" spans="6:6" s="12" customFormat="1" x14ac:dyDescent="0.25">
      <c r="F5221" s="20" t="str">
        <f t="shared" si="64"/>
        <v/>
      </c>
    </row>
    <row r="5222" spans="6:6" s="12" customFormat="1" x14ac:dyDescent="0.25">
      <c r="F5222" s="20" t="str">
        <f t="shared" si="64"/>
        <v/>
      </c>
    </row>
    <row r="5223" spans="6:6" s="12" customFormat="1" x14ac:dyDescent="0.25">
      <c r="F5223" s="20" t="str">
        <f t="shared" si="64"/>
        <v/>
      </c>
    </row>
    <row r="5224" spans="6:6" s="12" customFormat="1" x14ac:dyDescent="0.25">
      <c r="F5224" s="20" t="str">
        <f t="shared" si="64"/>
        <v/>
      </c>
    </row>
    <row r="5225" spans="6:6" s="12" customFormat="1" x14ac:dyDescent="0.25">
      <c r="F5225" s="20" t="str">
        <f t="shared" si="64"/>
        <v/>
      </c>
    </row>
    <row r="5226" spans="6:6" s="12" customFormat="1" x14ac:dyDescent="0.25">
      <c r="F5226" s="20" t="str">
        <f t="shared" si="64"/>
        <v/>
      </c>
    </row>
    <row r="5227" spans="6:6" s="12" customFormat="1" x14ac:dyDescent="0.25">
      <c r="F5227" s="20" t="str">
        <f t="shared" si="64"/>
        <v/>
      </c>
    </row>
    <row r="5228" spans="6:6" s="12" customFormat="1" x14ac:dyDescent="0.25">
      <c r="F5228" s="20" t="str">
        <f t="shared" si="64"/>
        <v/>
      </c>
    </row>
    <row r="5229" spans="6:6" s="12" customFormat="1" x14ac:dyDescent="0.25">
      <c r="F5229" s="20" t="str">
        <f t="shared" si="64"/>
        <v/>
      </c>
    </row>
    <row r="5230" spans="6:6" s="12" customFormat="1" x14ac:dyDescent="0.25">
      <c r="F5230" s="20" t="str">
        <f t="shared" si="64"/>
        <v/>
      </c>
    </row>
    <row r="5231" spans="6:6" s="12" customFormat="1" x14ac:dyDescent="0.25">
      <c r="F5231" s="20" t="str">
        <f t="shared" si="64"/>
        <v/>
      </c>
    </row>
    <row r="5232" spans="6:6" s="12" customFormat="1" x14ac:dyDescent="0.25">
      <c r="F5232" s="20" t="str">
        <f t="shared" si="64"/>
        <v/>
      </c>
    </row>
    <row r="5233" spans="6:6" s="12" customFormat="1" x14ac:dyDescent="0.25">
      <c r="F5233" s="20" t="str">
        <f t="shared" si="64"/>
        <v/>
      </c>
    </row>
    <row r="5234" spans="6:6" s="12" customFormat="1" x14ac:dyDescent="0.25">
      <c r="F5234" s="20" t="str">
        <f t="shared" si="64"/>
        <v/>
      </c>
    </row>
    <row r="5235" spans="6:6" s="12" customFormat="1" x14ac:dyDescent="0.25">
      <c r="F5235" s="20" t="str">
        <f t="shared" si="64"/>
        <v/>
      </c>
    </row>
    <row r="5236" spans="6:6" s="12" customFormat="1" x14ac:dyDescent="0.25">
      <c r="F5236" s="20" t="str">
        <f t="shared" si="64"/>
        <v/>
      </c>
    </row>
    <row r="5237" spans="6:6" s="12" customFormat="1" x14ac:dyDescent="0.25">
      <c r="F5237" s="20" t="str">
        <f t="shared" si="64"/>
        <v/>
      </c>
    </row>
    <row r="5238" spans="6:6" s="12" customFormat="1" x14ac:dyDescent="0.25">
      <c r="F5238" s="20" t="str">
        <f t="shared" si="64"/>
        <v/>
      </c>
    </row>
    <row r="5239" spans="6:6" s="12" customFormat="1" x14ac:dyDescent="0.25">
      <c r="F5239" s="20" t="str">
        <f t="shared" si="64"/>
        <v/>
      </c>
    </row>
    <row r="5240" spans="6:6" s="12" customFormat="1" x14ac:dyDescent="0.25">
      <c r="F5240" s="20" t="str">
        <f t="shared" si="64"/>
        <v/>
      </c>
    </row>
    <row r="5241" spans="6:6" s="12" customFormat="1" x14ac:dyDescent="0.25">
      <c r="F5241" s="20" t="str">
        <f t="shared" si="64"/>
        <v/>
      </c>
    </row>
    <row r="5242" spans="6:6" s="12" customFormat="1" x14ac:dyDescent="0.25">
      <c r="F5242" s="20" t="str">
        <f t="shared" si="64"/>
        <v/>
      </c>
    </row>
    <row r="5243" spans="6:6" s="12" customFormat="1" x14ac:dyDescent="0.25">
      <c r="F5243" s="20" t="str">
        <f t="shared" si="64"/>
        <v/>
      </c>
    </row>
    <row r="5244" spans="6:6" s="12" customFormat="1" x14ac:dyDescent="0.25">
      <c r="F5244" s="20" t="str">
        <f t="shared" si="64"/>
        <v/>
      </c>
    </row>
    <row r="5245" spans="6:6" s="12" customFormat="1" x14ac:dyDescent="0.25">
      <c r="F5245" s="20" t="str">
        <f t="shared" si="64"/>
        <v/>
      </c>
    </row>
    <row r="5246" spans="6:6" s="12" customFormat="1" x14ac:dyDescent="0.25">
      <c r="F5246" s="20" t="str">
        <f t="shared" si="64"/>
        <v/>
      </c>
    </row>
    <row r="5247" spans="6:6" s="12" customFormat="1" x14ac:dyDescent="0.25">
      <c r="F5247" s="20" t="str">
        <f t="shared" si="64"/>
        <v/>
      </c>
    </row>
    <row r="5248" spans="6:6" s="12" customFormat="1" x14ac:dyDescent="0.25">
      <c r="F5248" s="20" t="str">
        <f t="shared" si="64"/>
        <v/>
      </c>
    </row>
    <row r="5249" spans="6:6" s="12" customFormat="1" x14ac:dyDescent="0.25">
      <c r="F5249" s="20" t="str">
        <f t="shared" si="64"/>
        <v/>
      </c>
    </row>
    <row r="5250" spans="6:6" s="12" customFormat="1" x14ac:dyDescent="0.25">
      <c r="F5250" s="20" t="str">
        <f t="shared" si="64"/>
        <v/>
      </c>
    </row>
    <row r="5251" spans="6:6" s="12" customFormat="1" x14ac:dyDescent="0.25">
      <c r="F5251" s="20" t="str">
        <f t="shared" ref="F5251:F5314" si="65">IF(OR((G5251="Lead"),(H5251="Lead")),"Lead",IF(OR((G5251="GRR"),(H5251="GRR")),"GRR",IF(AND(OR((G5251="Non-Lead"),(G5251="Copper"),(G5251="Galvanized"),(G5251="Plastic"),(G5251="Ductile Iron"),(G5251="Cast Iron")),(OR((H5251="Non-Lead"),(H5251="Copper"),(H5251="Galvanized"),(H5251="Plastic"),(H5251="Ductile Iron"),(H5251="Cast Iron")))),"Non-lead",IF(OR(AND(OR(G5251="Non-lead",G5251="Copper",G5251="Galvanized",G5251="Plastic",G5251="Ductile Iron",G5251="Cast Iron",G5251="Unknown"),(H5251="Unknown")),(AND(OR(H5251="Non-lead",H5251="Copper",H5251="Galvanized",H5251="Plastic",H5251="Ductile Iron",H5251="Cast Iron"),(G5251="Unknown")))),"Unknown",""))))</f>
        <v/>
      </c>
    </row>
    <row r="5252" spans="6:6" s="12" customFormat="1" x14ac:dyDescent="0.25">
      <c r="F5252" s="20" t="str">
        <f t="shared" si="65"/>
        <v/>
      </c>
    </row>
    <row r="5253" spans="6:6" s="12" customFormat="1" x14ac:dyDescent="0.25">
      <c r="F5253" s="20" t="str">
        <f t="shared" si="65"/>
        <v/>
      </c>
    </row>
    <row r="5254" spans="6:6" s="12" customFormat="1" x14ac:dyDescent="0.25">
      <c r="F5254" s="20" t="str">
        <f t="shared" si="65"/>
        <v/>
      </c>
    </row>
    <row r="5255" spans="6:6" s="12" customFormat="1" x14ac:dyDescent="0.25">
      <c r="F5255" s="20" t="str">
        <f t="shared" si="65"/>
        <v/>
      </c>
    </row>
    <row r="5256" spans="6:6" s="12" customFormat="1" x14ac:dyDescent="0.25">
      <c r="F5256" s="20" t="str">
        <f t="shared" si="65"/>
        <v/>
      </c>
    </row>
    <row r="5257" spans="6:6" s="12" customFormat="1" x14ac:dyDescent="0.25">
      <c r="F5257" s="20" t="str">
        <f t="shared" si="65"/>
        <v/>
      </c>
    </row>
    <row r="5258" spans="6:6" s="12" customFormat="1" x14ac:dyDescent="0.25">
      <c r="F5258" s="20" t="str">
        <f t="shared" si="65"/>
        <v/>
      </c>
    </row>
    <row r="5259" spans="6:6" s="12" customFormat="1" x14ac:dyDescent="0.25">
      <c r="F5259" s="20" t="str">
        <f t="shared" si="65"/>
        <v/>
      </c>
    </row>
    <row r="5260" spans="6:6" s="12" customFormat="1" x14ac:dyDescent="0.25">
      <c r="F5260" s="20" t="str">
        <f t="shared" si="65"/>
        <v/>
      </c>
    </row>
    <row r="5261" spans="6:6" s="12" customFormat="1" x14ac:dyDescent="0.25">
      <c r="F5261" s="20" t="str">
        <f t="shared" si="65"/>
        <v/>
      </c>
    </row>
    <row r="5262" spans="6:6" s="12" customFormat="1" x14ac:dyDescent="0.25">
      <c r="F5262" s="20" t="str">
        <f t="shared" si="65"/>
        <v/>
      </c>
    </row>
    <row r="5263" spans="6:6" s="12" customFormat="1" x14ac:dyDescent="0.25">
      <c r="F5263" s="20" t="str">
        <f t="shared" si="65"/>
        <v/>
      </c>
    </row>
    <row r="5264" spans="6:6" s="12" customFormat="1" x14ac:dyDescent="0.25">
      <c r="F5264" s="20" t="str">
        <f t="shared" si="65"/>
        <v/>
      </c>
    </row>
    <row r="5265" spans="6:6" s="12" customFormat="1" x14ac:dyDescent="0.25">
      <c r="F5265" s="20" t="str">
        <f t="shared" si="65"/>
        <v/>
      </c>
    </row>
    <row r="5266" spans="6:6" s="12" customFormat="1" x14ac:dyDescent="0.25">
      <c r="F5266" s="20" t="str">
        <f t="shared" si="65"/>
        <v/>
      </c>
    </row>
    <row r="5267" spans="6:6" s="12" customFormat="1" x14ac:dyDescent="0.25">
      <c r="F5267" s="20" t="str">
        <f t="shared" si="65"/>
        <v/>
      </c>
    </row>
    <row r="5268" spans="6:6" s="12" customFormat="1" x14ac:dyDescent="0.25">
      <c r="F5268" s="20" t="str">
        <f t="shared" si="65"/>
        <v/>
      </c>
    </row>
    <row r="5269" spans="6:6" s="12" customFormat="1" x14ac:dyDescent="0.25">
      <c r="F5269" s="20" t="str">
        <f t="shared" si="65"/>
        <v/>
      </c>
    </row>
    <row r="5270" spans="6:6" s="12" customFormat="1" x14ac:dyDescent="0.25">
      <c r="F5270" s="20" t="str">
        <f t="shared" si="65"/>
        <v/>
      </c>
    </row>
    <row r="5271" spans="6:6" s="12" customFormat="1" x14ac:dyDescent="0.25">
      <c r="F5271" s="20" t="str">
        <f t="shared" si="65"/>
        <v/>
      </c>
    </row>
    <row r="5272" spans="6:6" s="12" customFormat="1" x14ac:dyDescent="0.25">
      <c r="F5272" s="20" t="str">
        <f t="shared" si="65"/>
        <v/>
      </c>
    </row>
    <row r="5273" spans="6:6" s="12" customFormat="1" x14ac:dyDescent="0.25">
      <c r="F5273" s="20" t="str">
        <f t="shared" si="65"/>
        <v/>
      </c>
    </row>
    <row r="5274" spans="6:6" s="12" customFormat="1" x14ac:dyDescent="0.25">
      <c r="F5274" s="20" t="str">
        <f t="shared" si="65"/>
        <v/>
      </c>
    </row>
    <row r="5275" spans="6:6" s="12" customFormat="1" x14ac:dyDescent="0.25">
      <c r="F5275" s="20" t="str">
        <f t="shared" si="65"/>
        <v/>
      </c>
    </row>
    <row r="5276" spans="6:6" s="12" customFormat="1" x14ac:dyDescent="0.25">
      <c r="F5276" s="20" t="str">
        <f t="shared" si="65"/>
        <v/>
      </c>
    </row>
    <row r="5277" spans="6:6" s="12" customFormat="1" x14ac:dyDescent="0.25">
      <c r="F5277" s="20" t="str">
        <f t="shared" si="65"/>
        <v/>
      </c>
    </row>
    <row r="5278" spans="6:6" s="12" customFormat="1" x14ac:dyDescent="0.25">
      <c r="F5278" s="20" t="str">
        <f t="shared" si="65"/>
        <v/>
      </c>
    </row>
    <row r="5279" spans="6:6" s="12" customFormat="1" x14ac:dyDescent="0.25">
      <c r="F5279" s="20" t="str">
        <f t="shared" si="65"/>
        <v/>
      </c>
    </row>
    <row r="5280" spans="6:6" s="12" customFormat="1" x14ac:dyDescent="0.25">
      <c r="F5280" s="20" t="str">
        <f t="shared" si="65"/>
        <v/>
      </c>
    </row>
    <row r="5281" spans="6:6" s="12" customFormat="1" x14ac:dyDescent="0.25">
      <c r="F5281" s="20" t="str">
        <f t="shared" si="65"/>
        <v/>
      </c>
    </row>
    <row r="5282" spans="6:6" s="12" customFormat="1" x14ac:dyDescent="0.25">
      <c r="F5282" s="20" t="str">
        <f t="shared" si="65"/>
        <v/>
      </c>
    </row>
    <row r="5283" spans="6:6" s="12" customFormat="1" x14ac:dyDescent="0.25">
      <c r="F5283" s="20" t="str">
        <f t="shared" si="65"/>
        <v/>
      </c>
    </row>
    <row r="5284" spans="6:6" s="12" customFormat="1" x14ac:dyDescent="0.25">
      <c r="F5284" s="20" t="str">
        <f t="shared" si="65"/>
        <v/>
      </c>
    </row>
    <row r="5285" spans="6:6" s="12" customFormat="1" x14ac:dyDescent="0.25">
      <c r="F5285" s="20" t="str">
        <f t="shared" si="65"/>
        <v/>
      </c>
    </row>
    <row r="5286" spans="6:6" s="12" customFormat="1" x14ac:dyDescent="0.25">
      <c r="F5286" s="20" t="str">
        <f t="shared" si="65"/>
        <v/>
      </c>
    </row>
    <row r="5287" spans="6:6" s="12" customFormat="1" x14ac:dyDescent="0.25">
      <c r="F5287" s="20" t="str">
        <f t="shared" si="65"/>
        <v/>
      </c>
    </row>
    <row r="5288" spans="6:6" s="12" customFormat="1" x14ac:dyDescent="0.25">
      <c r="F5288" s="20" t="str">
        <f t="shared" si="65"/>
        <v/>
      </c>
    </row>
    <row r="5289" spans="6:6" s="12" customFormat="1" x14ac:dyDescent="0.25">
      <c r="F5289" s="20" t="str">
        <f t="shared" si="65"/>
        <v/>
      </c>
    </row>
    <row r="5290" spans="6:6" s="12" customFormat="1" x14ac:dyDescent="0.25">
      <c r="F5290" s="20" t="str">
        <f t="shared" si="65"/>
        <v/>
      </c>
    </row>
    <row r="5291" spans="6:6" s="12" customFormat="1" x14ac:dyDescent="0.25">
      <c r="F5291" s="20" t="str">
        <f t="shared" si="65"/>
        <v/>
      </c>
    </row>
    <row r="5292" spans="6:6" s="12" customFormat="1" x14ac:dyDescent="0.25">
      <c r="F5292" s="20" t="str">
        <f t="shared" si="65"/>
        <v/>
      </c>
    </row>
    <row r="5293" spans="6:6" s="12" customFormat="1" x14ac:dyDescent="0.25">
      <c r="F5293" s="20" t="str">
        <f t="shared" si="65"/>
        <v/>
      </c>
    </row>
    <row r="5294" spans="6:6" s="12" customFormat="1" x14ac:dyDescent="0.25">
      <c r="F5294" s="20" t="str">
        <f t="shared" si="65"/>
        <v/>
      </c>
    </row>
    <row r="5295" spans="6:6" s="12" customFormat="1" x14ac:dyDescent="0.25">
      <c r="F5295" s="20" t="str">
        <f t="shared" si="65"/>
        <v/>
      </c>
    </row>
    <row r="5296" spans="6:6" s="12" customFormat="1" x14ac:dyDescent="0.25">
      <c r="F5296" s="20" t="str">
        <f t="shared" si="65"/>
        <v/>
      </c>
    </row>
    <row r="5297" spans="6:6" s="12" customFormat="1" x14ac:dyDescent="0.25">
      <c r="F5297" s="20" t="str">
        <f t="shared" si="65"/>
        <v/>
      </c>
    </row>
    <row r="5298" spans="6:6" s="12" customFormat="1" x14ac:dyDescent="0.25">
      <c r="F5298" s="20" t="str">
        <f t="shared" si="65"/>
        <v/>
      </c>
    </row>
    <row r="5299" spans="6:6" s="12" customFormat="1" x14ac:dyDescent="0.25">
      <c r="F5299" s="20" t="str">
        <f t="shared" si="65"/>
        <v/>
      </c>
    </row>
    <row r="5300" spans="6:6" s="12" customFormat="1" x14ac:dyDescent="0.25">
      <c r="F5300" s="20" t="str">
        <f t="shared" si="65"/>
        <v/>
      </c>
    </row>
    <row r="5301" spans="6:6" s="12" customFormat="1" x14ac:dyDescent="0.25">
      <c r="F5301" s="20" t="str">
        <f t="shared" si="65"/>
        <v/>
      </c>
    </row>
    <row r="5302" spans="6:6" s="12" customFormat="1" x14ac:dyDescent="0.25">
      <c r="F5302" s="20" t="str">
        <f t="shared" si="65"/>
        <v/>
      </c>
    </row>
    <row r="5303" spans="6:6" s="12" customFormat="1" x14ac:dyDescent="0.25">
      <c r="F5303" s="20" t="str">
        <f t="shared" si="65"/>
        <v/>
      </c>
    </row>
    <row r="5304" spans="6:6" s="12" customFormat="1" x14ac:dyDescent="0.25">
      <c r="F5304" s="20" t="str">
        <f t="shared" si="65"/>
        <v/>
      </c>
    </row>
    <row r="5305" spans="6:6" s="12" customFormat="1" x14ac:dyDescent="0.25">
      <c r="F5305" s="20" t="str">
        <f t="shared" si="65"/>
        <v/>
      </c>
    </row>
    <row r="5306" spans="6:6" s="12" customFormat="1" x14ac:dyDescent="0.25">
      <c r="F5306" s="20" t="str">
        <f t="shared" si="65"/>
        <v/>
      </c>
    </row>
    <row r="5307" spans="6:6" s="12" customFormat="1" x14ac:dyDescent="0.25">
      <c r="F5307" s="20" t="str">
        <f t="shared" si="65"/>
        <v/>
      </c>
    </row>
    <row r="5308" spans="6:6" s="12" customFormat="1" x14ac:dyDescent="0.25">
      <c r="F5308" s="20" t="str">
        <f t="shared" si="65"/>
        <v/>
      </c>
    </row>
    <row r="5309" spans="6:6" s="12" customFormat="1" x14ac:dyDescent="0.25">
      <c r="F5309" s="20" t="str">
        <f t="shared" si="65"/>
        <v/>
      </c>
    </row>
    <row r="5310" spans="6:6" s="12" customFormat="1" x14ac:dyDescent="0.25">
      <c r="F5310" s="20" t="str">
        <f t="shared" si="65"/>
        <v/>
      </c>
    </row>
    <row r="5311" spans="6:6" s="12" customFormat="1" x14ac:dyDescent="0.25">
      <c r="F5311" s="20" t="str">
        <f t="shared" si="65"/>
        <v/>
      </c>
    </row>
    <row r="5312" spans="6:6" s="12" customFormat="1" x14ac:dyDescent="0.25">
      <c r="F5312" s="20" t="str">
        <f t="shared" si="65"/>
        <v/>
      </c>
    </row>
    <row r="5313" spans="6:6" s="12" customFormat="1" x14ac:dyDescent="0.25">
      <c r="F5313" s="20" t="str">
        <f t="shared" si="65"/>
        <v/>
      </c>
    </row>
    <row r="5314" spans="6:6" s="12" customFormat="1" x14ac:dyDescent="0.25">
      <c r="F5314" s="20" t="str">
        <f t="shared" si="65"/>
        <v/>
      </c>
    </row>
    <row r="5315" spans="6:6" s="12" customFormat="1" x14ac:dyDescent="0.25">
      <c r="F5315" s="20" t="str">
        <f t="shared" ref="F5315:F5378" si="66">IF(OR((G5315="Lead"),(H5315="Lead")),"Lead",IF(OR((G5315="GRR"),(H5315="GRR")),"GRR",IF(AND(OR((G5315="Non-Lead"),(G5315="Copper"),(G5315="Galvanized"),(G5315="Plastic"),(G5315="Ductile Iron"),(G5315="Cast Iron")),(OR((H5315="Non-Lead"),(H5315="Copper"),(H5315="Galvanized"),(H5315="Plastic"),(H5315="Ductile Iron"),(H5315="Cast Iron")))),"Non-lead",IF(OR(AND(OR(G5315="Non-lead",G5315="Copper",G5315="Galvanized",G5315="Plastic",G5315="Ductile Iron",G5315="Cast Iron",G5315="Unknown"),(H5315="Unknown")),(AND(OR(H5315="Non-lead",H5315="Copper",H5315="Galvanized",H5315="Plastic",H5315="Ductile Iron",H5315="Cast Iron"),(G5315="Unknown")))),"Unknown",""))))</f>
        <v/>
      </c>
    </row>
    <row r="5316" spans="6:6" s="12" customFormat="1" x14ac:dyDescent="0.25">
      <c r="F5316" s="20" t="str">
        <f t="shared" si="66"/>
        <v/>
      </c>
    </row>
    <row r="5317" spans="6:6" s="12" customFormat="1" x14ac:dyDescent="0.25">
      <c r="F5317" s="20" t="str">
        <f t="shared" si="66"/>
        <v/>
      </c>
    </row>
    <row r="5318" spans="6:6" s="12" customFormat="1" x14ac:dyDescent="0.25">
      <c r="F5318" s="20" t="str">
        <f t="shared" si="66"/>
        <v/>
      </c>
    </row>
    <row r="5319" spans="6:6" s="12" customFormat="1" x14ac:dyDescent="0.25">
      <c r="F5319" s="20" t="str">
        <f t="shared" si="66"/>
        <v/>
      </c>
    </row>
    <row r="5320" spans="6:6" s="12" customFormat="1" x14ac:dyDescent="0.25">
      <c r="F5320" s="20" t="str">
        <f t="shared" si="66"/>
        <v/>
      </c>
    </row>
    <row r="5321" spans="6:6" s="12" customFormat="1" x14ac:dyDescent="0.25">
      <c r="F5321" s="20" t="str">
        <f t="shared" si="66"/>
        <v/>
      </c>
    </row>
    <row r="5322" spans="6:6" s="12" customFormat="1" x14ac:dyDescent="0.25">
      <c r="F5322" s="20" t="str">
        <f t="shared" si="66"/>
        <v/>
      </c>
    </row>
    <row r="5323" spans="6:6" s="12" customFormat="1" x14ac:dyDescent="0.25">
      <c r="F5323" s="20" t="str">
        <f t="shared" si="66"/>
        <v/>
      </c>
    </row>
    <row r="5324" spans="6:6" s="12" customFormat="1" x14ac:dyDescent="0.25">
      <c r="F5324" s="20" t="str">
        <f t="shared" si="66"/>
        <v/>
      </c>
    </row>
    <row r="5325" spans="6:6" s="12" customFormat="1" x14ac:dyDescent="0.25">
      <c r="F5325" s="20" t="str">
        <f t="shared" si="66"/>
        <v/>
      </c>
    </row>
    <row r="5326" spans="6:6" s="12" customFormat="1" x14ac:dyDescent="0.25">
      <c r="F5326" s="20" t="str">
        <f t="shared" si="66"/>
        <v/>
      </c>
    </row>
    <row r="5327" spans="6:6" s="12" customFormat="1" x14ac:dyDescent="0.25">
      <c r="F5327" s="20" t="str">
        <f t="shared" si="66"/>
        <v/>
      </c>
    </row>
    <row r="5328" spans="6:6" s="12" customFormat="1" x14ac:dyDescent="0.25">
      <c r="F5328" s="20" t="str">
        <f t="shared" si="66"/>
        <v/>
      </c>
    </row>
    <row r="5329" spans="6:6" s="12" customFormat="1" x14ac:dyDescent="0.25">
      <c r="F5329" s="20" t="str">
        <f t="shared" si="66"/>
        <v/>
      </c>
    </row>
    <row r="5330" spans="6:6" s="12" customFormat="1" x14ac:dyDescent="0.25">
      <c r="F5330" s="20" t="str">
        <f t="shared" si="66"/>
        <v/>
      </c>
    </row>
    <row r="5331" spans="6:6" s="12" customFormat="1" x14ac:dyDescent="0.25">
      <c r="F5331" s="20" t="str">
        <f t="shared" si="66"/>
        <v/>
      </c>
    </row>
    <row r="5332" spans="6:6" s="12" customFormat="1" x14ac:dyDescent="0.25">
      <c r="F5332" s="20" t="str">
        <f t="shared" si="66"/>
        <v/>
      </c>
    </row>
    <row r="5333" spans="6:6" s="12" customFormat="1" x14ac:dyDescent="0.25">
      <c r="F5333" s="20" t="str">
        <f t="shared" si="66"/>
        <v/>
      </c>
    </row>
    <row r="5334" spans="6:6" s="12" customFormat="1" x14ac:dyDescent="0.25">
      <c r="F5334" s="20" t="str">
        <f t="shared" si="66"/>
        <v/>
      </c>
    </row>
    <row r="5335" spans="6:6" s="12" customFormat="1" x14ac:dyDescent="0.25">
      <c r="F5335" s="20" t="str">
        <f t="shared" si="66"/>
        <v/>
      </c>
    </row>
    <row r="5336" spans="6:6" s="12" customFormat="1" x14ac:dyDescent="0.25">
      <c r="F5336" s="20" t="str">
        <f t="shared" si="66"/>
        <v/>
      </c>
    </row>
    <row r="5337" spans="6:6" s="12" customFormat="1" x14ac:dyDescent="0.25">
      <c r="F5337" s="20" t="str">
        <f t="shared" si="66"/>
        <v/>
      </c>
    </row>
    <row r="5338" spans="6:6" s="12" customFormat="1" x14ac:dyDescent="0.25">
      <c r="F5338" s="20" t="str">
        <f t="shared" si="66"/>
        <v/>
      </c>
    </row>
    <row r="5339" spans="6:6" s="12" customFormat="1" x14ac:dyDescent="0.25">
      <c r="F5339" s="20" t="str">
        <f t="shared" si="66"/>
        <v/>
      </c>
    </row>
    <row r="5340" spans="6:6" s="12" customFormat="1" x14ac:dyDescent="0.25">
      <c r="F5340" s="20" t="str">
        <f t="shared" si="66"/>
        <v/>
      </c>
    </row>
    <row r="5341" spans="6:6" s="12" customFormat="1" x14ac:dyDescent="0.25">
      <c r="F5341" s="20" t="str">
        <f t="shared" si="66"/>
        <v/>
      </c>
    </row>
    <row r="5342" spans="6:6" s="12" customFormat="1" x14ac:dyDescent="0.25">
      <c r="F5342" s="20" t="str">
        <f t="shared" si="66"/>
        <v/>
      </c>
    </row>
    <row r="5343" spans="6:6" s="12" customFormat="1" x14ac:dyDescent="0.25">
      <c r="F5343" s="20" t="str">
        <f t="shared" si="66"/>
        <v/>
      </c>
    </row>
    <row r="5344" spans="6:6" s="12" customFormat="1" x14ac:dyDescent="0.25">
      <c r="F5344" s="20" t="str">
        <f t="shared" si="66"/>
        <v/>
      </c>
    </row>
    <row r="5345" spans="6:6" s="12" customFormat="1" x14ac:dyDescent="0.25">
      <c r="F5345" s="20" t="str">
        <f t="shared" si="66"/>
        <v/>
      </c>
    </row>
    <row r="5346" spans="6:6" s="12" customFormat="1" x14ac:dyDescent="0.25">
      <c r="F5346" s="20" t="str">
        <f t="shared" si="66"/>
        <v/>
      </c>
    </row>
    <row r="5347" spans="6:6" s="12" customFormat="1" x14ac:dyDescent="0.25">
      <c r="F5347" s="20" t="str">
        <f t="shared" si="66"/>
        <v/>
      </c>
    </row>
    <row r="5348" spans="6:6" s="12" customFormat="1" x14ac:dyDescent="0.25">
      <c r="F5348" s="20" t="str">
        <f t="shared" si="66"/>
        <v/>
      </c>
    </row>
    <row r="5349" spans="6:6" s="12" customFormat="1" x14ac:dyDescent="0.25">
      <c r="F5349" s="20" t="str">
        <f t="shared" si="66"/>
        <v/>
      </c>
    </row>
    <row r="5350" spans="6:6" s="12" customFormat="1" x14ac:dyDescent="0.25">
      <c r="F5350" s="20" t="str">
        <f t="shared" si="66"/>
        <v/>
      </c>
    </row>
    <row r="5351" spans="6:6" s="12" customFormat="1" x14ac:dyDescent="0.25">
      <c r="F5351" s="20" t="str">
        <f t="shared" si="66"/>
        <v/>
      </c>
    </row>
    <row r="5352" spans="6:6" s="12" customFormat="1" x14ac:dyDescent="0.25">
      <c r="F5352" s="20" t="str">
        <f t="shared" si="66"/>
        <v/>
      </c>
    </row>
    <row r="5353" spans="6:6" s="12" customFormat="1" x14ac:dyDescent="0.25">
      <c r="F5353" s="20" t="str">
        <f t="shared" si="66"/>
        <v/>
      </c>
    </row>
    <row r="5354" spans="6:6" s="12" customFormat="1" x14ac:dyDescent="0.25">
      <c r="F5354" s="20" t="str">
        <f t="shared" si="66"/>
        <v/>
      </c>
    </row>
    <row r="5355" spans="6:6" s="12" customFormat="1" x14ac:dyDescent="0.25">
      <c r="F5355" s="20" t="str">
        <f t="shared" si="66"/>
        <v/>
      </c>
    </row>
    <row r="5356" spans="6:6" s="12" customFormat="1" x14ac:dyDescent="0.25">
      <c r="F5356" s="20" t="str">
        <f t="shared" si="66"/>
        <v/>
      </c>
    </row>
    <row r="5357" spans="6:6" s="12" customFormat="1" x14ac:dyDescent="0.25">
      <c r="F5357" s="20" t="str">
        <f t="shared" si="66"/>
        <v/>
      </c>
    </row>
    <row r="5358" spans="6:6" s="12" customFormat="1" x14ac:dyDescent="0.25">
      <c r="F5358" s="20" t="str">
        <f t="shared" si="66"/>
        <v/>
      </c>
    </row>
    <row r="5359" spans="6:6" s="12" customFormat="1" x14ac:dyDescent="0.25">
      <c r="F5359" s="20" t="str">
        <f t="shared" si="66"/>
        <v/>
      </c>
    </row>
    <row r="5360" spans="6:6" s="12" customFormat="1" x14ac:dyDescent="0.25">
      <c r="F5360" s="20" t="str">
        <f t="shared" si="66"/>
        <v/>
      </c>
    </row>
    <row r="5361" spans="6:6" s="12" customFormat="1" x14ac:dyDescent="0.25">
      <c r="F5361" s="20" t="str">
        <f t="shared" si="66"/>
        <v/>
      </c>
    </row>
    <row r="5362" spans="6:6" s="12" customFormat="1" x14ac:dyDescent="0.25">
      <c r="F5362" s="20" t="str">
        <f t="shared" si="66"/>
        <v/>
      </c>
    </row>
    <row r="5363" spans="6:6" s="12" customFormat="1" x14ac:dyDescent="0.25">
      <c r="F5363" s="20" t="str">
        <f t="shared" si="66"/>
        <v/>
      </c>
    </row>
    <row r="5364" spans="6:6" s="12" customFormat="1" x14ac:dyDescent="0.25">
      <c r="F5364" s="20" t="str">
        <f t="shared" si="66"/>
        <v/>
      </c>
    </row>
    <row r="5365" spans="6:6" s="12" customFormat="1" x14ac:dyDescent="0.25">
      <c r="F5365" s="20" t="str">
        <f t="shared" si="66"/>
        <v/>
      </c>
    </row>
    <row r="5366" spans="6:6" s="12" customFormat="1" x14ac:dyDescent="0.25">
      <c r="F5366" s="20" t="str">
        <f t="shared" si="66"/>
        <v/>
      </c>
    </row>
    <row r="5367" spans="6:6" s="12" customFormat="1" x14ac:dyDescent="0.25">
      <c r="F5367" s="20" t="str">
        <f t="shared" si="66"/>
        <v/>
      </c>
    </row>
    <row r="5368" spans="6:6" s="12" customFormat="1" x14ac:dyDescent="0.25">
      <c r="F5368" s="20" t="str">
        <f t="shared" si="66"/>
        <v/>
      </c>
    </row>
    <row r="5369" spans="6:6" s="12" customFormat="1" x14ac:dyDescent="0.25">
      <c r="F5369" s="20" t="str">
        <f t="shared" si="66"/>
        <v/>
      </c>
    </row>
    <row r="5370" spans="6:6" s="12" customFormat="1" x14ac:dyDescent="0.25">
      <c r="F5370" s="20" t="str">
        <f t="shared" si="66"/>
        <v/>
      </c>
    </row>
    <row r="5371" spans="6:6" s="12" customFormat="1" x14ac:dyDescent="0.25">
      <c r="F5371" s="20" t="str">
        <f t="shared" si="66"/>
        <v/>
      </c>
    </row>
    <row r="5372" spans="6:6" s="12" customFormat="1" x14ac:dyDescent="0.25">
      <c r="F5372" s="20" t="str">
        <f t="shared" si="66"/>
        <v/>
      </c>
    </row>
    <row r="5373" spans="6:6" s="12" customFormat="1" x14ac:dyDescent="0.25">
      <c r="F5373" s="20" t="str">
        <f t="shared" si="66"/>
        <v/>
      </c>
    </row>
    <row r="5374" spans="6:6" s="12" customFormat="1" x14ac:dyDescent="0.25">
      <c r="F5374" s="20" t="str">
        <f t="shared" si="66"/>
        <v/>
      </c>
    </row>
    <row r="5375" spans="6:6" s="12" customFormat="1" x14ac:dyDescent="0.25">
      <c r="F5375" s="20" t="str">
        <f t="shared" si="66"/>
        <v/>
      </c>
    </row>
    <row r="5376" spans="6:6" s="12" customFormat="1" x14ac:dyDescent="0.25">
      <c r="F5376" s="20" t="str">
        <f t="shared" si="66"/>
        <v/>
      </c>
    </row>
    <row r="5377" spans="6:6" s="12" customFormat="1" x14ac:dyDescent="0.25">
      <c r="F5377" s="20" t="str">
        <f t="shared" si="66"/>
        <v/>
      </c>
    </row>
    <row r="5378" spans="6:6" s="12" customFormat="1" x14ac:dyDescent="0.25">
      <c r="F5378" s="20" t="str">
        <f t="shared" si="66"/>
        <v/>
      </c>
    </row>
    <row r="5379" spans="6:6" s="12" customFormat="1" x14ac:dyDescent="0.25">
      <c r="F5379" s="20" t="str">
        <f t="shared" ref="F5379:F5442" si="67">IF(OR((G5379="Lead"),(H5379="Lead")),"Lead",IF(OR((G5379="GRR"),(H5379="GRR")),"GRR",IF(AND(OR((G5379="Non-Lead"),(G5379="Copper"),(G5379="Galvanized"),(G5379="Plastic"),(G5379="Ductile Iron"),(G5379="Cast Iron")),(OR((H5379="Non-Lead"),(H5379="Copper"),(H5379="Galvanized"),(H5379="Plastic"),(H5379="Ductile Iron"),(H5379="Cast Iron")))),"Non-lead",IF(OR(AND(OR(G5379="Non-lead",G5379="Copper",G5379="Galvanized",G5379="Plastic",G5379="Ductile Iron",G5379="Cast Iron",G5379="Unknown"),(H5379="Unknown")),(AND(OR(H5379="Non-lead",H5379="Copper",H5379="Galvanized",H5379="Plastic",H5379="Ductile Iron",H5379="Cast Iron"),(G5379="Unknown")))),"Unknown",""))))</f>
        <v/>
      </c>
    </row>
    <row r="5380" spans="6:6" s="12" customFormat="1" x14ac:dyDescent="0.25">
      <c r="F5380" s="20" t="str">
        <f t="shared" si="67"/>
        <v/>
      </c>
    </row>
    <row r="5381" spans="6:6" s="12" customFormat="1" x14ac:dyDescent="0.25">
      <c r="F5381" s="20" t="str">
        <f t="shared" si="67"/>
        <v/>
      </c>
    </row>
    <row r="5382" spans="6:6" s="12" customFormat="1" x14ac:dyDescent="0.25">
      <c r="F5382" s="20" t="str">
        <f t="shared" si="67"/>
        <v/>
      </c>
    </row>
    <row r="5383" spans="6:6" s="12" customFormat="1" x14ac:dyDescent="0.25">
      <c r="F5383" s="20" t="str">
        <f t="shared" si="67"/>
        <v/>
      </c>
    </row>
    <row r="5384" spans="6:6" s="12" customFormat="1" x14ac:dyDescent="0.25">
      <c r="F5384" s="20" t="str">
        <f t="shared" si="67"/>
        <v/>
      </c>
    </row>
    <row r="5385" spans="6:6" s="12" customFormat="1" x14ac:dyDescent="0.25">
      <c r="F5385" s="20" t="str">
        <f t="shared" si="67"/>
        <v/>
      </c>
    </row>
    <row r="5386" spans="6:6" s="12" customFormat="1" x14ac:dyDescent="0.25">
      <c r="F5386" s="20" t="str">
        <f t="shared" si="67"/>
        <v/>
      </c>
    </row>
    <row r="5387" spans="6:6" s="12" customFormat="1" x14ac:dyDescent="0.25">
      <c r="F5387" s="20" t="str">
        <f t="shared" si="67"/>
        <v/>
      </c>
    </row>
    <row r="5388" spans="6:6" s="12" customFormat="1" x14ac:dyDescent="0.25">
      <c r="F5388" s="20" t="str">
        <f t="shared" si="67"/>
        <v/>
      </c>
    </row>
    <row r="5389" spans="6:6" s="12" customFormat="1" x14ac:dyDescent="0.25">
      <c r="F5389" s="20" t="str">
        <f t="shared" si="67"/>
        <v/>
      </c>
    </row>
    <row r="5390" spans="6:6" s="12" customFormat="1" x14ac:dyDescent="0.25">
      <c r="F5390" s="20" t="str">
        <f t="shared" si="67"/>
        <v/>
      </c>
    </row>
    <row r="5391" spans="6:6" s="12" customFormat="1" x14ac:dyDescent="0.25">
      <c r="F5391" s="20" t="str">
        <f t="shared" si="67"/>
        <v/>
      </c>
    </row>
    <row r="5392" spans="6:6" s="12" customFormat="1" x14ac:dyDescent="0.25">
      <c r="F5392" s="20" t="str">
        <f t="shared" si="67"/>
        <v/>
      </c>
    </row>
    <row r="5393" spans="6:6" s="12" customFormat="1" x14ac:dyDescent="0.25">
      <c r="F5393" s="20" t="str">
        <f t="shared" si="67"/>
        <v/>
      </c>
    </row>
    <row r="5394" spans="6:6" s="12" customFormat="1" x14ac:dyDescent="0.25">
      <c r="F5394" s="20" t="str">
        <f t="shared" si="67"/>
        <v/>
      </c>
    </row>
    <row r="5395" spans="6:6" s="12" customFormat="1" x14ac:dyDescent="0.25">
      <c r="F5395" s="20" t="str">
        <f t="shared" si="67"/>
        <v/>
      </c>
    </row>
    <row r="5396" spans="6:6" s="12" customFormat="1" x14ac:dyDescent="0.25">
      <c r="F5396" s="20" t="str">
        <f t="shared" si="67"/>
        <v/>
      </c>
    </row>
    <row r="5397" spans="6:6" s="12" customFormat="1" x14ac:dyDescent="0.25">
      <c r="F5397" s="20" t="str">
        <f t="shared" si="67"/>
        <v/>
      </c>
    </row>
    <row r="5398" spans="6:6" s="12" customFormat="1" x14ac:dyDescent="0.25">
      <c r="F5398" s="20" t="str">
        <f t="shared" si="67"/>
        <v/>
      </c>
    </row>
    <row r="5399" spans="6:6" s="12" customFormat="1" x14ac:dyDescent="0.25">
      <c r="F5399" s="20" t="str">
        <f t="shared" si="67"/>
        <v/>
      </c>
    </row>
    <row r="5400" spans="6:6" s="12" customFormat="1" x14ac:dyDescent="0.25">
      <c r="F5400" s="20" t="str">
        <f t="shared" si="67"/>
        <v/>
      </c>
    </row>
    <row r="5401" spans="6:6" s="12" customFormat="1" x14ac:dyDescent="0.25">
      <c r="F5401" s="20" t="str">
        <f t="shared" si="67"/>
        <v/>
      </c>
    </row>
    <row r="5402" spans="6:6" s="12" customFormat="1" x14ac:dyDescent="0.25">
      <c r="F5402" s="20" t="str">
        <f t="shared" si="67"/>
        <v/>
      </c>
    </row>
    <row r="5403" spans="6:6" s="12" customFormat="1" x14ac:dyDescent="0.25">
      <c r="F5403" s="20" t="str">
        <f t="shared" si="67"/>
        <v/>
      </c>
    </row>
    <row r="5404" spans="6:6" s="12" customFormat="1" x14ac:dyDescent="0.25">
      <c r="F5404" s="20" t="str">
        <f t="shared" si="67"/>
        <v/>
      </c>
    </row>
    <row r="5405" spans="6:6" s="12" customFormat="1" x14ac:dyDescent="0.25">
      <c r="F5405" s="20" t="str">
        <f t="shared" si="67"/>
        <v/>
      </c>
    </row>
    <row r="5406" spans="6:6" s="12" customFormat="1" x14ac:dyDescent="0.25">
      <c r="F5406" s="20" t="str">
        <f t="shared" si="67"/>
        <v/>
      </c>
    </row>
    <row r="5407" spans="6:6" s="12" customFormat="1" x14ac:dyDescent="0.25">
      <c r="F5407" s="20" t="str">
        <f t="shared" si="67"/>
        <v/>
      </c>
    </row>
    <row r="5408" spans="6:6" s="12" customFormat="1" x14ac:dyDescent="0.25">
      <c r="F5408" s="20" t="str">
        <f t="shared" si="67"/>
        <v/>
      </c>
    </row>
    <row r="5409" spans="6:6" s="12" customFormat="1" x14ac:dyDescent="0.25">
      <c r="F5409" s="20" t="str">
        <f t="shared" si="67"/>
        <v/>
      </c>
    </row>
    <row r="5410" spans="6:6" s="12" customFormat="1" x14ac:dyDescent="0.25">
      <c r="F5410" s="20" t="str">
        <f t="shared" si="67"/>
        <v/>
      </c>
    </row>
    <row r="5411" spans="6:6" s="12" customFormat="1" x14ac:dyDescent="0.25">
      <c r="F5411" s="20" t="str">
        <f t="shared" si="67"/>
        <v/>
      </c>
    </row>
    <row r="5412" spans="6:6" s="12" customFormat="1" x14ac:dyDescent="0.25">
      <c r="F5412" s="20" t="str">
        <f t="shared" si="67"/>
        <v/>
      </c>
    </row>
    <row r="5413" spans="6:6" s="12" customFormat="1" x14ac:dyDescent="0.25">
      <c r="F5413" s="20" t="str">
        <f t="shared" si="67"/>
        <v/>
      </c>
    </row>
    <row r="5414" spans="6:6" s="12" customFormat="1" x14ac:dyDescent="0.25">
      <c r="F5414" s="20" t="str">
        <f t="shared" si="67"/>
        <v/>
      </c>
    </row>
    <row r="5415" spans="6:6" s="12" customFormat="1" x14ac:dyDescent="0.25">
      <c r="F5415" s="20" t="str">
        <f t="shared" si="67"/>
        <v/>
      </c>
    </row>
    <row r="5416" spans="6:6" s="12" customFormat="1" x14ac:dyDescent="0.25">
      <c r="F5416" s="20" t="str">
        <f t="shared" si="67"/>
        <v/>
      </c>
    </row>
    <row r="5417" spans="6:6" s="12" customFormat="1" x14ac:dyDescent="0.25">
      <c r="F5417" s="20" t="str">
        <f t="shared" si="67"/>
        <v/>
      </c>
    </row>
    <row r="5418" spans="6:6" s="12" customFormat="1" x14ac:dyDescent="0.25">
      <c r="F5418" s="20" t="str">
        <f t="shared" si="67"/>
        <v/>
      </c>
    </row>
    <row r="5419" spans="6:6" s="12" customFormat="1" x14ac:dyDescent="0.25">
      <c r="F5419" s="20" t="str">
        <f t="shared" si="67"/>
        <v/>
      </c>
    </row>
    <row r="5420" spans="6:6" s="12" customFormat="1" x14ac:dyDescent="0.25">
      <c r="F5420" s="20" t="str">
        <f t="shared" si="67"/>
        <v/>
      </c>
    </row>
    <row r="5421" spans="6:6" s="12" customFormat="1" x14ac:dyDescent="0.25">
      <c r="F5421" s="20" t="str">
        <f t="shared" si="67"/>
        <v/>
      </c>
    </row>
    <row r="5422" spans="6:6" s="12" customFormat="1" x14ac:dyDescent="0.25">
      <c r="F5422" s="20" t="str">
        <f t="shared" si="67"/>
        <v/>
      </c>
    </row>
    <row r="5423" spans="6:6" s="12" customFormat="1" x14ac:dyDescent="0.25">
      <c r="F5423" s="20" t="str">
        <f t="shared" si="67"/>
        <v/>
      </c>
    </row>
    <row r="5424" spans="6:6" s="12" customFormat="1" x14ac:dyDescent="0.25">
      <c r="F5424" s="20" t="str">
        <f t="shared" si="67"/>
        <v/>
      </c>
    </row>
    <row r="5425" spans="6:6" s="12" customFormat="1" x14ac:dyDescent="0.25">
      <c r="F5425" s="20" t="str">
        <f t="shared" si="67"/>
        <v/>
      </c>
    </row>
    <row r="5426" spans="6:6" s="12" customFormat="1" x14ac:dyDescent="0.25">
      <c r="F5426" s="20" t="str">
        <f t="shared" si="67"/>
        <v/>
      </c>
    </row>
    <row r="5427" spans="6:6" s="12" customFormat="1" x14ac:dyDescent="0.25">
      <c r="F5427" s="20" t="str">
        <f t="shared" si="67"/>
        <v/>
      </c>
    </row>
    <row r="5428" spans="6:6" s="12" customFormat="1" x14ac:dyDescent="0.25">
      <c r="F5428" s="20" t="str">
        <f t="shared" si="67"/>
        <v/>
      </c>
    </row>
    <row r="5429" spans="6:6" s="12" customFormat="1" x14ac:dyDescent="0.25">
      <c r="F5429" s="20" t="str">
        <f t="shared" si="67"/>
        <v/>
      </c>
    </row>
    <row r="5430" spans="6:6" s="12" customFormat="1" x14ac:dyDescent="0.25">
      <c r="F5430" s="20" t="str">
        <f t="shared" si="67"/>
        <v/>
      </c>
    </row>
    <row r="5431" spans="6:6" s="12" customFormat="1" x14ac:dyDescent="0.25">
      <c r="F5431" s="20" t="str">
        <f t="shared" si="67"/>
        <v/>
      </c>
    </row>
    <row r="5432" spans="6:6" s="12" customFormat="1" x14ac:dyDescent="0.25">
      <c r="F5432" s="20" t="str">
        <f t="shared" si="67"/>
        <v/>
      </c>
    </row>
    <row r="5433" spans="6:6" s="12" customFormat="1" x14ac:dyDescent="0.25">
      <c r="F5433" s="20" t="str">
        <f t="shared" si="67"/>
        <v/>
      </c>
    </row>
    <row r="5434" spans="6:6" s="12" customFormat="1" x14ac:dyDescent="0.25">
      <c r="F5434" s="20" t="str">
        <f t="shared" si="67"/>
        <v/>
      </c>
    </row>
    <row r="5435" spans="6:6" s="12" customFormat="1" x14ac:dyDescent="0.25">
      <c r="F5435" s="20" t="str">
        <f t="shared" si="67"/>
        <v/>
      </c>
    </row>
    <row r="5436" spans="6:6" s="12" customFormat="1" x14ac:dyDescent="0.25">
      <c r="F5436" s="20" t="str">
        <f t="shared" si="67"/>
        <v/>
      </c>
    </row>
    <row r="5437" spans="6:6" s="12" customFormat="1" x14ac:dyDescent="0.25">
      <c r="F5437" s="20" t="str">
        <f t="shared" si="67"/>
        <v/>
      </c>
    </row>
    <row r="5438" spans="6:6" s="12" customFormat="1" x14ac:dyDescent="0.25">
      <c r="F5438" s="20" t="str">
        <f t="shared" si="67"/>
        <v/>
      </c>
    </row>
    <row r="5439" spans="6:6" s="12" customFormat="1" x14ac:dyDescent="0.25">
      <c r="F5439" s="20" t="str">
        <f t="shared" si="67"/>
        <v/>
      </c>
    </row>
    <row r="5440" spans="6:6" s="12" customFormat="1" x14ac:dyDescent="0.25">
      <c r="F5440" s="20" t="str">
        <f t="shared" si="67"/>
        <v/>
      </c>
    </row>
    <row r="5441" spans="6:6" s="12" customFormat="1" x14ac:dyDescent="0.25">
      <c r="F5441" s="20" t="str">
        <f t="shared" si="67"/>
        <v/>
      </c>
    </row>
    <row r="5442" spans="6:6" s="12" customFormat="1" x14ac:dyDescent="0.25">
      <c r="F5442" s="20" t="str">
        <f t="shared" si="67"/>
        <v/>
      </c>
    </row>
    <row r="5443" spans="6:6" s="12" customFormat="1" x14ac:dyDescent="0.25">
      <c r="F5443" s="20" t="str">
        <f t="shared" ref="F5443:F5506" si="68">IF(OR((G5443="Lead"),(H5443="Lead")),"Lead",IF(OR((G5443="GRR"),(H5443="GRR")),"GRR",IF(AND(OR((G5443="Non-Lead"),(G5443="Copper"),(G5443="Galvanized"),(G5443="Plastic"),(G5443="Ductile Iron"),(G5443="Cast Iron")),(OR((H5443="Non-Lead"),(H5443="Copper"),(H5443="Galvanized"),(H5443="Plastic"),(H5443="Ductile Iron"),(H5443="Cast Iron")))),"Non-lead",IF(OR(AND(OR(G5443="Non-lead",G5443="Copper",G5443="Galvanized",G5443="Plastic",G5443="Ductile Iron",G5443="Cast Iron",G5443="Unknown"),(H5443="Unknown")),(AND(OR(H5443="Non-lead",H5443="Copper",H5443="Galvanized",H5443="Plastic",H5443="Ductile Iron",H5443="Cast Iron"),(G5443="Unknown")))),"Unknown",""))))</f>
        <v/>
      </c>
    </row>
    <row r="5444" spans="6:6" s="12" customFormat="1" x14ac:dyDescent="0.25">
      <c r="F5444" s="20" t="str">
        <f t="shared" si="68"/>
        <v/>
      </c>
    </row>
    <row r="5445" spans="6:6" s="12" customFormat="1" x14ac:dyDescent="0.25">
      <c r="F5445" s="20" t="str">
        <f t="shared" si="68"/>
        <v/>
      </c>
    </row>
    <row r="5446" spans="6:6" s="12" customFormat="1" x14ac:dyDescent="0.25">
      <c r="F5446" s="20" t="str">
        <f t="shared" si="68"/>
        <v/>
      </c>
    </row>
    <row r="5447" spans="6:6" s="12" customFormat="1" x14ac:dyDescent="0.25">
      <c r="F5447" s="20" t="str">
        <f t="shared" si="68"/>
        <v/>
      </c>
    </row>
    <row r="5448" spans="6:6" s="12" customFormat="1" x14ac:dyDescent="0.25">
      <c r="F5448" s="20" t="str">
        <f t="shared" si="68"/>
        <v/>
      </c>
    </row>
    <row r="5449" spans="6:6" s="12" customFormat="1" x14ac:dyDescent="0.25">
      <c r="F5449" s="20" t="str">
        <f t="shared" si="68"/>
        <v/>
      </c>
    </row>
    <row r="5450" spans="6:6" s="12" customFormat="1" x14ac:dyDescent="0.25">
      <c r="F5450" s="20" t="str">
        <f t="shared" si="68"/>
        <v/>
      </c>
    </row>
    <row r="5451" spans="6:6" s="12" customFormat="1" x14ac:dyDescent="0.25">
      <c r="F5451" s="20" t="str">
        <f t="shared" si="68"/>
        <v/>
      </c>
    </row>
    <row r="5452" spans="6:6" s="12" customFormat="1" x14ac:dyDescent="0.25">
      <c r="F5452" s="20" t="str">
        <f t="shared" si="68"/>
        <v/>
      </c>
    </row>
    <row r="5453" spans="6:6" s="12" customFormat="1" x14ac:dyDescent="0.25">
      <c r="F5453" s="20" t="str">
        <f t="shared" si="68"/>
        <v/>
      </c>
    </row>
    <row r="5454" spans="6:6" s="12" customFormat="1" x14ac:dyDescent="0.25">
      <c r="F5454" s="20" t="str">
        <f t="shared" si="68"/>
        <v/>
      </c>
    </row>
    <row r="5455" spans="6:6" s="12" customFormat="1" x14ac:dyDescent="0.25">
      <c r="F5455" s="20" t="str">
        <f t="shared" si="68"/>
        <v/>
      </c>
    </row>
    <row r="5456" spans="6:6" s="12" customFormat="1" x14ac:dyDescent="0.25">
      <c r="F5456" s="20" t="str">
        <f t="shared" si="68"/>
        <v/>
      </c>
    </row>
    <row r="5457" spans="6:6" s="12" customFormat="1" x14ac:dyDescent="0.25">
      <c r="F5457" s="20" t="str">
        <f t="shared" si="68"/>
        <v/>
      </c>
    </row>
    <row r="5458" spans="6:6" s="12" customFormat="1" x14ac:dyDescent="0.25">
      <c r="F5458" s="20" t="str">
        <f t="shared" si="68"/>
        <v/>
      </c>
    </row>
    <row r="5459" spans="6:6" s="12" customFormat="1" x14ac:dyDescent="0.25">
      <c r="F5459" s="20" t="str">
        <f t="shared" si="68"/>
        <v/>
      </c>
    </row>
    <row r="5460" spans="6:6" s="12" customFormat="1" x14ac:dyDescent="0.25">
      <c r="F5460" s="20" t="str">
        <f t="shared" si="68"/>
        <v/>
      </c>
    </row>
    <row r="5461" spans="6:6" s="12" customFormat="1" x14ac:dyDescent="0.25">
      <c r="F5461" s="20" t="str">
        <f t="shared" si="68"/>
        <v/>
      </c>
    </row>
    <row r="5462" spans="6:6" s="12" customFormat="1" x14ac:dyDescent="0.25">
      <c r="F5462" s="20" t="str">
        <f t="shared" si="68"/>
        <v/>
      </c>
    </row>
    <row r="5463" spans="6:6" s="12" customFormat="1" x14ac:dyDescent="0.25">
      <c r="F5463" s="20" t="str">
        <f t="shared" si="68"/>
        <v/>
      </c>
    </row>
    <row r="5464" spans="6:6" s="12" customFormat="1" x14ac:dyDescent="0.25">
      <c r="F5464" s="20" t="str">
        <f t="shared" si="68"/>
        <v/>
      </c>
    </row>
    <row r="5465" spans="6:6" s="12" customFormat="1" x14ac:dyDescent="0.25">
      <c r="F5465" s="20" t="str">
        <f t="shared" si="68"/>
        <v/>
      </c>
    </row>
    <row r="5466" spans="6:6" s="12" customFormat="1" x14ac:dyDescent="0.25">
      <c r="F5466" s="20" t="str">
        <f t="shared" si="68"/>
        <v/>
      </c>
    </row>
    <row r="5467" spans="6:6" s="12" customFormat="1" x14ac:dyDescent="0.25">
      <c r="F5467" s="20" t="str">
        <f t="shared" si="68"/>
        <v/>
      </c>
    </row>
    <row r="5468" spans="6:6" s="12" customFormat="1" x14ac:dyDescent="0.25">
      <c r="F5468" s="20" t="str">
        <f t="shared" si="68"/>
        <v/>
      </c>
    </row>
    <row r="5469" spans="6:6" s="12" customFormat="1" x14ac:dyDescent="0.25">
      <c r="F5469" s="20" t="str">
        <f t="shared" si="68"/>
        <v/>
      </c>
    </row>
    <row r="5470" spans="6:6" s="12" customFormat="1" x14ac:dyDescent="0.25">
      <c r="F5470" s="20" t="str">
        <f t="shared" si="68"/>
        <v/>
      </c>
    </row>
    <row r="5471" spans="6:6" s="12" customFormat="1" x14ac:dyDescent="0.25">
      <c r="F5471" s="20" t="str">
        <f t="shared" si="68"/>
        <v/>
      </c>
    </row>
    <row r="5472" spans="6:6" s="12" customFormat="1" x14ac:dyDescent="0.25">
      <c r="F5472" s="20" t="str">
        <f t="shared" si="68"/>
        <v/>
      </c>
    </row>
    <row r="5473" spans="6:6" s="12" customFormat="1" x14ac:dyDescent="0.25">
      <c r="F5473" s="20" t="str">
        <f t="shared" si="68"/>
        <v/>
      </c>
    </row>
    <row r="5474" spans="6:6" s="12" customFormat="1" x14ac:dyDescent="0.25">
      <c r="F5474" s="20" t="str">
        <f t="shared" si="68"/>
        <v/>
      </c>
    </row>
    <row r="5475" spans="6:6" s="12" customFormat="1" x14ac:dyDescent="0.25">
      <c r="F5475" s="20" t="str">
        <f t="shared" si="68"/>
        <v/>
      </c>
    </row>
    <row r="5476" spans="6:6" s="12" customFormat="1" x14ac:dyDescent="0.25">
      <c r="F5476" s="20" t="str">
        <f t="shared" si="68"/>
        <v/>
      </c>
    </row>
    <row r="5477" spans="6:6" s="12" customFormat="1" x14ac:dyDescent="0.25">
      <c r="F5477" s="20" t="str">
        <f t="shared" si="68"/>
        <v/>
      </c>
    </row>
    <row r="5478" spans="6:6" s="12" customFormat="1" x14ac:dyDescent="0.25">
      <c r="F5478" s="20" t="str">
        <f t="shared" si="68"/>
        <v/>
      </c>
    </row>
    <row r="5479" spans="6:6" s="12" customFormat="1" x14ac:dyDescent="0.25">
      <c r="F5479" s="20" t="str">
        <f t="shared" si="68"/>
        <v/>
      </c>
    </row>
    <row r="5480" spans="6:6" s="12" customFormat="1" x14ac:dyDescent="0.25">
      <c r="F5480" s="20" t="str">
        <f t="shared" si="68"/>
        <v/>
      </c>
    </row>
    <row r="5481" spans="6:6" s="12" customFormat="1" x14ac:dyDescent="0.25">
      <c r="F5481" s="20" t="str">
        <f t="shared" si="68"/>
        <v/>
      </c>
    </row>
    <row r="5482" spans="6:6" s="12" customFormat="1" x14ac:dyDescent="0.25">
      <c r="F5482" s="20" t="str">
        <f t="shared" si="68"/>
        <v/>
      </c>
    </row>
    <row r="5483" spans="6:6" s="12" customFormat="1" x14ac:dyDescent="0.25">
      <c r="F5483" s="20" t="str">
        <f t="shared" si="68"/>
        <v/>
      </c>
    </row>
    <row r="5484" spans="6:6" s="12" customFormat="1" x14ac:dyDescent="0.25">
      <c r="F5484" s="20" t="str">
        <f t="shared" si="68"/>
        <v/>
      </c>
    </row>
    <row r="5485" spans="6:6" s="12" customFormat="1" x14ac:dyDescent="0.25">
      <c r="F5485" s="20" t="str">
        <f t="shared" si="68"/>
        <v/>
      </c>
    </row>
    <row r="5486" spans="6:6" s="12" customFormat="1" x14ac:dyDescent="0.25">
      <c r="F5486" s="20" t="str">
        <f t="shared" si="68"/>
        <v/>
      </c>
    </row>
    <row r="5487" spans="6:6" s="12" customFormat="1" x14ac:dyDescent="0.25">
      <c r="F5487" s="20" t="str">
        <f t="shared" si="68"/>
        <v/>
      </c>
    </row>
    <row r="5488" spans="6:6" s="12" customFormat="1" x14ac:dyDescent="0.25">
      <c r="F5488" s="20" t="str">
        <f t="shared" si="68"/>
        <v/>
      </c>
    </row>
    <row r="5489" spans="6:6" s="12" customFormat="1" x14ac:dyDescent="0.25">
      <c r="F5489" s="20" t="str">
        <f t="shared" si="68"/>
        <v/>
      </c>
    </row>
    <row r="5490" spans="6:6" s="12" customFormat="1" x14ac:dyDescent="0.25">
      <c r="F5490" s="20" t="str">
        <f t="shared" si="68"/>
        <v/>
      </c>
    </row>
    <row r="5491" spans="6:6" s="12" customFormat="1" x14ac:dyDescent="0.25">
      <c r="F5491" s="20" t="str">
        <f t="shared" si="68"/>
        <v/>
      </c>
    </row>
    <row r="5492" spans="6:6" s="12" customFormat="1" x14ac:dyDescent="0.25">
      <c r="F5492" s="20" t="str">
        <f t="shared" si="68"/>
        <v/>
      </c>
    </row>
    <row r="5493" spans="6:6" s="12" customFormat="1" x14ac:dyDescent="0.25">
      <c r="F5493" s="20" t="str">
        <f t="shared" si="68"/>
        <v/>
      </c>
    </row>
    <row r="5494" spans="6:6" s="12" customFormat="1" x14ac:dyDescent="0.25">
      <c r="F5494" s="20" t="str">
        <f t="shared" si="68"/>
        <v/>
      </c>
    </row>
    <row r="5495" spans="6:6" s="12" customFormat="1" x14ac:dyDescent="0.25">
      <c r="F5495" s="20" t="str">
        <f t="shared" si="68"/>
        <v/>
      </c>
    </row>
    <row r="5496" spans="6:6" s="12" customFormat="1" x14ac:dyDescent="0.25">
      <c r="F5496" s="20" t="str">
        <f t="shared" si="68"/>
        <v/>
      </c>
    </row>
    <row r="5497" spans="6:6" s="12" customFormat="1" x14ac:dyDescent="0.25">
      <c r="F5497" s="20" t="str">
        <f t="shared" si="68"/>
        <v/>
      </c>
    </row>
    <row r="5498" spans="6:6" s="12" customFormat="1" x14ac:dyDescent="0.25">
      <c r="F5498" s="20" t="str">
        <f t="shared" si="68"/>
        <v/>
      </c>
    </row>
    <row r="5499" spans="6:6" s="12" customFormat="1" x14ac:dyDescent="0.25">
      <c r="F5499" s="20" t="str">
        <f t="shared" si="68"/>
        <v/>
      </c>
    </row>
    <row r="5500" spans="6:6" s="12" customFormat="1" x14ac:dyDescent="0.25">
      <c r="F5500" s="20" t="str">
        <f t="shared" si="68"/>
        <v/>
      </c>
    </row>
    <row r="5501" spans="6:6" s="12" customFormat="1" x14ac:dyDescent="0.25">
      <c r="F5501" s="20" t="str">
        <f t="shared" si="68"/>
        <v/>
      </c>
    </row>
    <row r="5502" spans="6:6" s="12" customFormat="1" x14ac:dyDescent="0.25">
      <c r="F5502" s="20" t="str">
        <f t="shared" si="68"/>
        <v/>
      </c>
    </row>
    <row r="5503" spans="6:6" s="12" customFormat="1" x14ac:dyDescent="0.25">
      <c r="F5503" s="20" t="str">
        <f t="shared" si="68"/>
        <v/>
      </c>
    </row>
    <row r="5504" spans="6:6" s="12" customFormat="1" x14ac:dyDescent="0.25">
      <c r="F5504" s="20" t="str">
        <f t="shared" si="68"/>
        <v/>
      </c>
    </row>
    <row r="5505" spans="6:6" s="12" customFormat="1" x14ac:dyDescent="0.25">
      <c r="F5505" s="20" t="str">
        <f t="shared" si="68"/>
        <v/>
      </c>
    </row>
    <row r="5506" spans="6:6" s="12" customFormat="1" x14ac:dyDescent="0.25">
      <c r="F5506" s="20" t="str">
        <f t="shared" si="68"/>
        <v/>
      </c>
    </row>
    <row r="5507" spans="6:6" s="12" customFormat="1" x14ac:dyDescent="0.25">
      <c r="F5507" s="20" t="str">
        <f t="shared" ref="F5507:F5570" si="69">IF(OR((G5507="Lead"),(H5507="Lead")),"Lead",IF(OR((G5507="GRR"),(H5507="GRR")),"GRR",IF(AND(OR((G5507="Non-Lead"),(G5507="Copper"),(G5507="Galvanized"),(G5507="Plastic"),(G5507="Ductile Iron"),(G5507="Cast Iron")),(OR((H5507="Non-Lead"),(H5507="Copper"),(H5507="Galvanized"),(H5507="Plastic"),(H5507="Ductile Iron"),(H5507="Cast Iron")))),"Non-lead",IF(OR(AND(OR(G5507="Non-lead",G5507="Copper",G5507="Galvanized",G5507="Plastic",G5507="Ductile Iron",G5507="Cast Iron",G5507="Unknown"),(H5507="Unknown")),(AND(OR(H5507="Non-lead",H5507="Copper",H5507="Galvanized",H5507="Plastic",H5507="Ductile Iron",H5507="Cast Iron"),(G5507="Unknown")))),"Unknown",""))))</f>
        <v/>
      </c>
    </row>
    <row r="5508" spans="6:6" s="12" customFormat="1" x14ac:dyDescent="0.25">
      <c r="F5508" s="20" t="str">
        <f t="shared" si="69"/>
        <v/>
      </c>
    </row>
    <row r="5509" spans="6:6" s="12" customFormat="1" x14ac:dyDescent="0.25">
      <c r="F5509" s="20" t="str">
        <f t="shared" si="69"/>
        <v/>
      </c>
    </row>
    <row r="5510" spans="6:6" s="12" customFormat="1" x14ac:dyDescent="0.25">
      <c r="F5510" s="20" t="str">
        <f t="shared" si="69"/>
        <v/>
      </c>
    </row>
    <row r="5511" spans="6:6" s="12" customFormat="1" x14ac:dyDescent="0.25">
      <c r="F5511" s="20" t="str">
        <f t="shared" si="69"/>
        <v/>
      </c>
    </row>
    <row r="5512" spans="6:6" s="12" customFormat="1" x14ac:dyDescent="0.25">
      <c r="F5512" s="20" t="str">
        <f t="shared" si="69"/>
        <v/>
      </c>
    </row>
    <row r="5513" spans="6:6" s="12" customFormat="1" x14ac:dyDescent="0.25">
      <c r="F5513" s="20" t="str">
        <f t="shared" si="69"/>
        <v/>
      </c>
    </row>
    <row r="5514" spans="6:6" s="12" customFormat="1" x14ac:dyDescent="0.25">
      <c r="F5514" s="20" t="str">
        <f t="shared" si="69"/>
        <v/>
      </c>
    </row>
    <row r="5515" spans="6:6" s="12" customFormat="1" x14ac:dyDescent="0.25">
      <c r="F5515" s="20" t="str">
        <f t="shared" si="69"/>
        <v/>
      </c>
    </row>
    <row r="5516" spans="6:6" s="12" customFormat="1" x14ac:dyDescent="0.25">
      <c r="F5516" s="20" t="str">
        <f t="shared" si="69"/>
        <v/>
      </c>
    </row>
    <row r="5517" spans="6:6" s="12" customFormat="1" x14ac:dyDescent="0.25">
      <c r="F5517" s="20" t="str">
        <f t="shared" si="69"/>
        <v/>
      </c>
    </row>
    <row r="5518" spans="6:6" s="12" customFormat="1" x14ac:dyDescent="0.25">
      <c r="F5518" s="20" t="str">
        <f t="shared" si="69"/>
        <v/>
      </c>
    </row>
    <row r="5519" spans="6:6" s="12" customFormat="1" x14ac:dyDescent="0.25">
      <c r="F5519" s="20" t="str">
        <f t="shared" si="69"/>
        <v/>
      </c>
    </row>
    <row r="5520" spans="6:6" s="12" customFormat="1" x14ac:dyDescent="0.25">
      <c r="F5520" s="20" t="str">
        <f t="shared" si="69"/>
        <v/>
      </c>
    </row>
    <row r="5521" spans="6:6" s="12" customFormat="1" x14ac:dyDescent="0.25">
      <c r="F5521" s="20" t="str">
        <f t="shared" si="69"/>
        <v/>
      </c>
    </row>
    <row r="5522" spans="6:6" s="12" customFormat="1" x14ac:dyDescent="0.25">
      <c r="F5522" s="20" t="str">
        <f t="shared" si="69"/>
        <v/>
      </c>
    </row>
    <row r="5523" spans="6:6" s="12" customFormat="1" x14ac:dyDescent="0.25">
      <c r="F5523" s="20" t="str">
        <f t="shared" si="69"/>
        <v/>
      </c>
    </row>
    <row r="5524" spans="6:6" s="12" customFormat="1" x14ac:dyDescent="0.25">
      <c r="F5524" s="20" t="str">
        <f t="shared" si="69"/>
        <v/>
      </c>
    </row>
    <row r="5525" spans="6:6" s="12" customFormat="1" x14ac:dyDescent="0.25">
      <c r="F5525" s="20" t="str">
        <f t="shared" si="69"/>
        <v/>
      </c>
    </row>
    <row r="5526" spans="6:6" s="12" customFormat="1" x14ac:dyDescent="0.25">
      <c r="F5526" s="20" t="str">
        <f t="shared" si="69"/>
        <v/>
      </c>
    </row>
    <row r="5527" spans="6:6" s="12" customFormat="1" x14ac:dyDescent="0.25">
      <c r="F5527" s="20" t="str">
        <f t="shared" si="69"/>
        <v/>
      </c>
    </row>
    <row r="5528" spans="6:6" s="12" customFormat="1" x14ac:dyDescent="0.25">
      <c r="F5528" s="20" t="str">
        <f t="shared" si="69"/>
        <v/>
      </c>
    </row>
    <row r="5529" spans="6:6" s="12" customFormat="1" x14ac:dyDescent="0.25">
      <c r="F5529" s="20" t="str">
        <f t="shared" si="69"/>
        <v/>
      </c>
    </row>
    <row r="5530" spans="6:6" s="12" customFormat="1" x14ac:dyDescent="0.25">
      <c r="F5530" s="20" t="str">
        <f t="shared" si="69"/>
        <v/>
      </c>
    </row>
    <row r="5531" spans="6:6" s="12" customFormat="1" x14ac:dyDescent="0.25">
      <c r="F5531" s="20" t="str">
        <f t="shared" si="69"/>
        <v/>
      </c>
    </row>
    <row r="5532" spans="6:6" s="12" customFormat="1" x14ac:dyDescent="0.25">
      <c r="F5532" s="20" t="str">
        <f t="shared" si="69"/>
        <v/>
      </c>
    </row>
    <row r="5533" spans="6:6" s="12" customFormat="1" x14ac:dyDescent="0.25">
      <c r="F5533" s="20" t="str">
        <f t="shared" si="69"/>
        <v/>
      </c>
    </row>
    <row r="5534" spans="6:6" s="12" customFormat="1" x14ac:dyDescent="0.25">
      <c r="F5534" s="20" t="str">
        <f t="shared" si="69"/>
        <v/>
      </c>
    </row>
    <row r="5535" spans="6:6" s="12" customFormat="1" x14ac:dyDescent="0.25">
      <c r="F5535" s="20" t="str">
        <f t="shared" si="69"/>
        <v/>
      </c>
    </row>
    <row r="5536" spans="6:6" s="12" customFormat="1" x14ac:dyDescent="0.25">
      <c r="F5536" s="20" t="str">
        <f t="shared" si="69"/>
        <v/>
      </c>
    </row>
    <row r="5537" spans="6:6" s="12" customFormat="1" x14ac:dyDescent="0.25">
      <c r="F5537" s="20" t="str">
        <f t="shared" si="69"/>
        <v/>
      </c>
    </row>
    <row r="5538" spans="6:6" s="12" customFormat="1" x14ac:dyDescent="0.25">
      <c r="F5538" s="20" t="str">
        <f t="shared" si="69"/>
        <v/>
      </c>
    </row>
    <row r="5539" spans="6:6" s="12" customFormat="1" x14ac:dyDescent="0.25">
      <c r="F5539" s="20" t="str">
        <f t="shared" si="69"/>
        <v/>
      </c>
    </row>
    <row r="5540" spans="6:6" s="12" customFormat="1" x14ac:dyDescent="0.25">
      <c r="F5540" s="20" t="str">
        <f t="shared" si="69"/>
        <v/>
      </c>
    </row>
    <row r="5541" spans="6:6" s="12" customFormat="1" x14ac:dyDescent="0.25">
      <c r="F5541" s="20" t="str">
        <f t="shared" si="69"/>
        <v/>
      </c>
    </row>
    <row r="5542" spans="6:6" s="12" customFormat="1" x14ac:dyDescent="0.25">
      <c r="F5542" s="20" t="str">
        <f t="shared" si="69"/>
        <v/>
      </c>
    </row>
    <row r="5543" spans="6:6" s="12" customFormat="1" x14ac:dyDescent="0.25">
      <c r="F5543" s="20" t="str">
        <f t="shared" si="69"/>
        <v/>
      </c>
    </row>
    <row r="5544" spans="6:6" s="12" customFormat="1" x14ac:dyDescent="0.25">
      <c r="F5544" s="20" t="str">
        <f t="shared" si="69"/>
        <v/>
      </c>
    </row>
    <row r="5545" spans="6:6" s="12" customFormat="1" x14ac:dyDescent="0.25">
      <c r="F5545" s="20" t="str">
        <f t="shared" si="69"/>
        <v/>
      </c>
    </row>
    <row r="5546" spans="6:6" s="12" customFormat="1" x14ac:dyDescent="0.25">
      <c r="F5546" s="20" t="str">
        <f t="shared" si="69"/>
        <v/>
      </c>
    </row>
    <row r="5547" spans="6:6" s="12" customFormat="1" x14ac:dyDescent="0.25">
      <c r="F5547" s="20" t="str">
        <f t="shared" si="69"/>
        <v/>
      </c>
    </row>
    <row r="5548" spans="6:6" s="12" customFormat="1" x14ac:dyDescent="0.25">
      <c r="F5548" s="20" t="str">
        <f t="shared" si="69"/>
        <v/>
      </c>
    </row>
    <row r="5549" spans="6:6" s="12" customFormat="1" x14ac:dyDescent="0.25">
      <c r="F5549" s="20" t="str">
        <f t="shared" si="69"/>
        <v/>
      </c>
    </row>
    <row r="5550" spans="6:6" s="12" customFormat="1" x14ac:dyDescent="0.25">
      <c r="F5550" s="20" t="str">
        <f t="shared" si="69"/>
        <v/>
      </c>
    </row>
    <row r="5551" spans="6:6" s="12" customFormat="1" x14ac:dyDescent="0.25">
      <c r="F5551" s="20" t="str">
        <f t="shared" si="69"/>
        <v/>
      </c>
    </row>
    <row r="5552" spans="6:6" s="12" customFormat="1" x14ac:dyDescent="0.25">
      <c r="F5552" s="20" t="str">
        <f t="shared" si="69"/>
        <v/>
      </c>
    </row>
    <row r="5553" spans="6:6" s="12" customFormat="1" x14ac:dyDescent="0.25">
      <c r="F5553" s="20" t="str">
        <f t="shared" si="69"/>
        <v/>
      </c>
    </row>
    <row r="5554" spans="6:6" s="12" customFormat="1" x14ac:dyDescent="0.25">
      <c r="F5554" s="20" t="str">
        <f t="shared" si="69"/>
        <v/>
      </c>
    </row>
    <row r="5555" spans="6:6" s="12" customFormat="1" x14ac:dyDescent="0.25">
      <c r="F5555" s="20" t="str">
        <f t="shared" si="69"/>
        <v/>
      </c>
    </row>
    <row r="5556" spans="6:6" s="12" customFormat="1" x14ac:dyDescent="0.25">
      <c r="F5556" s="20" t="str">
        <f t="shared" si="69"/>
        <v/>
      </c>
    </row>
    <row r="5557" spans="6:6" s="12" customFormat="1" x14ac:dyDescent="0.25">
      <c r="F5557" s="20" t="str">
        <f t="shared" si="69"/>
        <v/>
      </c>
    </row>
    <row r="5558" spans="6:6" s="12" customFormat="1" x14ac:dyDescent="0.25">
      <c r="F5558" s="20" t="str">
        <f t="shared" si="69"/>
        <v/>
      </c>
    </row>
    <row r="5559" spans="6:6" s="12" customFormat="1" x14ac:dyDescent="0.25">
      <c r="F5559" s="20" t="str">
        <f t="shared" si="69"/>
        <v/>
      </c>
    </row>
    <row r="5560" spans="6:6" s="12" customFormat="1" x14ac:dyDescent="0.25">
      <c r="F5560" s="20" t="str">
        <f t="shared" si="69"/>
        <v/>
      </c>
    </row>
    <row r="5561" spans="6:6" s="12" customFormat="1" x14ac:dyDescent="0.25">
      <c r="F5561" s="20" t="str">
        <f t="shared" si="69"/>
        <v/>
      </c>
    </row>
    <row r="5562" spans="6:6" s="12" customFormat="1" x14ac:dyDescent="0.25">
      <c r="F5562" s="20" t="str">
        <f t="shared" si="69"/>
        <v/>
      </c>
    </row>
    <row r="5563" spans="6:6" s="12" customFormat="1" x14ac:dyDescent="0.25">
      <c r="F5563" s="20" t="str">
        <f t="shared" si="69"/>
        <v/>
      </c>
    </row>
    <row r="5564" spans="6:6" s="12" customFormat="1" x14ac:dyDescent="0.25">
      <c r="F5564" s="20" t="str">
        <f t="shared" si="69"/>
        <v/>
      </c>
    </row>
    <row r="5565" spans="6:6" s="12" customFormat="1" x14ac:dyDescent="0.25">
      <c r="F5565" s="20" t="str">
        <f t="shared" si="69"/>
        <v/>
      </c>
    </row>
    <row r="5566" spans="6:6" s="12" customFormat="1" x14ac:dyDescent="0.25">
      <c r="F5566" s="20" t="str">
        <f t="shared" si="69"/>
        <v/>
      </c>
    </row>
    <row r="5567" spans="6:6" s="12" customFormat="1" x14ac:dyDescent="0.25">
      <c r="F5567" s="20" t="str">
        <f t="shared" si="69"/>
        <v/>
      </c>
    </row>
    <row r="5568" spans="6:6" s="12" customFormat="1" x14ac:dyDescent="0.25">
      <c r="F5568" s="20" t="str">
        <f t="shared" si="69"/>
        <v/>
      </c>
    </row>
    <row r="5569" spans="6:6" s="12" customFormat="1" x14ac:dyDescent="0.25">
      <c r="F5569" s="20" t="str">
        <f t="shared" si="69"/>
        <v/>
      </c>
    </row>
    <row r="5570" spans="6:6" s="12" customFormat="1" x14ac:dyDescent="0.25">
      <c r="F5570" s="20" t="str">
        <f t="shared" si="69"/>
        <v/>
      </c>
    </row>
    <row r="5571" spans="6:6" s="12" customFormat="1" x14ac:dyDescent="0.25">
      <c r="F5571" s="20" t="str">
        <f t="shared" ref="F5571:F5634" si="70">IF(OR((G5571="Lead"),(H5571="Lead")),"Lead",IF(OR((G5571="GRR"),(H5571="GRR")),"GRR",IF(AND(OR((G5571="Non-Lead"),(G5571="Copper"),(G5571="Galvanized"),(G5571="Plastic"),(G5571="Ductile Iron"),(G5571="Cast Iron")),(OR((H5571="Non-Lead"),(H5571="Copper"),(H5571="Galvanized"),(H5571="Plastic"),(H5571="Ductile Iron"),(H5571="Cast Iron")))),"Non-lead",IF(OR(AND(OR(G5571="Non-lead",G5571="Copper",G5571="Galvanized",G5571="Plastic",G5571="Ductile Iron",G5571="Cast Iron",G5571="Unknown"),(H5571="Unknown")),(AND(OR(H5571="Non-lead",H5571="Copper",H5571="Galvanized",H5571="Plastic",H5571="Ductile Iron",H5571="Cast Iron"),(G5571="Unknown")))),"Unknown",""))))</f>
        <v/>
      </c>
    </row>
    <row r="5572" spans="6:6" s="12" customFormat="1" x14ac:dyDescent="0.25">
      <c r="F5572" s="20" t="str">
        <f t="shared" si="70"/>
        <v/>
      </c>
    </row>
    <row r="5573" spans="6:6" s="12" customFormat="1" x14ac:dyDescent="0.25">
      <c r="F5573" s="20" t="str">
        <f t="shared" si="70"/>
        <v/>
      </c>
    </row>
    <row r="5574" spans="6:6" s="12" customFormat="1" x14ac:dyDescent="0.25">
      <c r="F5574" s="20" t="str">
        <f t="shared" si="70"/>
        <v/>
      </c>
    </row>
    <row r="5575" spans="6:6" s="12" customFormat="1" x14ac:dyDescent="0.25">
      <c r="F5575" s="20" t="str">
        <f t="shared" si="70"/>
        <v/>
      </c>
    </row>
    <row r="5576" spans="6:6" s="12" customFormat="1" x14ac:dyDescent="0.25">
      <c r="F5576" s="20" t="str">
        <f t="shared" si="70"/>
        <v/>
      </c>
    </row>
    <row r="5577" spans="6:6" s="12" customFormat="1" x14ac:dyDescent="0.25">
      <c r="F5577" s="20" t="str">
        <f t="shared" si="70"/>
        <v/>
      </c>
    </row>
    <row r="5578" spans="6:6" s="12" customFormat="1" x14ac:dyDescent="0.25">
      <c r="F5578" s="20" t="str">
        <f t="shared" si="70"/>
        <v/>
      </c>
    </row>
    <row r="5579" spans="6:6" s="12" customFormat="1" x14ac:dyDescent="0.25">
      <c r="F5579" s="20" t="str">
        <f t="shared" si="70"/>
        <v/>
      </c>
    </row>
    <row r="5580" spans="6:6" s="12" customFormat="1" x14ac:dyDescent="0.25">
      <c r="F5580" s="20" t="str">
        <f t="shared" si="70"/>
        <v/>
      </c>
    </row>
    <row r="5581" spans="6:6" s="12" customFormat="1" x14ac:dyDescent="0.25">
      <c r="F5581" s="20" t="str">
        <f t="shared" si="70"/>
        <v/>
      </c>
    </row>
    <row r="5582" spans="6:6" s="12" customFormat="1" x14ac:dyDescent="0.25">
      <c r="F5582" s="20" t="str">
        <f t="shared" si="70"/>
        <v/>
      </c>
    </row>
    <row r="5583" spans="6:6" s="12" customFormat="1" x14ac:dyDescent="0.25">
      <c r="F5583" s="20" t="str">
        <f t="shared" si="70"/>
        <v/>
      </c>
    </row>
    <row r="5584" spans="6:6" s="12" customFormat="1" x14ac:dyDescent="0.25">
      <c r="F5584" s="20" t="str">
        <f t="shared" si="70"/>
        <v/>
      </c>
    </row>
    <row r="5585" spans="6:6" s="12" customFormat="1" x14ac:dyDescent="0.25">
      <c r="F5585" s="20" t="str">
        <f t="shared" si="70"/>
        <v/>
      </c>
    </row>
    <row r="5586" spans="6:6" s="12" customFormat="1" x14ac:dyDescent="0.25">
      <c r="F5586" s="20" t="str">
        <f t="shared" si="70"/>
        <v/>
      </c>
    </row>
    <row r="5587" spans="6:6" s="12" customFormat="1" x14ac:dyDescent="0.25">
      <c r="F5587" s="20" t="str">
        <f t="shared" si="70"/>
        <v/>
      </c>
    </row>
    <row r="5588" spans="6:6" s="12" customFormat="1" x14ac:dyDescent="0.25">
      <c r="F5588" s="20" t="str">
        <f t="shared" si="70"/>
        <v/>
      </c>
    </row>
    <row r="5589" spans="6:6" s="12" customFormat="1" x14ac:dyDescent="0.25">
      <c r="F5589" s="20" t="str">
        <f t="shared" si="70"/>
        <v/>
      </c>
    </row>
    <row r="5590" spans="6:6" s="12" customFormat="1" x14ac:dyDescent="0.25">
      <c r="F5590" s="20" t="str">
        <f t="shared" si="70"/>
        <v/>
      </c>
    </row>
    <row r="5591" spans="6:6" s="12" customFormat="1" x14ac:dyDescent="0.25">
      <c r="F5591" s="20" t="str">
        <f t="shared" si="70"/>
        <v/>
      </c>
    </row>
    <row r="5592" spans="6:6" s="12" customFormat="1" x14ac:dyDescent="0.25">
      <c r="F5592" s="20" t="str">
        <f t="shared" si="70"/>
        <v/>
      </c>
    </row>
    <row r="5593" spans="6:6" s="12" customFormat="1" x14ac:dyDescent="0.25">
      <c r="F5593" s="20" t="str">
        <f t="shared" si="70"/>
        <v/>
      </c>
    </row>
    <row r="5594" spans="6:6" s="12" customFormat="1" x14ac:dyDescent="0.25">
      <c r="F5594" s="20" t="str">
        <f t="shared" si="70"/>
        <v/>
      </c>
    </row>
    <row r="5595" spans="6:6" s="12" customFormat="1" x14ac:dyDescent="0.25">
      <c r="F5595" s="20" t="str">
        <f t="shared" si="70"/>
        <v/>
      </c>
    </row>
    <row r="5596" spans="6:6" s="12" customFormat="1" x14ac:dyDescent="0.25">
      <c r="F5596" s="20" t="str">
        <f t="shared" si="70"/>
        <v/>
      </c>
    </row>
    <row r="5597" spans="6:6" s="12" customFormat="1" x14ac:dyDescent="0.25">
      <c r="F5597" s="20" t="str">
        <f t="shared" si="70"/>
        <v/>
      </c>
    </row>
    <row r="5598" spans="6:6" s="12" customFormat="1" x14ac:dyDescent="0.25">
      <c r="F5598" s="20" t="str">
        <f t="shared" si="70"/>
        <v/>
      </c>
    </row>
    <row r="5599" spans="6:6" s="12" customFormat="1" x14ac:dyDescent="0.25">
      <c r="F5599" s="20" t="str">
        <f t="shared" si="70"/>
        <v/>
      </c>
    </row>
    <row r="5600" spans="6:6" s="12" customFormat="1" x14ac:dyDescent="0.25">
      <c r="F5600" s="20" t="str">
        <f t="shared" si="70"/>
        <v/>
      </c>
    </row>
    <row r="5601" spans="6:6" s="12" customFormat="1" x14ac:dyDescent="0.25">
      <c r="F5601" s="20" t="str">
        <f t="shared" si="70"/>
        <v/>
      </c>
    </row>
    <row r="5602" spans="6:6" s="12" customFormat="1" x14ac:dyDescent="0.25">
      <c r="F5602" s="20" t="str">
        <f t="shared" si="70"/>
        <v/>
      </c>
    </row>
    <row r="5603" spans="6:6" s="12" customFormat="1" x14ac:dyDescent="0.25">
      <c r="F5603" s="20" t="str">
        <f t="shared" si="70"/>
        <v/>
      </c>
    </row>
    <row r="5604" spans="6:6" s="12" customFormat="1" x14ac:dyDescent="0.25">
      <c r="F5604" s="20" t="str">
        <f t="shared" si="70"/>
        <v/>
      </c>
    </row>
    <row r="5605" spans="6:6" s="12" customFormat="1" x14ac:dyDescent="0.25">
      <c r="F5605" s="20" t="str">
        <f t="shared" si="70"/>
        <v/>
      </c>
    </row>
    <row r="5606" spans="6:6" s="12" customFormat="1" x14ac:dyDescent="0.25">
      <c r="F5606" s="20" t="str">
        <f t="shared" si="70"/>
        <v/>
      </c>
    </row>
    <row r="5607" spans="6:6" s="12" customFormat="1" x14ac:dyDescent="0.25">
      <c r="F5607" s="20" t="str">
        <f t="shared" si="70"/>
        <v/>
      </c>
    </row>
    <row r="5608" spans="6:6" s="12" customFormat="1" x14ac:dyDescent="0.25">
      <c r="F5608" s="20" t="str">
        <f t="shared" si="70"/>
        <v/>
      </c>
    </row>
    <row r="5609" spans="6:6" s="12" customFormat="1" x14ac:dyDescent="0.25">
      <c r="F5609" s="20" t="str">
        <f t="shared" si="70"/>
        <v/>
      </c>
    </row>
    <row r="5610" spans="6:6" s="12" customFormat="1" x14ac:dyDescent="0.25">
      <c r="F5610" s="20" t="str">
        <f t="shared" si="70"/>
        <v/>
      </c>
    </row>
    <row r="5611" spans="6:6" s="12" customFormat="1" x14ac:dyDescent="0.25">
      <c r="F5611" s="20" t="str">
        <f t="shared" si="70"/>
        <v/>
      </c>
    </row>
    <row r="5612" spans="6:6" s="12" customFormat="1" x14ac:dyDescent="0.25">
      <c r="F5612" s="20" t="str">
        <f t="shared" si="70"/>
        <v/>
      </c>
    </row>
    <row r="5613" spans="6:6" s="12" customFormat="1" x14ac:dyDescent="0.25">
      <c r="F5613" s="20" t="str">
        <f t="shared" si="70"/>
        <v/>
      </c>
    </row>
    <row r="5614" spans="6:6" s="12" customFormat="1" x14ac:dyDescent="0.25">
      <c r="F5614" s="20" t="str">
        <f t="shared" si="70"/>
        <v/>
      </c>
    </row>
    <row r="5615" spans="6:6" s="12" customFormat="1" x14ac:dyDescent="0.25">
      <c r="F5615" s="20" t="str">
        <f t="shared" si="70"/>
        <v/>
      </c>
    </row>
    <row r="5616" spans="6:6" s="12" customFormat="1" x14ac:dyDescent="0.25">
      <c r="F5616" s="20" t="str">
        <f t="shared" si="70"/>
        <v/>
      </c>
    </row>
    <row r="5617" spans="6:6" s="12" customFormat="1" x14ac:dyDescent="0.25">
      <c r="F5617" s="20" t="str">
        <f t="shared" si="70"/>
        <v/>
      </c>
    </row>
    <row r="5618" spans="6:6" s="12" customFormat="1" x14ac:dyDescent="0.25">
      <c r="F5618" s="20" t="str">
        <f t="shared" si="70"/>
        <v/>
      </c>
    </row>
    <row r="5619" spans="6:6" s="12" customFormat="1" x14ac:dyDescent="0.25">
      <c r="F5619" s="20" t="str">
        <f t="shared" si="70"/>
        <v/>
      </c>
    </row>
    <row r="5620" spans="6:6" s="12" customFormat="1" x14ac:dyDescent="0.25">
      <c r="F5620" s="20" t="str">
        <f t="shared" si="70"/>
        <v/>
      </c>
    </row>
    <row r="5621" spans="6:6" s="12" customFormat="1" x14ac:dyDescent="0.25">
      <c r="F5621" s="20" t="str">
        <f t="shared" si="70"/>
        <v/>
      </c>
    </row>
    <row r="5622" spans="6:6" s="12" customFormat="1" x14ac:dyDescent="0.25">
      <c r="F5622" s="20" t="str">
        <f t="shared" si="70"/>
        <v/>
      </c>
    </row>
    <row r="5623" spans="6:6" s="12" customFormat="1" x14ac:dyDescent="0.25">
      <c r="F5623" s="20" t="str">
        <f t="shared" si="70"/>
        <v/>
      </c>
    </row>
    <row r="5624" spans="6:6" s="12" customFormat="1" x14ac:dyDescent="0.25">
      <c r="F5624" s="20" t="str">
        <f t="shared" si="70"/>
        <v/>
      </c>
    </row>
    <row r="5625" spans="6:6" s="12" customFormat="1" x14ac:dyDescent="0.25">
      <c r="F5625" s="20" t="str">
        <f t="shared" si="70"/>
        <v/>
      </c>
    </row>
    <row r="5626" spans="6:6" s="12" customFormat="1" x14ac:dyDescent="0.25">
      <c r="F5626" s="20" t="str">
        <f t="shared" si="70"/>
        <v/>
      </c>
    </row>
    <row r="5627" spans="6:6" s="12" customFormat="1" x14ac:dyDescent="0.25">
      <c r="F5627" s="20" t="str">
        <f t="shared" si="70"/>
        <v/>
      </c>
    </row>
    <row r="5628" spans="6:6" s="12" customFormat="1" x14ac:dyDescent="0.25">
      <c r="F5628" s="20" t="str">
        <f t="shared" si="70"/>
        <v/>
      </c>
    </row>
    <row r="5629" spans="6:6" s="12" customFormat="1" x14ac:dyDescent="0.25">
      <c r="F5629" s="20" t="str">
        <f t="shared" si="70"/>
        <v/>
      </c>
    </row>
    <row r="5630" spans="6:6" s="12" customFormat="1" x14ac:dyDescent="0.25">
      <c r="F5630" s="20" t="str">
        <f t="shared" si="70"/>
        <v/>
      </c>
    </row>
    <row r="5631" spans="6:6" s="12" customFormat="1" x14ac:dyDescent="0.25">
      <c r="F5631" s="20" t="str">
        <f t="shared" si="70"/>
        <v/>
      </c>
    </row>
    <row r="5632" spans="6:6" s="12" customFormat="1" x14ac:dyDescent="0.25">
      <c r="F5632" s="20" t="str">
        <f t="shared" si="70"/>
        <v/>
      </c>
    </row>
    <row r="5633" spans="6:6" s="12" customFormat="1" x14ac:dyDescent="0.25">
      <c r="F5633" s="20" t="str">
        <f t="shared" si="70"/>
        <v/>
      </c>
    </row>
    <row r="5634" spans="6:6" s="12" customFormat="1" x14ac:dyDescent="0.25">
      <c r="F5634" s="20" t="str">
        <f t="shared" si="70"/>
        <v/>
      </c>
    </row>
    <row r="5635" spans="6:6" s="12" customFormat="1" x14ac:dyDescent="0.25">
      <c r="F5635" s="20" t="str">
        <f t="shared" ref="F5635:F5698" si="71">IF(OR((G5635="Lead"),(H5635="Lead")),"Lead",IF(OR((G5635="GRR"),(H5635="GRR")),"GRR",IF(AND(OR((G5635="Non-Lead"),(G5635="Copper"),(G5635="Galvanized"),(G5635="Plastic"),(G5635="Ductile Iron"),(G5635="Cast Iron")),(OR((H5635="Non-Lead"),(H5635="Copper"),(H5635="Galvanized"),(H5635="Plastic"),(H5635="Ductile Iron"),(H5635="Cast Iron")))),"Non-lead",IF(OR(AND(OR(G5635="Non-lead",G5635="Copper",G5635="Galvanized",G5635="Plastic",G5635="Ductile Iron",G5635="Cast Iron",G5635="Unknown"),(H5635="Unknown")),(AND(OR(H5635="Non-lead",H5635="Copper",H5635="Galvanized",H5635="Plastic",H5635="Ductile Iron",H5635="Cast Iron"),(G5635="Unknown")))),"Unknown",""))))</f>
        <v/>
      </c>
    </row>
    <row r="5636" spans="6:6" s="12" customFormat="1" x14ac:dyDescent="0.25">
      <c r="F5636" s="20" t="str">
        <f t="shared" si="71"/>
        <v/>
      </c>
    </row>
    <row r="5637" spans="6:6" s="12" customFormat="1" x14ac:dyDescent="0.25">
      <c r="F5637" s="20" t="str">
        <f t="shared" si="71"/>
        <v/>
      </c>
    </row>
    <row r="5638" spans="6:6" s="12" customFormat="1" x14ac:dyDescent="0.25">
      <c r="F5638" s="20" t="str">
        <f t="shared" si="71"/>
        <v/>
      </c>
    </row>
    <row r="5639" spans="6:6" s="12" customFormat="1" x14ac:dyDescent="0.25">
      <c r="F5639" s="20" t="str">
        <f t="shared" si="71"/>
        <v/>
      </c>
    </row>
    <row r="5640" spans="6:6" s="12" customFormat="1" x14ac:dyDescent="0.25">
      <c r="F5640" s="20" t="str">
        <f t="shared" si="71"/>
        <v/>
      </c>
    </row>
    <row r="5641" spans="6:6" s="12" customFormat="1" x14ac:dyDescent="0.25">
      <c r="F5641" s="20" t="str">
        <f t="shared" si="71"/>
        <v/>
      </c>
    </row>
    <row r="5642" spans="6:6" s="12" customFormat="1" x14ac:dyDescent="0.25">
      <c r="F5642" s="20" t="str">
        <f t="shared" si="71"/>
        <v/>
      </c>
    </row>
    <row r="5643" spans="6:6" s="12" customFormat="1" x14ac:dyDescent="0.25">
      <c r="F5643" s="20" t="str">
        <f t="shared" si="71"/>
        <v/>
      </c>
    </row>
    <row r="5644" spans="6:6" s="12" customFormat="1" x14ac:dyDescent="0.25">
      <c r="F5644" s="20" t="str">
        <f t="shared" si="71"/>
        <v/>
      </c>
    </row>
    <row r="5645" spans="6:6" s="12" customFormat="1" x14ac:dyDescent="0.25">
      <c r="F5645" s="20" t="str">
        <f t="shared" si="71"/>
        <v/>
      </c>
    </row>
    <row r="5646" spans="6:6" s="12" customFormat="1" x14ac:dyDescent="0.25">
      <c r="F5646" s="20" t="str">
        <f t="shared" si="71"/>
        <v/>
      </c>
    </row>
    <row r="5647" spans="6:6" s="12" customFormat="1" x14ac:dyDescent="0.25">
      <c r="F5647" s="20" t="str">
        <f t="shared" si="71"/>
        <v/>
      </c>
    </row>
    <row r="5648" spans="6:6" s="12" customFormat="1" x14ac:dyDescent="0.25">
      <c r="F5648" s="20" t="str">
        <f t="shared" si="71"/>
        <v/>
      </c>
    </row>
    <row r="5649" spans="6:6" s="12" customFormat="1" x14ac:dyDescent="0.25">
      <c r="F5649" s="20" t="str">
        <f t="shared" si="71"/>
        <v/>
      </c>
    </row>
    <row r="5650" spans="6:6" s="12" customFormat="1" x14ac:dyDescent="0.25">
      <c r="F5650" s="20" t="str">
        <f t="shared" si="71"/>
        <v/>
      </c>
    </row>
    <row r="5651" spans="6:6" s="12" customFormat="1" x14ac:dyDescent="0.25">
      <c r="F5651" s="20" t="str">
        <f t="shared" si="71"/>
        <v/>
      </c>
    </row>
    <row r="5652" spans="6:6" s="12" customFormat="1" x14ac:dyDescent="0.25">
      <c r="F5652" s="20" t="str">
        <f t="shared" si="71"/>
        <v/>
      </c>
    </row>
    <row r="5653" spans="6:6" s="12" customFormat="1" x14ac:dyDescent="0.25">
      <c r="F5653" s="20" t="str">
        <f t="shared" si="71"/>
        <v/>
      </c>
    </row>
    <row r="5654" spans="6:6" s="12" customFormat="1" x14ac:dyDescent="0.25">
      <c r="F5654" s="20" t="str">
        <f t="shared" si="71"/>
        <v/>
      </c>
    </row>
    <row r="5655" spans="6:6" s="12" customFormat="1" x14ac:dyDescent="0.25">
      <c r="F5655" s="20" t="str">
        <f t="shared" si="71"/>
        <v/>
      </c>
    </row>
    <row r="5656" spans="6:6" s="12" customFormat="1" x14ac:dyDescent="0.25">
      <c r="F5656" s="20" t="str">
        <f t="shared" si="71"/>
        <v/>
      </c>
    </row>
    <row r="5657" spans="6:6" s="12" customFormat="1" x14ac:dyDescent="0.25">
      <c r="F5657" s="20" t="str">
        <f t="shared" si="71"/>
        <v/>
      </c>
    </row>
    <row r="5658" spans="6:6" s="12" customFormat="1" x14ac:dyDescent="0.25">
      <c r="F5658" s="20" t="str">
        <f t="shared" si="71"/>
        <v/>
      </c>
    </row>
    <row r="5659" spans="6:6" s="12" customFormat="1" x14ac:dyDescent="0.25">
      <c r="F5659" s="20" t="str">
        <f t="shared" si="71"/>
        <v/>
      </c>
    </row>
    <row r="5660" spans="6:6" s="12" customFormat="1" x14ac:dyDescent="0.25">
      <c r="F5660" s="20" t="str">
        <f t="shared" si="71"/>
        <v/>
      </c>
    </row>
    <row r="5661" spans="6:6" s="12" customFormat="1" x14ac:dyDescent="0.25">
      <c r="F5661" s="20" t="str">
        <f t="shared" si="71"/>
        <v/>
      </c>
    </row>
    <row r="5662" spans="6:6" s="12" customFormat="1" x14ac:dyDescent="0.25">
      <c r="F5662" s="20" t="str">
        <f t="shared" si="71"/>
        <v/>
      </c>
    </row>
    <row r="5663" spans="6:6" s="12" customFormat="1" x14ac:dyDescent="0.25">
      <c r="F5663" s="20" t="str">
        <f t="shared" si="71"/>
        <v/>
      </c>
    </row>
    <row r="5664" spans="6:6" s="12" customFormat="1" x14ac:dyDescent="0.25">
      <c r="F5664" s="20" t="str">
        <f t="shared" si="71"/>
        <v/>
      </c>
    </row>
    <row r="5665" spans="6:6" s="12" customFormat="1" x14ac:dyDescent="0.25">
      <c r="F5665" s="20" t="str">
        <f t="shared" si="71"/>
        <v/>
      </c>
    </row>
    <row r="5666" spans="6:6" s="12" customFormat="1" x14ac:dyDescent="0.25">
      <c r="F5666" s="20" t="str">
        <f t="shared" si="71"/>
        <v/>
      </c>
    </row>
    <row r="5667" spans="6:6" s="12" customFormat="1" x14ac:dyDescent="0.25">
      <c r="F5667" s="20" t="str">
        <f t="shared" si="71"/>
        <v/>
      </c>
    </row>
    <row r="5668" spans="6:6" s="12" customFormat="1" x14ac:dyDescent="0.25">
      <c r="F5668" s="20" t="str">
        <f t="shared" si="71"/>
        <v/>
      </c>
    </row>
    <row r="5669" spans="6:6" s="12" customFormat="1" x14ac:dyDescent="0.25">
      <c r="F5669" s="20" t="str">
        <f t="shared" si="71"/>
        <v/>
      </c>
    </row>
    <row r="5670" spans="6:6" s="12" customFormat="1" x14ac:dyDescent="0.25">
      <c r="F5670" s="20" t="str">
        <f t="shared" si="71"/>
        <v/>
      </c>
    </row>
    <row r="5671" spans="6:6" s="12" customFormat="1" x14ac:dyDescent="0.25">
      <c r="F5671" s="20" t="str">
        <f t="shared" si="71"/>
        <v/>
      </c>
    </row>
    <row r="5672" spans="6:6" s="12" customFormat="1" x14ac:dyDescent="0.25">
      <c r="F5672" s="20" t="str">
        <f t="shared" si="71"/>
        <v/>
      </c>
    </row>
    <row r="5673" spans="6:6" s="12" customFormat="1" x14ac:dyDescent="0.25">
      <c r="F5673" s="20" t="str">
        <f t="shared" si="71"/>
        <v/>
      </c>
    </row>
    <row r="5674" spans="6:6" s="12" customFormat="1" x14ac:dyDescent="0.25">
      <c r="F5674" s="20" t="str">
        <f t="shared" si="71"/>
        <v/>
      </c>
    </row>
    <row r="5675" spans="6:6" s="12" customFormat="1" x14ac:dyDescent="0.25">
      <c r="F5675" s="20" t="str">
        <f t="shared" si="71"/>
        <v/>
      </c>
    </row>
    <row r="5676" spans="6:6" s="12" customFormat="1" x14ac:dyDescent="0.25">
      <c r="F5676" s="20" t="str">
        <f t="shared" si="71"/>
        <v/>
      </c>
    </row>
    <row r="5677" spans="6:6" s="12" customFormat="1" x14ac:dyDescent="0.25">
      <c r="F5677" s="20" t="str">
        <f t="shared" si="71"/>
        <v/>
      </c>
    </row>
    <row r="5678" spans="6:6" s="12" customFormat="1" x14ac:dyDescent="0.25">
      <c r="F5678" s="20" t="str">
        <f t="shared" si="71"/>
        <v/>
      </c>
    </row>
    <row r="5679" spans="6:6" s="12" customFormat="1" x14ac:dyDescent="0.25">
      <c r="F5679" s="20" t="str">
        <f t="shared" si="71"/>
        <v/>
      </c>
    </row>
    <row r="5680" spans="6:6" s="12" customFormat="1" x14ac:dyDescent="0.25">
      <c r="F5680" s="20" t="str">
        <f t="shared" si="71"/>
        <v/>
      </c>
    </row>
    <row r="5681" spans="6:6" s="12" customFormat="1" x14ac:dyDescent="0.25">
      <c r="F5681" s="20" t="str">
        <f t="shared" si="71"/>
        <v/>
      </c>
    </row>
    <row r="5682" spans="6:6" s="12" customFormat="1" x14ac:dyDescent="0.25">
      <c r="F5682" s="20" t="str">
        <f t="shared" si="71"/>
        <v/>
      </c>
    </row>
    <row r="5683" spans="6:6" s="12" customFormat="1" x14ac:dyDescent="0.25">
      <c r="F5683" s="20" t="str">
        <f t="shared" si="71"/>
        <v/>
      </c>
    </row>
    <row r="5684" spans="6:6" s="12" customFormat="1" x14ac:dyDescent="0.25">
      <c r="F5684" s="20" t="str">
        <f t="shared" si="71"/>
        <v/>
      </c>
    </row>
    <row r="5685" spans="6:6" s="12" customFormat="1" x14ac:dyDescent="0.25">
      <c r="F5685" s="20" t="str">
        <f t="shared" si="71"/>
        <v/>
      </c>
    </row>
    <row r="5686" spans="6:6" s="12" customFormat="1" x14ac:dyDescent="0.25">
      <c r="F5686" s="20" t="str">
        <f t="shared" si="71"/>
        <v/>
      </c>
    </row>
    <row r="5687" spans="6:6" s="12" customFormat="1" x14ac:dyDescent="0.25">
      <c r="F5687" s="20" t="str">
        <f t="shared" si="71"/>
        <v/>
      </c>
    </row>
    <row r="5688" spans="6:6" s="12" customFormat="1" x14ac:dyDescent="0.25">
      <c r="F5688" s="20" t="str">
        <f t="shared" si="71"/>
        <v/>
      </c>
    </row>
    <row r="5689" spans="6:6" s="12" customFormat="1" x14ac:dyDescent="0.25">
      <c r="F5689" s="20" t="str">
        <f t="shared" si="71"/>
        <v/>
      </c>
    </row>
    <row r="5690" spans="6:6" s="12" customFormat="1" x14ac:dyDescent="0.25">
      <c r="F5690" s="20" t="str">
        <f t="shared" si="71"/>
        <v/>
      </c>
    </row>
    <row r="5691" spans="6:6" s="12" customFormat="1" x14ac:dyDescent="0.25">
      <c r="F5691" s="20" t="str">
        <f t="shared" si="71"/>
        <v/>
      </c>
    </row>
    <row r="5692" spans="6:6" s="12" customFormat="1" x14ac:dyDescent="0.25">
      <c r="F5692" s="20" t="str">
        <f t="shared" si="71"/>
        <v/>
      </c>
    </row>
    <row r="5693" spans="6:6" s="12" customFormat="1" x14ac:dyDescent="0.25">
      <c r="F5693" s="20" t="str">
        <f t="shared" si="71"/>
        <v/>
      </c>
    </row>
    <row r="5694" spans="6:6" s="12" customFormat="1" x14ac:dyDescent="0.25">
      <c r="F5694" s="20" t="str">
        <f t="shared" si="71"/>
        <v/>
      </c>
    </row>
    <row r="5695" spans="6:6" s="12" customFormat="1" x14ac:dyDescent="0.25">
      <c r="F5695" s="20" t="str">
        <f t="shared" si="71"/>
        <v/>
      </c>
    </row>
    <row r="5696" spans="6:6" s="12" customFormat="1" x14ac:dyDescent="0.25">
      <c r="F5696" s="20" t="str">
        <f t="shared" si="71"/>
        <v/>
      </c>
    </row>
    <row r="5697" spans="6:6" s="12" customFormat="1" x14ac:dyDescent="0.25">
      <c r="F5697" s="20" t="str">
        <f t="shared" si="71"/>
        <v/>
      </c>
    </row>
    <row r="5698" spans="6:6" s="12" customFormat="1" x14ac:dyDescent="0.25">
      <c r="F5698" s="20" t="str">
        <f t="shared" si="71"/>
        <v/>
      </c>
    </row>
    <row r="5699" spans="6:6" s="12" customFormat="1" x14ac:dyDescent="0.25">
      <c r="F5699" s="20" t="str">
        <f t="shared" ref="F5699:F5762" si="72">IF(OR((G5699="Lead"),(H5699="Lead")),"Lead",IF(OR((G5699="GRR"),(H5699="GRR")),"GRR",IF(AND(OR((G5699="Non-Lead"),(G5699="Copper"),(G5699="Galvanized"),(G5699="Plastic"),(G5699="Ductile Iron"),(G5699="Cast Iron")),(OR((H5699="Non-Lead"),(H5699="Copper"),(H5699="Galvanized"),(H5699="Plastic"),(H5699="Ductile Iron"),(H5699="Cast Iron")))),"Non-lead",IF(OR(AND(OR(G5699="Non-lead",G5699="Copper",G5699="Galvanized",G5699="Plastic",G5699="Ductile Iron",G5699="Cast Iron",G5699="Unknown"),(H5699="Unknown")),(AND(OR(H5699="Non-lead",H5699="Copper",H5699="Galvanized",H5699="Plastic",H5699="Ductile Iron",H5699="Cast Iron"),(G5699="Unknown")))),"Unknown",""))))</f>
        <v/>
      </c>
    </row>
    <row r="5700" spans="6:6" s="12" customFormat="1" x14ac:dyDescent="0.25">
      <c r="F5700" s="20" t="str">
        <f t="shared" si="72"/>
        <v/>
      </c>
    </row>
    <row r="5701" spans="6:6" s="12" customFormat="1" x14ac:dyDescent="0.25">
      <c r="F5701" s="20" t="str">
        <f t="shared" si="72"/>
        <v/>
      </c>
    </row>
    <row r="5702" spans="6:6" s="12" customFormat="1" x14ac:dyDescent="0.25">
      <c r="F5702" s="20" t="str">
        <f t="shared" si="72"/>
        <v/>
      </c>
    </row>
    <row r="5703" spans="6:6" s="12" customFormat="1" x14ac:dyDescent="0.25">
      <c r="F5703" s="20" t="str">
        <f t="shared" si="72"/>
        <v/>
      </c>
    </row>
    <row r="5704" spans="6:6" s="12" customFormat="1" x14ac:dyDescent="0.25">
      <c r="F5704" s="20" t="str">
        <f t="shared" si="72"/>
        <v/>
      </c>
    </row>
    <row r="5705" spans="6:6" s="12" customFormat="1" x14ac:dyDescent="0.25">
      <c r="F5705" s="20" t="str">
        <f t="shared" si="72"/>
        <v/>
      </c>
    </row>
    <row r="5706" spans="6:6" s="12" customFormat="1" x14ac:dyDescent="0.25">
      <c r="F5706" s="20" t="str">
        <f t="shared" si="72"/>
        <v/>
      </c>
    </row>
    <row r="5707" spans="6:6" s="12" customFormat="1" x14ac:dyDescent="0.25">
      <c r="F5707" s="20" t="str">
        <f t="shared" si="72"/>
        <v/>
      </c>
    </row>
    <row r="5708" spans="6:6" s="12" customFormat="1" x14ac:dyDescent="0.25">
      <c r="F5708" s="20" t="str">
        <f t="shared" si="72"/>
        <v/>
      </c>
    </row>
    <row r="5709" spans="6:6" s="12" customFormat="1" x14ac:dyDescent="0.25">
      <c r="F5709" s="20" t="str">
        <f t="shared" si="72"/>
        <v/>
      </c>
    </row>
    <row r="5710" spans="6:6" s="12" customFormat="1" x14ac:dyDescent="0.25">
      <c r="F5710" s="20" t="str">
        <f t="shared" si="72"/>
        <v/>
      </c>
    </row>
    <row r="5711" spans="6:6" s="12" customFormat="1" x14ac:dyDescent="0.25">
      <c r="F5711" s="20" t="str">
        <f t="shared" si="72"/>
        <v/>
      </c>
    </row>
    <row r="5712" spans="6:6" s="12" customFormat="1" x14ac:dyDescent="0.25">
      <c r="F5712" s="20" t="str">
        <f t="shared" si="72"/>
        <v/>
      </c>
    </row>
    <row r="5713" spans="6:6" s="12" customFormat="1" x14ac:dyDescent="0.25">
      <c r="F5713" s="20" t="str">
        <f t="shared" si="72"/>
        <v/>
      </c>
    </row>
    <row r="5714" spans="6:6" s="12" customFormat="1" x14ac:dyDescent="0.25">
      <c r="F5714" s="20" t="str">
        <f t="shared" si="72"/>
        <v/>
      </c>
    </row>
    <row r="5715" spans="6:6" s="12" customFormat="1" x14ac:dyDescent="0.25">
      <c r="F5715" s="20" t="str">
        <f t="shared" si="72"/>
        <v/>
      </c>
    </row>
    <row r="5716" spans="6:6" s="12" customFormat="1" x14ac:dyDescent="0.25">
      <c r="F5716" s="20" t="str">
        <f t="shared" si="72"/>
        <v/>
      </c>
    </row>
    <row r="5717" spans="6:6" s="12" customFormat="1" x14ac:dyDescent="0.25">
      <c r="F5717" s="20" t="str">
        <f t="shared" si="72"/>
        <v/>
      </c>
    </row>
    <row r="5718" spans="6:6" s="12" customFormat="1" x14ac:dyDescent="0.25">
      <c r="F5718" s="20" t="str">
        <f t="shared" si="72"/>
        <v/>
      </c>
    </row>
    <row r="5719" spans="6:6" s="12" customFormat="1" x14ac:dyDescent="0.25">
      <c r="F5719" s="20" t="str">
        <f t="shared" si="72"/>
        <v/>
      </c>
    </row>
    <row r="5720" spans="6:6" s="12" customFormat="1" x14ac:dyDescent="0.25">
      <c r="F5720" s="20" t="str">
        <f t="shared" si="72"/>
        <v/>
      </c>
    </row>
    <row r="5721" spans="6:6" s="12" customFormat="1" x14ac:dyDescent="0.25">
      <c r="F5721" s="20" t="str">
        <f t="shared" si="72"/>
        <v/>
      </c>
    </row>
    <row r="5722" spans="6:6" s="12" customFormat="1" x14ac:dyDescent="0.25">
      <c r="F5722" s="20" t="str">
        <f t="shared" si="72"/>
        <v/>
      </c>
    </row>
    <row r="5723" spans="6:6" s="12" customFormat="1" x14ac:dyDescent="0.25">
      <c r="F5723" s="20" t="str">
        <f t="shared" si="72"/>
        <v/>
      </c>
    </row>
    <row r="5724" spans="6:6" s="12" customFormat="1" x14ac:dyDescent="0.25">
      <c r="F5724" s="20" t="str">
        <f t="shared" si="72"/>
        <v/>
      </c>
    </row>
    <row r="5725" spans="6:6" s="12" customFormat="1" x14ac:dyDescent="0.25">
      <c r="F5725" s="20" t="str">
        <f t="shared" si="72"/>
        <v/>
      </c>
    </row>
    <row r="5726" spans="6:6" s="12" customFormat="1" x14ac:dyDescent="0.25">
      <c r="F5726" s="20" t="str">
        <f t="shared" si="72"/>
        <v/>
      </c>
    </row>
    <row r="5727" spans="6:6" s="12" customFormat="1" x14ac:dyDescent="0.25">
      <c r="F5727" s="20" t="str">
        <f t="shared" si="72"/>
        <v/>
      </c>
    </row>
    <row r="5728" spans="6:6" s="12" customFormat="1" x14ac:dyDescent="0.25">
      <c r="F5728" s="20" t="str">
        <f t="shared" si="72"/>
        <v/>
      </c>
    </row>
    <row r="5729" spans="6:6" s="12" customFormat="1" x14ac:dyDescent="0.25">
      <c r="F5729" s="20" t="str">
        <f t="shared" si="72"/>
        <v/>
      </c>
    </row>
    <row r="5730" spans="6:6" s="12" customFormat="1" x14ac:dyDescent="0.25">
      <c r="F5730" s="20" t="str">
        <f t="shared" si="72"/>
        <v/>
      </c>
    </row>
    <row r="5731" spans="6:6" s="12" customFormat="1" x14ac:dyDescent="0.25">
      <c r="F5731" s="20" t="str">
        <f t="shared" si="72"/>
        <v/>
      </c>
    </row>
    <row r="5732" spans="6:6" s="12" customFormat="1" x14ac:dyDescent="0.25">
      <c r="F5732" s="20" t="str">
        <f t="shared" si="72"/>
        <v/>
      </c>
    </row>
    <row r="5733" spans="6:6" s="12" customFormat="1" x14ac:dyDescent="0.25">
      <c r="F5733" s="20" t="str">
        <f t="shared" si="72"/>
        <v/>
      </c>
    </row>
    <row r="5734" spans="6:6" s="12" customFormat="1" x14ac:dyDescent="0.25">
      <c r="F5734" s="20" t="str">
        <f t="shared" si="72"/>
        <v/>
      </c>
    </row>
    <row r="5735" spans="6:6" s="12" customFormat="1" x14ac:dyDescent="0.25">
      <c r="F5735" s="20" t="str">
        <f t="shared" si="72"/>
        <v/>
      </c>
    </row>
    <row r="5736" spans="6:6" s="12" customFormat="1" x14ac:dyDescent="0.25">
      <c r="F5736" s="20" t="str">
        <f t="shared" si="72"/>
        <v/>
      </c>
    </row>
    <row r="5737" spans="6:6" s="12" customFormat="1" x14ac:dyDescent="0.25">
      <c r="F5737" s="20" t="str">
        <f t="shared" si="72"/>
        <v/>
      </c>
    </row>
    <row r="5738" spans="6:6" s="12" customFormat="1" x14ac:dyDescent="0.25">
      <c r="F5738" s="20" t="str">
        <f t="shared" si="72"/>
        <v/>
      </c>
    </row>
    <row r="5739" spans="6:6" s="12" customFormat="1" x14ac:dyDescent="0.25">
      <c r="F5739" s="20" t="str">
        <f t="shared" si="72"/>
        <v/>
      </c>
    </row>
    <row r="5740" spans="6:6" s="12" customFormat="1" x14ac:dyDescent="0.25">
      <c r="F5740" s="20" t="str">
        <f t="shared" si="72"/>
        <v/>
      </c>
    </row>
    <row r="5741" spans="6:6" s="12" customFormat="1" x14ac:dyDescent="0.25">
      <c r="F5741" s="20" t="str">
        <f t="shared" si="72"/>
        <v/>
      </c>
    </row>
    <row r="5742" spans="6:6" s="12" customFormat="1" x14ac:dyDescent="0.25">
      <c r="F5742" s="20" t="str">
        <f t="shared" si="72"/>
        <v/>
      </c>
    </row>
    <row r="5743" spans="6:6" s="12" customFormat="1" x14ac:dyDescent="0.25">
      <c r="F5743" s="20" t="str">
        <f t="shared" si="72"/>
        <v/>
      </c>
    </row>
    <row r="5744" spans="6:6" s="12" customFormat="1" x14ac:dyDescent="0.25">
      <c r="F5744" s="20" t="str">
        <f t="shared" si="72"/>
        <v/>
      </c>
    </row>
    <row r="5745" spans="6:6" s="12" customFormat="1" x14ac:dyDescent="0.25">
      <c r="F5745" s="20" t="str">
        <f t="shared" si="72"/>
        <v/>
      </c>
    </row>
    <row r="5746" spans="6:6" s="12" customFormat="1" x14ac:dyDescent="0.25">
      <c r="F5746" s="20" t="str">
        <f t="shared" si="72"/>
        <v/>
      </c>
    </row>
    <row r="5747" spans="6:6" s="12" customFormat="1" x14ac:dyDescent="0.25">
      <c r="F5747" s="20" t="str">
        <f t="shared" si="72"/>
        <v/>
      </c>
    </row>
    <row r="5748" spans="6:6" s="12" customFormat="1" x14ac:dyDescent="0.25">
      <c r="F5748" s="20" t="str">
        <f t="shared" si="72"/>
        <v/>
      </c>
    </row>
    <row r="5749" spans="6:6" s="12" customFormat="1" x14ac:dyDescent="0.25">
      <c r="F5749" s="20" t="str">
        <f t="shared" si="72"/>
        <v/>
      </c>
    </row>
    <row r="5750" spans="6:6" s="12" customFormat="1" x14ac:dyDescent="0.25">
      <c r="F5750" s="20" t="str">
        <f t="shared" si="72"/>
        <v/>
      </c>
    </row>
    <row r="5751" spans="6:6" s="12" customFormat="1" x14ac:dyDescent="0.25">
      <c r="F5751" s="20" t="str">
        <f t="shared" si="72"/>
        <v/>
      </c>
    </row>
    <row r="5752" spans="6:6" s="12" customFormat="1" x14ac:dyDescent="0.25">
      <c r="F5752" s="20" t="str">
        <f t="shared" si="72"/>
        <v/>
      </c>
    </row>
    <row r="5753" spans="6:6" s="12" customFormat="1" x14ac:dyDescent="0.25">
      <c r="F5753" s="20" t="str">
        <f t="shared" si="72"/>
        <v/>
      </c>
    </row>
    <row r="5754" spans="6:6" s="12" customFormat="1" x14ac:dyDescent="0.25">
      <c r="F5754" s="20" t="str">
        <f t="shared" si="72"/>
        <v/>
      </c>
    </row>
    <row r="5755" spans="6:6" s="12" customFormat="1" x14ac:dyDescent="0.25">
      <c r="F5755" s="20" t="str">
        <f t="shared" si="72"/>
        <v/>
      </c>
    </row>
    <row r="5756" spans="6:6" s="12" customFormat="1" x14ac:dyDescent="0.25">
      <c r="F5756" s="20" t="str">
        <f t="shared" si="72"/>
        <v/>
      </c>
    </row>
    <row r="5757" spans="6:6" s="12" customFormat="1" x14ac:dyDescent="0.25">
      <c r="F5757" s="20" t="str">
        <f t="shared" si="72"/>
        <v/>
      </c>
    </row>
    <row r="5758" spans="6:6" s="12" customFormat="1" x14ac:dyDescent="0.25">
      <c r="F5758" s="20" t="str">
        <f t="shared" si="72"/>
        <v/>
      </c>
    </row>
    <row r="5759" spans="6:6" s="12" customFormat="1" x14ac:dyDescent="0.25">
      <c r="F5759" s="20" t="str">
        <f t="shared" si="72"/>
        <v/>
      </c>
    </row>
    <row r="5760" spans="6:6" s="12" customFormat="1" x14ac:dyDescent="0.25">
      <c r="F5760" s="20" t="str">
        <f t="shared" si="72"/>
        <v/>
      </c>
    </row>
    <row r="5761" spans="6:6" s="12" customFormat="1" x14ac:dyDescent="0.25">
      <c r="F5761" s="20" t="str">
        <f t="shared" si="72"/>
        <v/>
      </c>
    </row>
    <row r="5762" spans="6:6" s="12" customFormat="1" x14ac:dyDescent="0.25">
      <c r="F5762" s="20" t="str">
        <f t="shared" si="72"/>
        <v/>
      </c>
    </row>
    <row r="5763" spans="6:6" s="12" customFormat="1" x14ac:dyDescent="0.25">
      <c r="F5763" s="20" t="str">
        <f t="shared" ref="F5763:F5826" si="73">IF(OR((G5763="Lead"),(H5763="Lead")),"Lead",IF(OR((G5763="GRR"),(H5763="GRR")),"GRR",IF(AND(OR((G5763="Non-Lead"),(G5763="Copper"),(G5763="Galvanized"),(G5763="Plastic"),(G5763="Ductile Iron"),(G5763="Cast Iron")),(OR((H5763="Non-Lead"),(H5763="Copper"),(H5763="Galvanized"),(H5763="Plastic"),(H5763="Ductile Iron"),(H5763="Cast Iron")))),"Non-lead",IF(OR(AND(OR(G5763="Non-lead",G5763="Copper",G5763="Galvanized",G5763="Plastic",G5763="Ductile Iron",G5763="Cast Iron",G5763="Unknown"),(H5763="Unknown")),(AND(OR(H5763="Non-lead",H5763="Copper",H5763="Galvanized",H5763="Plastic",H5763="Ductile Iron",H5763="Cast Iron"),(G5763="Unknown")))),"Unknown",""))))</f>
        <v/>
      </c>
    </row>
    <row r="5764" spans="6:6" s="12" customFormat="1" x14ac:dyDescent="0.25">
      <c r="F5764" s="20" t="str">
        <f t="shared" si="73"/>
        <v/>
      </c>
    </row>
    <row r="5765" spans="6:6" s="12" customFormat="1" x14ac:dyDescent="0.25">
      <c r="F5765" s="20" t="str">
        <f t="shared" si="73"/>
        <v/>
      </c>
    </row>
    <row r="5766" spans="6:6" s="12" customFormat="1" x14ac:dyDescent="0.25">
      <c r="F5766" s="20" t="str">
        <f t="shared" si="73"/>
        <v/>
      </c>
    </row>
    <row r="5767" spans="6:6" s="12" customFormat="1" x14ac:dyDescent="0.25">
      <c r="F5767" s="20" t="str">
        <f t="shared" si="73"/>
        <v/>
      </c>
    </row>
    <row r="5768" spans="6:6" s="12" customFormat="1" x14ac:dyDescent="0.25">
      <c r="F5768" s="20" t="str">
        <f t="shared" si="73"/>
        <v/>
      </c>
    </row>
    <row r="5769" spans="6:6" s="12" customFormat="1" x14ac:dyDescent="0.25">
      <c r="F5769" s="20" t="str">
        <f t="shared" si="73"/>
        <v/>
      </c>
    </row>
    <row r="5770" spans="6:6" s="12" customFormat="1" x14ac:dyDescent="0.25">
      <c r="F5770" s="20" t="str">
        <f t="shared" si="73"/>
        <v/>
      </c>
    </row>
    <row r="5771" spans="6:6" s="12" customFormat="1" x14ac:dyDescent="0.25">
      <c r="F5771" s="20" t="str">
        <f t="shared" si="73"/>
        <v/>
      </c>
    </row>
    <row r="5772" spans="6:6" s="12" customFormat="1" x14ac:dyDescent="0.25">
      <c r="F5772" s="20" t="str">
        <f t="shared" si="73"/>
        <v/>
      </c>
    </row>
    <row r="5773" spans="6:6" s="12" customFormat="1" x14ac:dyDescent="0.25">
      <c r="F5773" s="20" t="str">
        <f t="shared" si="73"/>
        <v/>
      </c>
    </row>
    <row r="5774" spans="6:6" s="12" customFormat="1" x14ac:dyDescent="0.25">
      <c r="F5774" s="20" t="str">
        <f t="shared" si="73"/>
        <v/>
      </c>
    </row>
    <row r="5775" spans="6:6" s="12" customFormat="1" x14ac:dyDescent="0.25">
      <c r="F5775" s="20" t="str">
        <f t="shared" si="73"/>
        <v/>
      </c>
    </row>
    <row r="5776" spans="6:6" s="12" customFormat="1" x14ac:dyDescent="0.25">
      <c r="F5776" s="20" t="str">
        <f t="shared" si="73"/>
        <v/>
      </c>
    </row>
    <row r="5777" spans="6:6" s="12" customFormat="1" x14ac:dyDescent="0.25">
      <c r="F5777" s="20" t="str">
        <f t="shared" si="73"/>
        <v/>
      </c>
    </row>
    <row r="5778" spans="6:6" s="12" customFormat="1" x14ac:dyDescent="0.25">
      <c r="F5778" s="20" t="str">
        <f t="shared" si="73"/>
        <v/>
      </c>
    </row>
    <row r="5779" spans="6:6" s="12" customFormat="1" x14ac:dyDescent="0.25">
      <c r="F5779" s="20" t="str">
        <f t="shared" si="73"/>
        <v/>
      </c>
    </row>
    <row r="5780" spans="6:6" s="12" customFormat="1" x14ac:dyDescent="0.25">
      <c r="F5780" s="20" t="str">
        <f t="shared" si="73"/>
        <v/>
      </c>
    </row>
    <row r="5781" spans="6:6" s="12" customFormat="1" x14ac:dyDescent="0.25">
      <c r="F5781" s="20" t="str">
        <f t="shared" si="73"/>
        <v/>
      </c>
    </row>
    <row r="5782" spans="6:6" s="12" customFormat="1" x14ac:dyDescent="0.25">
      <c r="F5782" s="20" t="str">
        <f t="shared" si="73"/>
        <v/>
      </c>
    </row>
    <row r="5783" spans="6:6" s="12" customFormat="1" x14ac:dyDescent="0.25">
      <c r="F5783" s="20" t="str">
        <f t="shared" si="73"/>
        <v/>
      </c>
    </row>
    <row r="5784" spans="6:6" s="12" customFormat="1" x14ac:dyDescent="0.25">
      <c r="F5784" s="20" t="str">
        <f t="shared" si="73"/>
        <v/>
      </c>
    </row>
    <row r="5785" spans="6:6" s="12" customFormat="1" x14ac:dyDescent="0.25">
      <c r="F5785" s="20" t="str">
        <f t="shared" si="73"/>
        <v/>
      </c>
    </row>
    <row r="5786" spans="6:6" s="12" customFormat="1" x14ac:dyDescent="0.25">
      <c r="F5786" s="20" t="str">
        <f t="shared" si="73"/>
        <v/>
      </c>
    </row>
    <row r="5787" spans="6:6" s="12" customFormat="1" x14ac:dyDescent="0.25">
      <c r="F5787" s="20" t="str">
        <f t="shared" si="73"/>
        <v/>
      </c>
    </row>
    <row r="5788" spans="6:6" s="12" customFormat="1" x14ac:dyDescent="0.25">
      <c r="F5788" s="20" t="str">
        <f t="shared" si="73"/>
        <v/>
      </c>
    </row>
    <row r="5789" spans="6:6" s="12" customFormat="1" x14ac:dyDescent="0.25">
      <c r="F5789" s="20" t="str">
        <f t="shared" si="73"/>
        <v/>
      </c>
    </row>
    <row r="5790" spans="6:6" s="12" customFormat="1" x14ac:dyDescent="0.25">
      <c r="F5790" s="20" t="str">
        <f t="shared" si="73"/>
        <v/>
      </c>
    </row>
    <row r="5791" spans="6:6" s="12" customFormat="1" x14ac:dyDescent="0.25">
      <c r="F5791" s="20" t="str">
        <f t="shared" si="73"/>
        <v/>
      </c>
    </row>
    <row r="5792" spans="6:6" s="12" customFormat="1" x14ac:dyDescent="0.25">
      <c r="F5792" s="20" t="str">
        <f t="shared" si="73"/>
        <v/>
      </c>
    </row>
    <row r="5793" spans="6:6" s="12" customFormat="1" x14ac:dyDescent="0.25">
      <c r="F5793" s="20" t="str">
        <f t="shared" si="73"/>
        <v/>
      </c>
    </row>
    <row r="5794" spans="6:6" s="12" customFormat="1" x14ac:dyDescent="0.25">
      <c r="F5794" s="20" t="str">
        <f t="shared" si="73"/>
        <v/>
      </c>
    </row>
    <row r="5795" spans="6:6" s="12" customFormat="1" x14ac:dyDescent="0.25">
      <c r="F5795" s="20" t="str">
        <f t="shared" si="73"/>
        <v/>
      </c>
    </row>
    <row r="5796" spans="6:6" s="12" customFormat="1" x14ac:dyDescent="0.25">
      <c r="F5796" s="20" t="str">
        <f t="shared" si="73"/>
        <v/>
      </c>
    </row>
    <row r="5797" spans="6:6" s="12" customFormat="1" x14ac:dyDescent="0.25">
      <c r="F5797" s="20" t="str">
        <f t="shared" si="73"/>
        <v/>
      </c>
    </row>
    <row r="5798" spans="6:6" s="12" customFormat="1" x14ac:dyDescent="0.25">
      <c r="F5798" s="20" t="str">
        <f t="shared" si="73"/>
        <v/>
      </c>
    </row>
    <row r="5799" spans="6:6" s="12" customFormat="1" x14ac:dyDescent="0.25">
      <c r="F5799" s="20" t="str">
        <f t="shared" si="73"/>
        <v/>
      </c>
    </row>
    <row r="5800" spans="6:6" s="12" customFormat="1" x14ac:dyDescent="0.25">
      <c r="F5800" s="20" t="str">
        <f t="shared" si="73"/>
        <v/>
      </c>
    </row>
    <row r="5801" spans="6:6" s="12" customFormat="1" x14ac:dyDescent="0.25">
      <c r="F5801" s="20" t="str">
        <f t="shared" si="73"/>
        <v/>
      </c>
    </row>
    <row r="5802" spans="6:6" s="12" customFormat="1" x14ac:dyDescent="0.25">
      <c r="F5802" s="20" t="str">
        <f t="shared" si="73"/>
        <v/>
      </c>
    </row>
    <row r="5803" spans="6:6" s="12" customFormat="1" x14ac:dyDescent="0.25">
      <c r="F5803" s="20" t="str">
        <f t="shared" si="73"/>
        <v/>
      </c>
    </row>
    <row r="5804" spans="6:6" s="12" customFormat="1" x14ac:dyDescent="0.25">
      <c r="F5804" s="20" t="str">
        <f t="shared" si="73"/>
        <v/>
      </c>
    </row>
    <row r="5805" spans="6:6" s="12" customFormat="1" x14ac:dyDescent="0.25">
      <c r="F5805" s="20" t="str">
        <f t="shared" si="73"/>
        <v/>
      </c>
    </row>
    <row r="5806" spans="6:6" s="12" customFormat="1" x14ac:dyDescent="0.25">
      <c r="F5806" s="20" t="str">
        <f t="shared" si="73"/>
        <v/>
      </c>
    </row>
    <row r="5807" spans="6:6" s="12" customFormat="1" x14ac:dyDescent="0.25">
      <c r="F5807" s="20" t="str">
        <f t="shared" si="73"/>
        <v/>
      </c>
    </row>
    <row r="5808" spans="6:6" s="12" customFormat="1" x14ac:dyDescent="0.25">
      <c r="F5808" s="20" t="str">
        <f t="shared" si="73"/>
        <v/>
      </c>
    </row>
    <row r="5809" spans="6:6" s="12" customFormat="1" x14ac:dyDescent="0.25">
      <c r="F5809" s="20" t="str">
        <f t="shared" si="73"/>
        <v/>
      </c>
    </row>
    <row r="5810" spans="6:6" s="12" customFormat="1" x14ac:dyDescent="0.25">
      <c r="F5810" s="20" t="str">
        <f t="shared" si="73"/>
        <v/>
      </c>
    </row>
    <row r="5811" spans="6:6" s="12" customFormat="1" x14ac:dyDescent="0.25">
      <c r="F5811" s="20" t="str">
        <f t="shared" si="73"/>
        <v/>
      </c>
    </row>
    <row r="5812" spans="6:6" s="12" customFormat="1" x14ac:dyDescent="0.25">
      <c r="F5812" s="20" t="str">
        <f t="shared" si="73"/>
        <v/>
      </c>
    </row>
    <row r="5813" spans="6:6" s="12" customFormat="1" x14ac:dyDescent="0.25">
      <c r="F5813" s="20" t="str">
        <f t="shared" si="73"/>
        <v/>
      </c>
    </row>
    <row r="5814" spans="6:6" s="12" customFormat="1" x14ac:dyDescent="0.25">
      <c r="F5814" s="20" t="str">
        <f t="shared" si="73"/>
        <v/>
      </c>
    </row>
    <row r="5815" spans="6:6" s="12" customFormat="1" x14ac:dyDescent="0.25">
      <c r="F5815" s="20" t="str">
        <f t="shared" si="73"/>
        <v/>
      </c>
    </row>
    <row r="5816" spans="6:6" s="12" customFormat="1" x14ac:dyDescent="0.25">
      <c r="F5816" s="20" t="str">
        <f t="shared" si="73"/>
        <v/>
      </c>
    </row>
    <row r="5817" spans="6:6" s="12" customFormat="1" x14ac:dyDescent="0.25">
      <c r="F5817" s="20" t="str">
        <f t="shared" si="73"/>
        <v/>
      </c>
    </row>
    <row r="5818" spans="6:6" s="12" customFormat="1" x14ac:dyDescent="0.25">
      <c r="F5818" s="20" t="str">
        <f t="shared" si="73"/>
        <v/>
      </c>
    </row>
    <row r="5819" spans="6:6" s="12" customFormat="1" x14ac:dyDescent="0.25">
      <c r="F5819" s="20" t="str">
        <f t="shared" si="73"/>
        <v/>
      </c>
    </row>
    <row r="5820" spans="6:6" s="12" customFormat="1" x14ac:dyDescent="0.25">
      <c r="F5820" s="20" t="str">
        <f t="shared" si="73"/>
        <v/>
      </c>
    </row>
    <row r="5821" spans="6:6" s="12" customFormat="1" x14ac:dyDescent="0.25">
      <c r="F5821" s="20" t="str">
        <f t="shared" si="73"/>
        <v/>
      </c>
    </row>
    <row r="5822" spans="6:6" s="12" customFormat="1" x14ac:dyDescent="0.25">
      <c r="F5822" s="20" t="str">
        <f t="shared" si="73"/>
        <v/>
      </c>
    </row>
    <row r="5823" spans="6:6" s="12" customFormat="1" x14ac:dyDescent="0.25">
      <c r="F5823" s="20" t="str">
        <f t="shared" si="73"/>
        <v/>
      </c>
    </row>
    <row r="5824" spans="6:6" s="12" customFormat="1" x14ac:dyDescent="0.25">
      <c r="F5824" s="20" t="str">
        <f t="shared" si="73"/>
        <v/>
      </c>
    </row>
    <row r="5825" spans="6:6" s="12" customFormat="1" x14ac:dyDescent="0.25">
      <c r="F5825" s="20" t="str">
        <f t="shared" si="73"/>
        <v/>
      </c>
    </row>
    <row r="5826" spans="6:6" s="12" customFormat="1" x14ac:dyDescent="0.25">
      <c r="F5826" s="20" t="str">
        <f t="shared" si="73"/>
        <v/>
      </c>
    </row>
    <row r="5827" spans="6:6" s="12" customFormat="1" x14ac:dyDescent="0.25">
      <c r="F5827" s="20" t="str">
        <f t="shared" ref="F5827:F5890" si="74">IF(OR((G5827="Lead"),(H5827="Lead")),"Lead",IF(OR((G5827="GRR"),(H5827="GRR")),"GRR",IF(AND(OR((G5827="Non-Lead"),(G5827="Copper"),(G5827="Galvanized"),(G5827="Plastic"),(G5827="Ductile Iron"),(G5827="Cast Iron")),(OR((H5827="Non-Lead"),(H5827="Copper"),(H5827="Galvanized"),(H5827="Plastic"),(H5827="Ductile Iron"),(H5827="Cast Iron")))),"Non-lead",IF(OR(AND(OR(G5827="Non-lead",G5827="Copper",G5827="Galvanized",G5827="Plastic",G5827="Ductile Iron",G5827="Cast Iron",G5827="Unknown"),(H5827="Unknown")),(AND(OR(H5827="Non-lead",H5827="Copper",H5827="Galvanized",H5827="Plastic",H5827="Ductile Iron",H5827="Cast Iron"),(G5827="Unknown")))),"Unknown",""))))</f>
        <v/>
      </c>
    </row>
    <row r="5828" spans="6:6" s="12" customFormat="1" x14ac:dyDescent="0.25">
      <c r="F5828" s="20" t="str">
        <f t="shared" si="74"/>
        <v/>
      </c>
    </row>
    <row r="5829" spans="6:6" s="12" customFormat="1" x14ac:dyDescent="0.25">
      <c r="F5829" s="20" t="str">
        <f t="shared" si="74"/>
        <v/>
      </c>
    </row>
    <row r="5830" spans="6:6" s="12" customFormat="1" x14ac:dyDescent="0.25">
      <c r="F5830" s="20" t="str">
        <f t="shared" si="74"/>
        <v/>
      </c>
    </row>
    <row r="5831" spans="6:6" s="12" customFormat="1" x14ac:dyDescent="0.25">
      <c r="F5831" s="20" t="str">
        <f t="shared" si="74"/>
        <v/>
      </c>
    </row>
    <row r="5832" spans="6:6" s="12" customFormat="1" x14ac:dyDescent="0.25">
      <c r="F5832" s="20" t="str">
        <f t="shared" si="74"/>
        <v/>
      </c>
    </row>
    <row r="5833" spans="6:6" s="12" customFormat="1" x14ac:dyDescent="0.25">
      <c r="F5833" s="20" t="str">
        <f t="shared" si="74"/>
        <v/>
      </c>
    </row>
    <row r="5834" spans="6:6" s="12" customFormat="1" x14ac:dyDescent="0.25">
      <c r="F5834" s="20" t="str">
        <f t="shared" si="74"/>
        <v/>
      </c>
    </row>
    <row r="5835" spans="6:6" s="12" customFormat="1" x14ac:dyDescent="0.25">
      <c r="F5835" s="20" t="str">
        <f t="shared" si="74"/>
        <v/>
      </c>
    </row>
    <row r="5836" spans="6:6" s="12" customFormat="1" x14ac:dyDescent="0.25">
      <c r="F5836" s="20" t="str">
        <f t="shared" si="74"/>
        <v/>
      </c>
    </row>
    <row r="5837" spans="6:6" s="12" customFormat="1" x14ac:dyDescent="0.25">
      <c r="F5837" s="20" t="str">
        <f t="shared" si="74"/>
        <v/>
      </c>
    </row>
    <row r="5838" spans="6:6" s="12" customFormat="1" x14ac:dyDescent="0.25">
      <c r="F5838" s="20" t="str">
        <f t="shared" si="74"/>
        <v/>
      </c>
    </row>
    <row r="5839" spans="6:6" s="12" customFormat="1" x14ac:dyDescent="0.25">
      <c r="F5839" s="20" t="str">
        <f t="shared" si="74"/>
        <v/>
      </c>
    </row>
    <row r="5840" spans="6:6" s="12" customFormat="1" x14ac:dyDescent="0.25">
      <c r="F5840" s="20" t="str">
        <f t="shared" si="74"/>
        <v/>
      </c>
    </row>
    <row r="5841" spans="6:6" s="12" customFormat="1" x14ac:dyDescent="0.25">
      <c r="F5841" s="20" t="str">
        <f t="shared" si="74"/>
        <v/>
      </c>
    </row>
    <row r="5842" spans="6:6" s="12" customFormat="1" x14ac:dyDescent="0.25">
      <c r="F5842" s="20" t="str">
        <f t="shared" si="74"/>
        <v/>
      </c>
    </row>
    <row r="5843" spans="6:6" s="12" customFormat="1" x14ac:dyDescent="0.25">
      <c r="F5843" s="20" t="str">
        <f t="shared" si="74"/>
        <v/>
      </c>
    </row>
    <row r="5844" spans="6:6" s="12" customFormat="1" x14ac:dyDescent="0.25">
      <c r="F5844" s="20" t="str">
        <f t="shared" si="74"/>
        <v/>
      </c>
    </row>
    <row r="5845" spans="6:6" s="12" customFormat="1" x14ac:dyDescent="0.25">
      <c r="F5845" s="20" t="str">
        <f t="shared" si="74"/>
        <v/>
      </c>
    </row>
    <row r="5846" spans="6:6" s="12" customFormat="1" x14ac:dyDescent="0.25">
      <c r="F5846" s="20" t="str">
        <f t="shared" si="74"/>
        <v/>
      </c>
    </row>
    <row r="5847" spans="6:6" s="12" customFormat="1" x14ac:dyDescent="0.25">
      <c r="F5847" s="20" t="str">
        <f t="shared" si="74"/>
        <v/>
      </c>
    </row>
    <row r="5848" spans="6:6" s="12" customFormat="1" x14ac:dyDescent="0.25">
      <c r="F5848" s="20" t="str">
        <f t="shared" si="74"/>
        <v/>
      </c>
    </row>
    <row r="5849" spans="6:6" s="12" customFormat="1" x14ac:dyDescent="0.25">
      <c r="F5849" s="20" t="str">
        <f t="shared" si="74"/>
        <v/>
      </c>
    </row>
    <row r="5850" spans="6:6" s="12" customFormat="1" x14ac:dyDescent="0.25">
      <c r="F5850" s="20" t="str">
        <f t="shared" si="74"/>
        <v/>
      </c>
    </row>
    <row r="5851" spans="6:6" s="12" customFormat="1" x14ac:dyDescent="0.25">
      <c r="F5851" s="20" t="str">
        <f t="shared" si="74"/>
        <v/>
      </c>
    </row>
    <row r="5852" spans="6:6" s="12" customFormat="1" x14ac:dyDescent="0.25">
      <c r="F5852" s="20" t="str">
        <f t="shared" si="74"/>
        <v/>
      </c>
    </row>
    <row r="5853" spans="6:6" s="12" customFormat="1" x14ac:dyDescent="0.25">
      <c r="F5853" s="20" t="str">
        <f t="shared" si="74"/>
        <v/>
      </c>
    </row>
    <row r="5854" spans="6:6" s="12" customFormat="1" x14ac:dyDescent="0.25">
      <c r="F5854" s="20" t="str">
        <f t="shared" si="74"/>
        <v/>
      </c>
    </row>
    <row r="5855" spans="6:6" s="12" customFormat="1" x14ac:dyDescent="0.25">
      <c r="F5855" s="20" t="str">
        <f t="shared" si="74"/>
        <v/>
      </c>
    </row>
    <row r="5856" spans="6:6" s="12" customFormat="1" x14ac:dyDescent="0.25">
      <c r="F5856" s="20" t="str">
        <f t="shared" si="74"/>
        <v/>
      </c>
    </row>
    <row r="5857" spans="6:6" s="12" customFormat="1" x14ac:dyDescent="0.25">
      <c r="F5857" s="20" t="str">
        <f t="shared" si="74"/>
        <v/>
      </c>
    </row>
    <row r="5858" spans="6:6" s="12" customFormat="1" x14ac:dyDescent="0.25">
      <c r="F5858" s="20" t="str">
        <f t="shared" si="74"/>
        <v/>
      </c>
    </row>
    <row r="5859" spans="6:6" s="12" customFormat="1" x14ac:dyDescent="0.25">
      <c r="F5859" s="20" t="str">
        <f t="shared" si="74"/>
        <v/>
      </c>
    </row>
    <row r="5860" spans="6:6" s="12" customFormat="1" x14ac:dyDescent="0.25">
      <c r="F5860" s="20" t="str">
        <f t="shared" si="74"/>
        <v/>
      </c>
    </row>
    <row r="5861" spans="6:6" s="12" customFormat="1" x14ac:dyDescent="0.25">
      <c r="F5861" s="20" t="str">
        <f t="shared" si="74"/>
        <v/>
      </c>
    </row>
    <row r="5862" spans="6:6" s="12" customFormat="1" x14ac:dyDescent="0.25">
      <c r="F5862" s="20" t="str">
        <f t="shared" si="74"/>
        <v/>
      </c>
    </row>
    <row r="5863" spans="6:6" s="12" customFormat="1" x14ac:dyDescent="0.25">
      <c r="F5863" s="20" t="str">
        <f t="shared" si="74"/>
        <v/>
      </c>
    </row>
    <row r="5864" spans="6:6" s="12" customFormat="1" x14ac:dyDescent="0.25">
      <c r="F5864" s="20" t="str">
        <f t="shared" si="74"/>
        <v/>
      </c>
    </row>
    <row r="5865" spans="6:6" s="12" customFormat="1" x14ac:dyDescent="0.25">
      <c r="F5865" s="20" t="str">
        <f t="shared" si="74"/>
        <v/>
      </c>
    </row>
    <row r="5866" spans="6:6" s="12" customFormat="1" x14ac:dyDescent="0.25">
      <c r="F5866" s="20" t="str">
        <f t="shared" si="74"/>
        <v/>
      </c>
    </row>
    <row r="5867" spans="6:6" s="12" customFormat="1" x14ac:dyDescent="0.25">
      <c r="F5867" s="20" t="str">
        <f t="shared" si="74"/>
        <v/>
      </c>
    </row>
    <row r="5868" spans="6:6" s="12" customFormat="1" x14ac:dyDescent="0.25">
      <c r="F5868" s="20" t="str">
        <f t="shared" si="74"/>
        <v/>
      </c>
    </row>
    <row r="5869" spans="6:6" s="12" customFormat="1" x14ac:dyDescent="0.25">
      <c r="F5869" s="20" t="str">
        <f t="shared" si="74"/>
        <v/>
      </c>
    </row>
    <row r="5870" spans="6:6" s="12" customFormat="1" x14ac:dyDescent="0.25">
      <c r="F5870" s="20" t="str">
        <f t="shared" si="74"/>
        <v/>
      </c>
    </row>
    <row r="5871" spans="6:6" s="12" customFormat="1" x14ac:dyDescent="0.25">
      <c r="F5871" s="20" t="str">
        <f t="shared" si="74"/>
        <v/>
      </c>
    </row>
    <row r="5872" spans="6:6" s="12" customFormat="1" x14ac:dyDescent="0.25">
      <c r="F5872" s="20" t="str">
        <f t="shared" si="74"/>
        <v/>
      </c>
    </row>
    <row r="5873" spans="6:6" s="12" customFormat="1" x14ac:dyDescent="0.25">
      <c r="F5873" s="20" t="str">
        <f t="shared" si="74"/>
        <v/>
      </c>
    </row>
    <row r="5874" spans="6:6" s="12" customFormat="1" x14ac:dyDescent="0.25">
      <c r="F5874" s="20" t="str">
        <f t="shared" si="74"/>
        <v/>
      </c>
    </row>
    <row r="5875" spans="6:6" s="12" customFormat="1" x14ac:dyDescent="0.25">
      <c r="F5875" s="20" t="str">
        <f t="shared" si="74"/>
        <v/>
      </c>
    </row>
    <row r="5876" spans="6:6" s="12" customFormat="1" x14ac:dyDescent="0.25">
      <c r="F5876" s="20" t="str">
        <f t="shared" si="74"/>
        <v/>
      </c>
    </row>
    <row r="5877" spans="6:6" s="12" customFormat="1" x14ac:dyDescent="0.25">
      <c r="F5877" s="20" t="str">
        <f t="shared" si="74"/>
        <v/>
      </c>
    </row>
    <row r="5878" spans="6:6" s="12" customFormat="1" x14ac:dyDescent="0.25">
      <c r="F5878" s="20" t="str">
        <f t="shared" si="74"/>
        <v/>
      </c>
    </row>
    <row r="5879" spans="6:6" s="12" customFormat="1" x14ac:dyDescent="0.25">
      <c r="F5879" s="20" t="str">
        <f t="shared" si="74"/>
        <v/>
      </c>
    </row>
    <row r="5880" spans="6:6" s="12" customFormat="1" x14ac:dyDescent="0.25">
      <c r="F5880" s="20" t="str">
        <f t="shared" si="74"/>
        <v/>
      </c>
    </row>
    <row r="5881" spans="6:6" s="12" customFormat="1" x14ac:dyDescent="0.25">
      <c r="F5881" s="20" t="str">
        <f t="shared" si="74"/>
        <v/>
      </c>
    </row>
    <row r="5882" spans="6:6" s="12" customFormat="1" x14ac:dyDescent="0.25">
      <c r="F5882" s="20" t="str">
        <f t="shared" si="74"/>
        <v/>
      </c>
    </row>
    <row r="5883" spans="6:6" s="12" customFormat="1" x14ac:dyDescent="0.25">
      <c r="F5883" s="20" t="str">
        <f t="shared" si="74"/>
        <v/>
      </c>
    </row>
    <row r="5884" spans="6:6" s="12" customFormat="1" x14ac:dyDescent="0.25">
      <c r="F5884" s="20" t="str">
        <f t="shared" si="74"/>
        <v/>
      </c>
    </row>
    <row r="5885" spans="6:6" s="12" customFormat="1" x14ac:dyDescent="0.25">
      <c r="F5885" s="20" t="str">
        <f t="shared" si="74"/>
        <v/>
      </c>
    </row>
    <row r="5886" spans="6:6" s="12" customFormat="1" x14ac:dyDescent="0.25">
      <c r="F5886" s="20" t="str">
        <f t="shared" si="74"/>
        <v/>
      </c>
    </row>
    <row r="5887" spans="6:6" s="12" customFormat="1" x14ac:dyDescent="0.25">
      <c r="F5887" s="20" t="str">
        <f t="shared" si="74"/>
        <v/>
      </c>
    </row>
    <row r="5888" spans="6:6" s="12" customFormat="1" x14ac:dyDescent="0.25">
      <c r="F5888" s="20" t="str">
        <f t="shared" si="74"/>
        <v/>
      </c>
    </row>
    <row r="5889" spans="6:6" s="12" customFormat="1" x14ac:dyDescent="0.25">
      <c r="F5889" s="20" t="str">
        <f t="shared" si="74"/>
        <v/>
      </c>
    </row>
    <row r="5890" spans="6:6" s="12" customFormat="1" x14ac:dyDescent="0.25">
      <c r="F5890" s="20" t="str">
        <f t="shared" si="74"/>
        <v/>
      </c>
    </row>
    <row r="5891" spans="6:6" s="12" customFormat="1" x14ac:dyDescent="0.25">
      <c r="F5891" s="20" t="str">
        <f t="shared" ref="F5891:F5954" si="75">IF(OR((G5891="Lead"),(H5891="Lead")),"Lead",IF(OR((G5891="GRR"),(H5891="GRR")),"GRR",IF(AND(OR((G5891="Non-Lead"),(G5891="Copper"),(G5891="Galvanized"),(G5891="Plastic"),(G5891="Ductile Iron"),(G5891="Cast Iron")),(OR((H5891="Non-Lead"),(H5891="Copper"),(H5891="Galvanized"),(H5891="Plastic"),(H5891="Ductile Iron"),(H5891="Cast Iron")))),"Non-lead",IF(OR(AND(OR(G5891="Non-lead",G5891="Copper",G5891="Galvanized",G5891="Plastic",G5891="Ductile Iron",G5891="Cast Iron",G5891="Unknown"),(H5891="Unknown")),(AND(OR(H5891="Non-lead",H5891="Copper",H5891="Galvanized",H5891="Plastic",H5891="Ductile Iron",H5891="Cast Iron"),(G5891="Unknown")))),"Unknown",""))))</f>
        <v/>
      </c>
    </row>
    <row r="5892" spans="6:6" s="12" customFormat="1" x14ac:dyDescent="0.25">
      <c r="F5892" s="20" t="str">
        <f t="shared" si="75"/>
        <v/>
      </c>
    </row>
    <row r="5893" spans="6:6" s="12" customFormat="1" x14ac:dyDescent="0.25">
      <c r="F5893" s="20" t="str">
        <f t="shared" si="75"/>
        <v/>
      </c>
    </row>
    <row r="5894" spans="6:6" s="12" customFormat="1" x14ac:dyDescent="0.25">
      <c r="F5894" s="20" t="str">
        <f t="shared" si="75"/>
        <v/>
      </c>
    </row>
    <row r="5895" spans="6:6" s="12" customFormat="1" x14ac:dyDescent="0.25">
      <c r="F5895" s="20" t="str">
        <f t="shared" si="75"/>
        <v/>
      </c>
    </row>
    <row r="5896" spans="6:6" s="12" customFormat="1" x14ac:dyDescent="0.25">
      <c r="F5896" s="20" t="str">
        <f t="shared" si="75"/>
        <v/>
      </c>
    </row>
    <row r="5897" spans="6:6" s="12" customFormat="1" x14ac:dyDescent="0.25">
      <c r="F5897" s="20" t="str">
        <f t="shared" si="75"/>
        <v/>
      </c>
    </row>
    <row r="5898" spans="6:6" s="12" customFormat="1" x14ac:dyDescent="0.25">
      <c r="F5898" s="20" t="str">
        <f t="shared" si="75"/>
        <v/>
      </c>
    </row>
    <row r="5899" spans="6:6" s="12" customFormat="1" x14ac:dyDescent="0.25">
      <c r="F5899" s="20" t="str">
        <f t="shared" si="75"/>
        <v/>
      </c>
    </row>
    <row r="5900" spans="6:6" s="12" customFormat="1" x14ac:dyDescent="0.25">
      <c r="F5900" s="20" t="str">
        <f t="shared" si="75"/>
        <v/>
      </c>
    </row>
    <row r="5901" spans="6:6" s="12" customFormat="1" x14ac:dyDescent="0.25">
      <c r="F5901" s="20" t="str">
        <f t="shared" si="75"/>
        <v/>
      </c>
    </row>
    <row r="5902" spans="6:6" s="12" customFormat="1" x14ac:dyDescent="0.25">
      <c r="F5902" s="20" t="str">
        <f t="shared" si="75"/>
        <v/>
      </c>
    </row>
    <row r="5903" spans="6:6" s="12" customFormat="1" x14ac:dyDescent="0.25">
      <c r="F5903" s="20" t="str">
        <f t="shared" si="75"/>
        <v/>
      </c>
    </row>
    <row r="5904" spans="6:6" s="12" customFormat="1" x14ac:dyDescent="0.25">
      <c r="F5904" s="20" t="str">
        <f t="shared" si="75"/>
        <v/>
      </c>
    </row>
    <row r="5905" spans="6:6" s="12" customFormat="1" x14ac:dyDescent="0.25">
      <c r="F5905" s="20" t="str">
        <f t="shared" si="75"/>
        <v/>
      </c>
    </row>
    <row r="5906" spans="6:6" s="12" customFormat="1" x14ac:dyDescent="0.25">
      <c r="F5906" s="20" t="str">
        <f t="shared" si="75"/>
        <v/>
      </c>
    </row>
    <row r="5907" spans="6:6" s="12" customFormat="1" x14ac:dyDescent="0.25">
      <c r="F5907" s="20" t="str">
        <f t="shared" si="75"/>
        <v/>
      </c>
    </row>
    <row r="5908" spans="6:6" s="12" customFormat="1" x14ac:dyDescent="0.25">
      <c r="F5908" s="20" t="str">
        <f t="shared" si="75"/>
        <v/>
      </c>
    </row>
    <row r="5909" spans="6:6" s="12" customFormat="1" x14ac:dyDescent="0.25">
      <c r="F5909" s="20" t="str">
        <f t="shared" si="75"/>
        <v/>
      </c>
    </row>
    <row r="5910" spans="6:6" s="12" customFormat="1" x14ac:dyDescent="0.25">
      <c r="F5910" s="20" t="str">
        <f t="shared" si="75"/>
        <v/>
      </c>
    </row>
    <row r="5911" spans="6:6" s="12" customFormat="1" x14ac:dyDescent="0.25">
      <c r="F5911" s="20" t="str">
        <f t="shared" si="75"/>
        <v/>
      </c>
    </row>
    <row r="5912" spans="6:6" s="12" customFormat="1" x14ac:dyDescent="0.25">
      <c r="F5912" s="20" t="str">
        <f t="shared" si="75"/>
        <v/>
      </c>
    </row>
    <row r="5913" spans="6:6" s="12" customFormat="1" x14ac:dyDescent="0.25">
      <c r="F5913" s="20" t="str">
        <f t="shared" si="75"/>
        <v/>
      </c>
    </row>
    <row r="5914" spans="6:6" s="12" customFormat="1" x14ac:dyDescent="0.25">
      <c r="F5914" s="20" t="str">
        <f t="shared" si="75"/>
        <v/>
      </c>
    </row>
    <row r="5915" spans="6:6" s="12" customFormat="1" x14ac:dyDescent="0.25">
      <c r="F5915" s="20" t="str">
        <f t="shared" si="75"/>
        <v/>
      </c>
    </row>
    <row r="5916" spans="6:6" s="12" customFormat="1" x14ac:dyDescent="0.25">
      <c r="F5916" s="20" t="str">
        <f t="shared" si="75"/>
        <v/>
      </c>
    </row>
    <row r="5917" spans="6:6" s="12" customFormat="1" x14ac:dyDescent="0.25">
      <c r="F5917" s="20" t="str">
        <f t="shared" si="75"/>
        <v/>
      </c>
    </row>
    <row r="5918" spans="6:6" s="12" customFormat="1" x14ac:dyDescent="0.25">
      <c r="F5918" s="20" t="str">
        <f t="shared" si="75"/>
        <v/>
      </c>
    </row>
    <row r="5919" spans="6:6" s="12" customFormat="1" x14ac:dyDescent="0.25">
      <c r="F5919" s="20" t="str">
        <f t="shared" si="75"/>
        <v/>
      </c>
    </row>
    <row r="5920" spans="6:6" s="12" customFormat="1" x14ac:dyDescent="0.25">
      <c r="F5920" s="20" t="str">
        <f t="shared" si="75"/>
        <v/>
      </c>
    </row>
    <row r="5921" spans="6:6" s="12" customFormat="1" x14ac:dyDescent="0.25">
      <c r="F5921" s="20" t="str">
        <f t="shared" si="75"/>
        <v/>
      </c>
    </row>
    <row r="5922" spans="6:6" s="12" customFormat="1" x14ac:dyDescent="0.25">
      <c r="F5922" s="20" t="str">
        <f t="shared" si="75"/>
        <v/>
      </c>
    </row>
    <row r="5923" spans="6:6" s="12" customFormat="1" x14ac:dyDescent="0.25">
      <c r="F5923" s="20" t="str">
        <f t="shared" si="75"/>
        <v/>
      </c>
    </row>
    <row r="5924" spans="6:6" s="12" customFormat="1" x14ac:dyDescent="0.25">
      <c r="F5924" s="20" t="str">
        <f t="shared" si="75"/>
        <v/>
      </c>
    </row>
    <row r="5925" spans="6:6" s="12" customFormat="1" x14ac:dyDescent="0.25">
      <c r="F5925" s="20" t="str">
        <f t="shared" si="75"/>
        <v/>
      </c>
    </row>
    <row r="5926" spans="6:6" s="12" customFormat="1" x14ac:dyDescent="0.25">
      <c r="F5926" s="20" t="str">
        <f t="shared" si="75"/>
        <v/>
      </c>
    </row>
    <row r="5927" spans="6:6" s="12" customFormat="1" x14ac:dyDescent="0.25">
      <c r="F5927" s="20" t="str">
        <f t="shared" si="75"/>
        <v/>
      </c>
    </row>
    <row r="5928" spans="6:6" s="12" customFormat="1" x14ac:dyDescent="0.25">
      <c r="F5928" s="20" t="str">
        <f t="shared" si="75"/>
        <v/>
      </c>
    </row>
    <row r="5929" spans="6:6" s="12" customFormat="1" x14ac:dyDescent="0.25">
      <c r="F5929" s="20" t="str">
        <f t="shared" si="75"/>
        <v/>
      </c>
    </row>
    <row r="5930" spans="6:6" s="12" customFormat="1" x14ac:dyDescent="0.25">
      <c r="F5930" s="20" t="str">
        <f t="shared" si="75"/>
        <v/>
      </c>
    </row>
    <row r="5931" spans="6:6" s="12" customFormat="1" x14ac:dyDescent="0.25">
      <c r="F5931" s="20" t="str">
        <f t="shared" si="75"/>
        <v/>
      </c>
    </row>
    <row r="5932" spans="6:6" s="12" customFormat="1" x14ac:dyDescent="0.25">
      <c r="F5932" s="20" t="str">
        <f t="shared" si="75"/>
        <v/>
      </c>
    </row>
    <row r="5933" spans="6:6" s="12" customFormat="1" x14ac:dyDescent="0.25">
      <c r="F5933" s="20" t="str">
        <f t="shared" si="75"/>
        <v/>
      </c>
    </row>
    <row r="5934" spans="6:6" s="12" customFormat="1" x14ac:dyDescent="0.25">
      <c r="F5934" s="20" t="str">
        <f t="shared" si="75"/>
        <v/>
      </c>
    </row>
    <row r="5935" spans="6:6" s="12" customFormat="1" x14ac:dyDescent="0.25">
      <c r="F5935" s="20" t="str">
        <f t="shared" si="75"/>
        <v/>
      </c>
    </row>
    <row r="5936" spans="6:6" s="12" customFormat="1" x14ac:dyDescent="0.25">
      <c r="F5936" s="20" t="str">
        <f t="shared" si="75"/>
        <v/>
      </c>
    </row>
    <row r="5937" spans="6:6" s="12" customFormat="1" x14ac:dyDescent="0.25">
      <c r="F5937" s="20" t="str">
        <f t="shared" si="75"/>
        <v/>
      </c>
    </row>
    <row r="5938" spans="6:6" s="12" customFormat="1" x14ac:dyDescent="0.25">
      <c r="F5938" s="20" t="str">
        <f t="shared" si="75"/>
        <v/>
      </c>
    </row>
    <row r="5939" spans="6:6" s="12" customFormat="1" x14ac:dyDescent="0.25">
      <c r="F5939" s="20" t="str">
        <f t="shared" si="75"/>
        <v/>
      </c>
    </row>
    <row r="5940" spans="6:6" s="12" customFormat="1" x14ac:dyDescent="0.25">
      <c r="F5940" s="20" t="str">
        <f t="shared" si="75"/>
        <v/>
      </c>
    </row>
    <row r="5941" spans="6:6" s="12" customFormat="1" x14ac:dyDescent="0.25">
      <c r="F5941" s="20" t="str">
        <f t="shared" si="75"/>
        <v/>
      </c>
    </row>
    <row r="5942" spans="6:6" s="12" customFormat="1" x14ac:dyDescent="0.25">
      <c r="F5942" s="20" t="str">
        <f t="shared" si="75"/>
        <v/>
      </c>
    </row>
    <row r="5943" spans="6:6" s="12" customFormat="1" x14ac:dyDescent="0.25">
      <c r="F5943" s="20" t="str">
        <f t="shared" si="75"/>
        <v/>
      </c>
    </row>
    <row r="5944" spans="6:6" s="12" customFormat="1" x14ac:dyDescent="0.25">
      <c r="F5944" s="20" t="str">
        <f t="shared" si="75"/>
        <v/>
      </c>
    </row>
    <row r="5945" spans="6:6" s="12" customFormat="1" x14ac:dyDescent="0.25">
      <c r="F5945" s="20" t="str">
        <f t="shared" si="75"/>
        <v/>
      </c>
    </row>
    <row r="5946" spans="6:6" s="12" customFormat="1" x14ac:dyDescent="0.25">
      <c r="F5946" s="20" t="str">
        <f t="shared" si="75"/>
        <v/>
      </c>
    </row>
    <row r="5947" spans="6:6" s="12" customFormat="1" x14ac:dyDescent="0.25">
      <c r="F5947" s="20" t="str">
        <f t="shared" si="75"/>
        <v/>
      </c>
    </row>
    <row r="5948" spans="6:6" s="12" customFormat="1" x14ac:dyDescent="0.25">
      <c r="F5948" s="20" t="str">
        <f t="shared" si="75"/>
        <v/>
      </c>
    </row>
    <row r="5949" spans="6:6" s="12" customFormat="1" x14ac:dyDescent="0.25">
      <c r="F5949" s="20" t="str">
        <f t="shared" si="75"/>
        <v/>
      </c>
    </row>
    <row r="5950" spans="6:6" s="12" customFormat="1" x14ac:dyDescent="0.25">
      <c r="F5950" s="20" t="str">
        <f t="shared" si="75"/>
        <v/>
      </c>
    </row>
    <row r="5951" spans="6:6" s="12" customFormat="1" x14ac:dyDescent="0.25">
      <c r="F5951" s="20" t="str">
        <f t="shared" si="75"/>
        <v/>
      </c>
    </row>
    <row r="5952" spans="6:6" s="12" customFormat="1" x14ac:dyDescent="0.25">
      <c r="F5952" s="20" t="str">
        <f t="shared" si="75"/>
        <v/>
      </c>
    </row>
    <row r="5953" spans="6:6" s="12" customFormat="1" x14ac:dyDescent="0.25">
      <c r="F5953" s="20" t="str">
        <f t="shared" si="75"/>
        <v/>
      </c>
    </row>
    <row r="5954" spans="6:6" s="12" customFormat="1" x14ac:dyDescent="0.25">
      <c r="F5954" s="20" t="str">
        <f t="shared" si="75"/>
        <v/>
      </c>
    </row>
    <row r="5955" spans="6:6" s="12" customFormat="1" x14ac:dyDescent="0.25">
      <c r="F5955" s="20" t="str">
        <f t="shared" ref="F5955:F6018" si="76">IF(OR((G5955="Lead"),(H5955="Lead")),"Lead",IF(OR((G5955="GRR"),(H5955="GRR")),"GRR",IF(AND(OR((G5955="Non-Lead"),(G5955="Copper"),(G5955="Galvanized"),(G5955="Plastic"),(G5955="Ductile Iron"),(G5955="Cast Iron")),(OR((H5955="Non-Lead"),(H5955="Copper"),(H5955="Galvanized"),(H5955="Plastic"),(H5955="Ductile Iron"),(H5955="Cast Iron")))),"Non-lead",IF(OR(AND(OR(G5955="Non-lead",G5955="Copper",G5955="Galvanized",G5955="Plastic",G5955="Ductile Iron",G5955="Cast Iron",G5955="Unknown"),(H5955="Unknown")),(AND(OR(H5955="Non-lead",H5955="Copper",H5955="Galvanized",H5955="Plastic",H5955="Ductile Iron",H5955="Cast Iron"),(G5955="Unknown")))),"Unknown",""))))</f>
        <v/>
      </c>
    </row>
    <row r="5956" spans="6:6" s="12" customFormat="1" x14ac:dyDescent="0.25">
      <c r="F5956" s="20" t="str">
        <f t="shared" si="76"/>
        <v/>
      </c>
    </row>
    <row r="5957" spans="6:6" s="12" customFormat="1" x14ac:dyDescent="0.25">
      <c r="F5957" s="20" t="str">
        <f t="shared" si="76"/>
        <v/>
      </c>
    </row>
    <row r="5958" spans="6:6" s="12" customFormat="1" x14ac:dyDescent="0.25">
      <c r="F5958" s="20" t="str">
        <f t="shared" si="76"/>
        <v/>
      </c>
    </row>
    <row r="5959" spans="6:6" s="12" customFormat="1" x14ac:dyDescent="0.25">
      <c r="F5959" s="20" t="str">
        <f t="shared" si="76"/>
        <v/>
      </c>
    </row>
    <row r="5960" spans="6:6" s="12" customFormat="1" x14ac:dyDescent="0.25">
      <c r="F5960" s="20" t="str">
        <f t="shared" si="76"/>
        <v/>
      </c>
    </row>
    <row r="5961" spans="6:6" s="12" customFormat="1" x14ac:dyDescent="0.25">
      <c r="F5961" s="20" t="str">
        <f t="shared" si="76"/>
        <v/>
      </c>
    </row>
    <row r="5962" spans="6:6" s="12" customFormat="1" x14ac:dyDescent="0.25">
      <c r="F5962" s="20" t="str">
        <f t="shared" si="76"/>
        <v/>
      </c>
    </row>
    <row r="5963" spans="6:6" s="12" customFormat="1" x14ac:dyDescent="0.25">
      <c r="F5963" s="20" t="str">
        <f t="shared" si="76"/>
        <v/>
      </c>
    </row>
    <row r="5964" spans="6:6" s="12" customFormat="1" x14ac:dyDescent="0.25">
      <c r="F5964" s="20" t="str">
        <f t="shared" si="76"/>
        <v/>
      </c>
    </row>
    <row r="5965" spans="6:6" s="12" customFormat="1" x14ac:dyDescent="0.25">
      <c r="F5965" s="20" t="str">
        <f t="shared" si="76"/>
        <v/>
      </c>
    </row>
    <row r="5966" spans="6:6" s="12" customFormat="1" x14ac:dyDescent="0.25">
      <c r="F5966" s="20" t="str">
        <f t="shared" si="76"/>
        <v/>
      </c>
    </row>
    <row r="5967" spans="6:6" s="12" customFormat="1" x14ac:dyDescent="0.25">
      <c r="F5967" s="20" t="str">
        <f t="shared" si="76"/>
        <v/>
      </c>
    </row>
    <row r="5968" spans="6:6" s="12" customFormat="1" x14ac:dyDescent="0.25">
      <c r="F5968" s="20" t="str">
        <f t="shared" si="76"/>
        <v/>
      </c>
    </row>
    <row r="5969" spans="6:6" s="12" customFormat="1" x14ac:dyDescent="0.25">
      <c r="F5969" s="20" t="str">
        <f t="shared" si="76"/>
        <v/>
      </c>
    </row>
    <row r="5970" spans="6:6" s="12" customFormat="1" x14ac:dyDescent="0.25">
      <c r="F5970" s="20" t="str">
        <f t="shared" si="76"/>
        <v/>
      </c>
    </row>
    <row r="5971" spans="6:6" s="12" customFormat="1" x14ac:dyDescent="0.25">
      <c r="F5971" s="20" t="str">
        <f t="shared" si="76"/>
        <v/>
      </c>
    </row>
    <row r="5972" spans="6:6" s="12" customFormat="1" x14ac:dyDescent="0.25">
      <c r="F5972" s="20" t="str">
        <f t="shared" si="76"/>
        <v/>
      </c>
    </row>
    <row r="5973" spans="6:6" s="12" customFormat="1" x14ac:dyDescent="0.25">
      <c r="F5973" s="20" t="str">
        <f t="shared" si="76"/>
        <v/>
      </c>
    </row>
    <row r="5974" spans="6:6" s="12" customFormat="1" x14ac:dyDescent="0.25">
      <c r="F5974" s="20" t="str">
        <f t="shared" si="76"/>
        <v/>
      </c>
    </row>
    <row r="5975" spans="6:6" s="12" customFormat="1" x14ac:dyDescent="0.25">
      <c r="F5975" s="20" t="str">
        <f t="shared" si="76"/>
        <v/>
      </c>
    </row>
    <row r="5976" spans="6:6" s="12" customFormat="1" x14ac:dyDescent="0.25">
      <c r="F5976" s="20" t="str">
        <f t="shared" si="76"/>
        <v/>
      </c>
    </row>
    <row r="5977" spans="6:6" s="12" customFormat="1" x14ac:dyDescent="0.25">
      <c r="F5977" s="20" t="str">
        <f t="shared" si="76"/>
        <v/>
      </c>
    </row>
    <row r="5978" spans="6:6" s="12" customFormat="1" x14ac:dyDescent="0.25">
      <c r="F5978" s="20" t="str">
        <f t="shared" si="76"/>
        <v/>
      </c>
    </row>
    <row r="5979" spans="6:6" s="12" customFormat="1" x14ac:dyDescent="0.25">
      <c r="F5979" s="20" t="str">
        <f t="shared" si="76"/>
        <v/>
      </c>
    </row>
    <row r="5980" spans="6:6" s="12" customFormat="1" x14ac:dyDescent="0.25">
      <c r="F5980" s="20" t="str">
        <f t="shared" si="76"/>
        <v/>
      </c>
    </row>
    <row r="5981" spans="6:6" s="12" customFormat="1" x14ac:dyDescent="0.25">
      <c r="F5981" s="20" t="str">
        <f t="shared" si="76"/>
        <v/>
      </c>
    </row>
    <row r="5982" spans="6:6" s="12" customFormat="1" x14ac:dyDescent="0.25">
      <c r="F5982" s="20" t="str">
        <f t="shared" si="76"/>
        <v/>
      </c>
    </row>
    <row r="5983" spans="6:6" s="12" customFormat="1" x14ac:dyDescent="0.25">
      <c r="F5983" s="20" t="str">
        <f t="shared" si="76"/>
        <v/>
      </c>
    </row>
    <row r="5984" spans="6:6" s="12" customFormat="1" x14ac:dyDescent="0.25">
      <c r="F5984" s="20" t="str">
        <f t="shared" si="76"/>
        <v/>
      </c>
    </row>
    <row r="5985" spans="6:6" s="12" customFormat="1" x14ac:dyDescent="0.25">
      <c r="F5985" s="20" t="str">
        <f t="shared" si="76"/>
        <v/>
      </c>
    </row>
    <row r="5986" spans="6:6" s="12" customFormat="1" x14ac:dyDescent="0.25">
      <c r="F5986" s="20" t="str">
        <f t="shared" si="76"/>
        <v/>
      </c>
    </row>
    <row r="5987" spans="6:6" s="12" customFormat="1" x14ac:dyDescent="0.25">
      <c r="F5987" s="20" t="str">
        <f t="shared" si="76"/>
        <v/>
      </c>
    </row>
    <row r="5988" spans="6:6" s="12" customFormat="1" x14ac:dyDescent="0.25">
      <c r="F5988" s="20" t="str">
        <f t="shared" si="76"/>
        <v/>
      </c>
    </row>
    <row r="5989" spans="6:6" s="12" customFormat="1" x14ac:dyDescent="0.25">
      <c r="F5989" s="20" t="str">
        <f t="shared" si="76"/>
        <v/>
      </c>
    </row>
    <row r="5990" spans="6:6" s="12" customFormat="1" x14ac:dyDescent="0.25">
      <c r="F5990" s="20" t="str">
        <f t="shared" si="76"/>
        <v/>
      </c>
    </row>
    <row r="5991" spans="6:6" s="12" customFormat="1" x14ac:dyDescent="0.25">
      <c r="F5991" s="20" t="str">
        <f t="shared" si="76"/>
        <v/>
      </c>
    </row>
    <row r="5992" spans="6:6" s="12" customFormat="1" x14ac:dyDescent="0.25">
      <c r="F5992" s="20" t="str">
        <f t="shared" si="76"/>
        <v/>
      </c>
    </row>
    <row r="5993" spans="6:6" s="12" customFormat="1" x14ac:dyDescent="0.25">
      <c r="F5993" s="20" t="str">
        <f t="shared" si="76"/>
        <v/>
      </c>
    </row>
    <row r="5994" spans="6:6" s="12" customFormat="1" x14ac:dyDescent="0.25">
      <c r="F5994" s="20" t="str">
        <f t="shared" si="76"/>
        <v/>
      </c>
    </row>
    <row r="5995" spans="6:6" s="12" customFormat="1" x14ac:dyDescent="0.25">
      <c r="F5995" s="20" t="str">
        <f t="shared" si="76"/>
        <v/>
      </c>
    </row>
    <row r="5996" spans="6:6" s="12" customFormat="1" x14ac:dyDescent="0.25">
      <c r="F5996" s="20" t="str">
        <f t="shared" si="76"/>
        <v/>
      </c>
    </row>
    <row r="5997" spans="6:6" s="12" customFormat="1" x14ac:dyDescent="0.25">
      <c r="F5997" s="20" t="str">
        <f t="shared" si="76"/>
        <v/>
      </c>
    </row>
    <row r="5998" spans="6:6" s="12" customFormat="1" x14ac:dyDescent="0.25">
      <c r="F5998" s="20" t="str">
        <f t="shared" si="76"/>
        <v/>
      </c>
    </row>
    <row r="5999" spans="6:6" s="12" customFormat="1" x14ac:dyDescent="0.25">
      <c r="F5999" s="20" t="str">
        <f t="shared" si="76"/>
        <v/>
      </c>
    </row>
    <row r="6000" spans="6:6" s="12" customFormat="1" x14ac:dyDescent="0.25">
      <c r="F6000" s="20" t="str">
        <f t="shared" si="76"/>
        <v/>
      </c>
    </row>
    <row r="6001" spans="6:6" s="12" customFormat="1" x14ac:dyDescent="0.25">
      <c r="F6001" s="20" t="str">
        <f t="shared" si="76"/>
        <v/>
      </c>
    </row>
    <row r="6002" spans="6:6" s="12" customFormat="1" x14ac:dyDescent="0.25">
      <c r="F6002" s="20" t="str">
        <f t="shared" si="76"/>
        <v/>
      </c>
    </row>
    <row r="6003" spans="6:6" s="12" customFormat="1" x14ac:dyDescent="0.25">
      <c r="F6003" s="20" t="str">
        <f t="shared" si="76"/>
        <v/>
      </c>
    </row>
    <row r="6004" spans="6:6" s="12" customFormat="1" x14ac:dyDescent="0.25">
      <c r="F6004" s="20" t="str">
        <f t="shared" si="76"/>
        <v/>
      </c>
    </row>
    <row r="6005" spans="6:6" s="12" customFormat="1" x14ac:dyDescent="0.25">
      <c r="F6005" s="20" t="str">
        <f t="shared" si="76"/>
        <v/>
      </c>
    </row>
    <row r="6006" spans="6:6" s="12" customFormat="1" x14ac:dyDescent="0.25">
      <c r="F6006" s="20" t="str">
        <f t="shared" si="76"/>
        <v/>
      </c>
    </row>
    <row r="6007" spans="6:6" s="12" customFormat="1" x14ac:dyDescent="0.25">
      <c r="F6007" s="20" t="str">
        <f t="shared" si="76"/>
        <v/>
      </c>
    </row>
    <row r="6008" spans="6:6" s="12" customFormat="1" x14ac:dyDescent="0.25">
      <c r="F6008" s="20" t="str">
        <f t="shared" si="76"/>
        <v/>
      </c>
    </row>
    <row r="6009" spans="6:6" s="12" customFormat="1" x14ac:dyDescent="0.25">
      <c r="F6009" s="20" t="str">
        <f t="shared" si="76"/>
        <v/>
      </c>
    </row>
    <row r="6010" spans="6:6" s="12" customFormat="1" x14ac:dyDescent="0.25">
      <c r="F6010" s="20" t="str">
        <f t="shared" si="76"/>
        <v/>
      </c>
    </row>
    <row r="6011" spans="6:6" s="12" customFormat="1" x14ac:dyDescent="0.25">
      <c r="F6011" s="20" t="str">
        <f t="shared" si="76"/>
        <v/>
      </c>
    </row>
    <row r="6012" spans="6:6" s="12" customFormat="1" x14ac:dyDescent="0.25">
      <c r="F6012" s="20" t="str">
        <f t="shared" si="76"/>
        <v/>
      </c>
    </row>
    <row r="6013" spans="6:6" s="12" customFormat="1" x14ac:dyDescent="0.25">
      <c r="F6013" s="20" t="str">
        <f t="shared" si="76"/>
        <v/>
      </c>
    </row>
    <row r="6014" spans="6:6" s="12" customFormat="1" x14ac:dyDescent="0.25">
      <c r="F6014" s="20" t="str">
        <f t="shared" si="76"/>
        <v/>
      </c>
    </row>
    <row r="6015" spans="6:6" s="12" customFormat="1" x14ac:dyDescent="0.25">
      <c r="F6015" s="20" t="str">
        <f t="shared" si="76"/>
        <v/>
      </c>
    </row>
    <row r="6016" spans="6:6" s="12" customFormat="1" x14ac:dyDescent="0.25">
      <c r="F6016" s="20" t="str">
        <f t="shared" si="76"/>
        <v/>
      </c>
    </row>
    <row r="6017" spans="6:6" s="12" customFormat="1" x14ac:dyDescent="0.25">
      <c r="F6017" s="20" t="str">
        <f t="shared" si="76"/>
        <v/>
      </c>
    </row>
    <row r="6018" spans="6:6" s="12" customFormat="1" x14ac:dyDescent="0.25">
      <c r="F6018" s="20" t="str">
        <f t="shared" si="76"/>
        <v/>
      </c>
    </row>
    <row r="6019" spans="6:6" s="12" customFormat="1" x14ac:dyDescent="0.25">
      <c r="F6019" s="20" t="str">
        <f t="shared" ref="F6019:F6082" si="77">IF(OR((G6019="Lead"),(H6019="Lead")),"Lead",IF(OR((G6019="GRR"),(H6019="GRR")),"GRR",IF(AND(OR((G6019="Non-Lead"),(G6019="Copper"),(G6019="Galvanized"),(G6019="Plastic"),(G6019="Ductile Iron"),(G6019="Cast Iron")),(OR((H6019="Non-Lead"),(H6019="Copper"),(H6019="Galvanized"),(H6019="Plastic"),(H6019="Ductile Iron"),(H6019="Cast Iron")))),"Non-lead",IF(OR(AND(OR(G6019="Non-lead",G6019="Copper",G6019="Galvanized",G6019="Plastic",G6019="Ductile Iron",G6019="Cast Iron",G6019="Unknown"),(H6019="Unknown")),(AND(OR(H6019="Non-lead",H6019="Copper",H6019="Galvanized",H6019="Plastic",H6019="Ductile Iron",H6019="Cast Iron"),(G6019="Unknown")))),"Unknown",""))))</f>
        <v/>
      </c>
    </row>
    <row r="6020" spans="6:6" s="12" customFormat="1" x14ac:dyDescent="0.25">
      <c r="F6020" s="20" t="str">
        <f t="shared" si="77"/>
        <v/>
      </c>
    </row>
    <row r="6021" spans="6:6" s="12" customFormat="1" x14ac:dyDescent="0.25">
      <c r="F6021" s="20" t="str">
        <f t="shared" si="77"/>
        <v/>
      </c>
    </row>
    <row r="6022" spans="6:6" s="12" customFormat="1" x14ac:dyDescent="0.25">
      <c r="F6022" s="20" t="str">
        <f t="shared" si="77"/>
        <v/>
      </c>
    </row>
    <row r="6023" spans="6:6" s="12" customFormat="1" x14ac:dyDescent="0.25">
      <c r="F6023" s="20" t="str">
        <f t="shared" si="77"/>
        <v/>
      </c>
    </row>
    <row r="6024" spans="6:6" s="12" customFormat="1" x14ac:dyDescent="0.25">
      <c r="F6024" s="20" t="str">
        <f t="shared" si="77"/>
        <v/>
      </c>
    </row>
    <row r="6025" spans="6:6" s="12" customFormat="1" x14ac:dyDescent="0.25">
      <c r="F6025" s="20" t="str">
        <f t="shared" si="77"/>
        <v/>
      </c>
    </row>
    <row r="6026" spans="6:6" s="12" customFormat="1" x14ac:dyDescent="0.25">
      <c r="F6026" s="20" t="str">
        <f t="shared" si="77"/>
        <v/>
      </c>
    </row>
    <row r="6027" spans="6:6" s="12" customFormat="1" x14ac:dyDescent="0.25">
      <c r="F6027" s="20" t="str">
        <f t="shared" si="77"/>
        <v/>
      </c>
    </row>
    <row r="6028" spans="6:6" s="12" customFormat="1" x14ac:dyDescent="0.25">
      <c r="F6028" s="20" t="str">
        <f t="shared" si="77"/>
        <v/>
      </c>
    </row>
    <row r="6029" spans="6:6" s="12" customFormat="1" x14ac:dyDescent="0.25">
      <c r="F6029" s="20" t="str">
        <f t="shared" si="77"/>
        <v/>
      </c>
    </row>
    <row r="6030" spans="6:6" s="12" customFormat="1" x14ac:dyDescent="0.25">
      <c r="F6030" s="20" t="str">
        <f t="shared" si="77"/>
        <v/>
      </c>
    </row>
    <row r="6031" spans="6:6" s="12" customFormat="1" x14ac:dyDescent="0.25">
      <c r="F6031" s="20" t="str">
        <f t="shared" si="77"/>
        <v/>
      </c>
    </row>
    <row r="6032" spans="6:6" s="12" customFormat="1" x14ac:dyDescent="0.25">
      <c r="F6032" s="20" t="str">
        <f t="shared" si="77"/>
        <v/>
      </c>
    </row>
    <row r="6033" spans="6:6" s="12" customFormat="1" x14ac:dyDescent="0.25">
      <c r="F6033" s="20" t="str">
        <f t="shared" si="77"/>
        <v/>
      </c>
    </row>
    <row r="6034" spans="6:6" s="12" customFormat="1" x14ac:dyDescent="0.25">
      <c r="F6034" s="20" t="str">
        <f t="shared" si="77"/>
        <v/>
      </c>
    </row>
    <row r="6035" spans="6:6" s="12" customFormat="1" x14ac:dyDescent="0.25">
      <c r="F6035" s="20" t="str">
        <f t="shared" si="77"/>
        <v/>
      </c>
    </row>
    <row r="6036" spans="6:6" s="12" customFormat="1" x14ac:dyDescent="0.25">
      <c r="F6036" s="20" t="str">
        <f t="shared" si="77"/>
        <v/>
      </c>
    </row>
    <row r="6037" spans="6:6" s="12" customFormat="1" x14ac:dyDescent="0.25">
      <c r="F6037" s="20" t="str">
        <f t="shared" si="77"/>
        <v/>
      </c>
    </row>
    <row r="6038" spans="6:6" s="12" customFormat="1" x14ac:dyDescent="0.25">
      <c r="F6038" s="20" t="str">
        <f t="shared" si="77"/>
        <v/>
      </c>
    </row>
    <row r="6039" spans="6:6" s="12" customFormat="1" x14ac:dyDescent="0.25">
      <c r="F6039" s="20" t="str">
        <f t="shared" si="77"/>
        <v/>
      </c>
    </row>
    <row r="6040" spans="6:6" s="12" customFormat="1" x14ac:dyDescent="0.25">
      <c r="F6040" s="20" t="str">
        <f t="shared" si="77"/>
        <v/>
      </c>
    </row>
    <row r="6041" spans="6:6" s="12" customFormat="1" x14ac:dyDescent="0.25">
      <c r="F6041" s="20" t="str">
        <f t="shared" si="77"/>
        <v/>
      </c>
    </row>
    <row r="6042" spans="6:6" s="12" customFormat="1" x14ac:dyDescent="0.25">
      <c r="F6042" s="20" t="str">
        <f t="shared" si="77"/>
        <v/>
      </c>
    </row>
    <row r="6043" spans="6:6" s="12" customFormat="1" x14ac:dyDescent="0.25">
      <c r="F6043" s="20" t="str">
        <f t="shared" si="77"/>
        <v/>
      </c>
    </row>
    <row r="6044" spans="6:6" s="12" customFormat="1" x14ac:dyDescent="0.25">
      <c r="F6044" s="20" t="str">
        <f t="shared" si="77"/>
        <v/>
      </c>
    </row>
    <row r="6045" spans="6:6" s="12" customFormat="1" x14ac:dyDescent="0.25">
      <c r="F6045" s="20" t="str">
        <f t="shared" si="77"/>
        <v/>
      </c>
    </row>
    <row r="6046" spans="6:6" s="12" customFormat="1" x14ac:dyDescent="0.25">
      <c r="F6046" s="20" t="str">
        <f t="shared" si="77"/>
        <v/>
      </c>
    </row>
    <row r="6047" spans="6:6" s="12" customFormat="1" x14ac:dyDescent="0.25">
      <c r="F6047" s="20" t="str">
        <f t="shared" si="77"/>
        <v/>
      </c>
    </row>
    <row r="6048" spans="6:6" s="12" customFormat="1" x14ac:dyDescent="0.25">
      <c r="F6048" s="20" t="str">
        <f t="shared" si="77"/>
        <v/>
      </c>
    </row>
    <row r="6049" spans="6:6" s="12" customFormat="1" x14ac:dyDescent="0.25">
      <c r="F6049" s="20" t="str">
        <f t="shared" si="77"/>
        <v/>
      </c>
    </row>
    <row r="6050" spans="6:6" s="12" customFormat="1" x14ac:dyDescent="0.25">
      <c r="F6050" s="20" t="str">
        <f t="shared" si="77"/>
        <v/>
      </c>
    </row>
    <row r="6051" spans="6:6" s="12" customFormat="1" x14ac:dyDescent="0.25">
      <c r="F6051" s="20" t="str">
        <f t="shared" si="77"/>
        <v/>
      </c>
    </row>
    <row r="6052" spans="6:6" s="12" customFormat="1" x14ac:dyDescent="0.25">
      <c r="F6052" s="20" t="str">
        <f t="shared" si="77"/>
        <v/>
      </c>
    </row>
    <row r="6053" spans="6:6" s="12" customFormat="1" x14ac:dyDescent="0.25">
      <c r="F6053" s="20" t="str">
        <f t="shared" si="77"/>
        <v/>
      </c>
    </row>
    <row r="6054" spans="6:6" s="12" customFormat="1" x14ac:dyDescent="0.25">
      <c r="F6054" s="20" t="str">
        <f t="shared" si="77"/>
        <v/>
      </c>
    </row>
    <row r="6055" spans="6:6" s="12" customFormat="1" x14ac:dyDescent="0.25">
      <c r="F6055" s="20" t="str">
        <f t="shared" si="77"/>
        <v/>
      </c>
    </row>
    <row r="6056" spans="6:6" s="12" customFormat="1" x14ac:dyDescent="0.25">
      <c r="F6056" s="20" t="str">
        <f t="shared" si="77"/>
        <v/>
      </c>
    </row>
    <row r="6057" spans="6:6" s="12" customFormat="1" x14ac:dyDescent="0.25">
      <c r="F6057" s="20" t="str">
        <f t="shared" si="77"/>
        <v/>
      </c>
    </row>
    <row r="6058" spans="6:6" s="12" customFormat="1" x14ac:dyDescent="0.25">
      <c r="F6058" s="20" t="str">
        <f t="shared" si="77"/>
        <v/>
      </c>
    </row>
    <row r="6059" spans="6:6" s="12" customFormat="1" x14ac:dyDescent="0.25">
      <c r="F6059" s="20" t="str">
        <f t="shared" si="77"/>
        <v/>
      </c>
    </row>
    <row r="6060" spans="6:6" s="12" customFormat="1" x14ac:dyDescent="0.25">
      <c r="F6060" s="20" t="str">
        <f t="shared" si="77"/>
        <v/>
      </c>
    </row>
    <row r="6061" spans="6:6" s="12" customFormat="1" x14ac:dyDescent="0.25">
      <c r="F6061" s="20" t="str">
        <f t="shared" si="77"/>
        <v/>
      </c>
    </row>
    <row r="6062" spans="6:6" s="12" customFormat="1" x14ac:dyDescent="0.25">
      <c r="F6062" s="20" t="str">
        <f t="shared" si="77"/>
        <v/>
      </c>
    </row>
    <row r="6063" spans="6:6" s="12" customFormat="1" x14ac:dyDescent="0.25">
      <c r="F6063" s="20" t="str">
        <f t="shared" si="77"/>
        <v/>
      </c>
    </row>
    <row r="6064" spans="6:6" s="12" customFormat="1" x14ac:dyDescent="0.25">
      <c r="F6064" s="20" t="str">
        <f t="shared" si="77"/>
        <v/>
      </c>
    </row>
    <row r="6065" spans="6:6" s="12" customFormat="1" x14ac:dyDescent="0.25">
      <c r="F6065" s="20" t="str">
        <f t="shared" si="77"/>
        <v/>
      </c>
    </row>
    <row r="6066" spans="6:6" s="12" customFormat="1" x14ac:dyDescent="0.25">
      <c r="F6066" s="20" t="str">
        <f t="shared" si="77"/>
        <v/>
      </c>
    </row>
    <row r="6067" spans="6:6" s="12" customFormat="1" x14ac:dyDescent="0.25">
      <c r="F6067" s="20" t="str">
        <f t="shared" si="77"/>
        <v/>
      </c>
    </row>
    <row r="6068" spans="6:6" s="12" customFormat="1" x14ac:dyDescent="0.25">
      <c r="F6068" s="20" t="str">
        <f t="shared" si="77"/>
        <v/>
      </c>
    </row>
    <row r="6069" spans="6:6" s="12" customFormat="1" x14ac:dyDescent="0.25">
      <c r="F6069" s="20" t="str">
        <f t="shared" si="77"/>
        <v/>
      </c>
    </row>
    <row r="6070" spans="6:6" s="12" customFormat="1" x14ac:dyDescent="0.25">
      <c r="F6070" s="20" t="str">
        <f t="shared" si="77"/>
        <v/>
      </c>
    </row>
    <row r="6071" spans="6:6" s="12" customFormat="1" x14ac:dyDescent="0.25">
      <c r="F6071" s="20" t="str">
        <f t="shared" si="77"/>
        <v/>
      </c>
    </row>
    <row r="6072" spans="6:6" s="12" customFormat="1" x14ac:dyDescent="0.25">
      <c r="F6072" s="20" t="str">
        <f t="shared" si="77"/>
        <v/>
      </c>
    </row>
    <row r="6073" spans="6:6" s="12" customFormat="1" x14ac:dyDescent="0.25">
      <c r="F6073" s="20" t="str">
        <f t="shared" si="77"/>
        <v/>
      </c>
    </row>
    <row r="6074" spans="6:6" s="12" customFormat="1" x14ac:dyDescent="0.25">
      <c r="F6074" s="20" t="str">
        <f t="shared" si="77"/>
        <v/>
      </c>
    </row>
    <row r="6075" spans="6:6" s="12" customFormat="1" x14ac:dyDescent="0.25">
      <c r="F6075" s="20" t="str">
        <f t="shared" si="77"/>
        <v/>
      </c>
    </row>
    <row r="6076" spans="6:6" s="12" customFormat="1" x14ac:dyDescent="0.25">
      <c r="F6076" s="20" t="str">
        <f t="shared" si="77"/>
        <v/>
      </c>
    </row>
    <row r="6077" spans="6:6" s="12" customFormat="1" x14ac:dyDescent="0.25">
      <c r="F6077" s="20" t="str">
        <f t="shared" si="77"/>
        <v/>
      </c>
    </row>
    <row r="6078" spans="6:6" s="12" customFormat="1" x14ac:dyDescent="0.25">
      <c r="F6078" s="20" t="str">
        <f t="shared" si="77"/>
        <v/>
      </c>
    </row>
    <row r="6079" spans="6:6" s="12" customFormat="1" x14ac:dyDescent="0.25">
      <c r="F6079" s="20" t="str">
        <f t="shared" si="77"/>
        <v/>
      </c>
    </row>
    <row r="6080" spans="6:6" s="12" customFormat="1" x14ac:dyDescent="0.25">
      <c r="F6080" s="20" t="str">
        <f t="shared" si="77"/>
        <v/>
      </c>
    </row>
    <row r="6081" spans="6:6" s="12" customFormat="1" x14ac:dyDescent="0.25">
      <c r="F6081" s="20" t="str">
        <f t="shared" si="77"/>
        <v/>
      </c>
    </row>
    <row r="6082" spans="6:6" s="12" customFormat="1" x14ac:dyDescent="0.25">
      <c r="F6082" s="20" t="str">
        <f t="shared" si="77"/>
        <v/>
      </c>
    </row>
    <row r="6083" spans="6:6" s="12" customFormat="1" x14ac:dyDescent="0.25">
      <c r="F6083" s="20" t="str">
        <f t="shared" ref="F6083:F6146" si="78">IF(OR((G6083="Lead"),(H6083="Lead")),"Lead",IF(OR((G6083="GRR"),(H6083="GRR")),"GRR",IF(AND(OR((G6083="Non-Lead"),(G6083="Copper"),(G6083="Galvanized"),(G6083="Plastic"),(G6083="Ductile Iron"),(G6083="Cast Iron")),(OR((H6083="Non-Lead"),(H6083="Copper"),(H6083="Galvanized"),(H6083="Plastic"),(H6083="Ductile Iron"),(H6083="Cast Iron")))),"Non-lead",IF(OR(AND(OR(G6083="Non-lead",G6083="Copper",G6083="Galvanized",G6083="Plastic",G6083="Ductile Iron",G6083="Cast Iron",G6083="Unknown"),(H6083="Unknown")),(AND(OR(H6083="Non-lead",H6083="Copper",H6083="Galvanized",H6083="Plastic",H6083="Ductile Iron",H6083="Cast Iron"),(G6083="Unknown")))),"Unknown",""))))</f>
        <v/>
      </c>
    </row>
    <row r="6084" spans="6:6" s="12" customFormat="1" x14ac:dyDescent="0.25">
      <c r="F6084" s="20" t="str">
        <f t="shared" si="78"/>
        <v/>
      </c>
    </row>
    <row r="6085" spans="6:6" s="12" customFormat="1" x14ac:dyDescent="0.25">
      <c r="F6085" s="20" t="str">
        <f t="shared" si="78"/>
        <v/>
      </c>
    </row>
    <row r="6086" spans="6:6" s="12" customFormat="1" x14ac:dyDescent="0.25">
      <c r="F6086" s="20" t="str">
        <f t="shared" si="78"/>
        <v/>
      </c>
    </row>
    <row r="6087" spans="6:6" s="12" customFormat="1" x14ac:dyDescent="0.25">
      <c r="F6087" s="20" t="str">
        <f t="shared" si="78"/>
        <v/>
      </c>
    </row>
    <row r="6088" spans="6:6" s="12" customFormat="1" x14ac:dyDescent="0.25">
      <c r="F6088" s="20" t="str">
        <f t="shared" si="78"/>
        <v/>
      </c>
    </row>
    <row r="6089" spans="6:6" s="12" customFormat="1" x14ac:dyDescent="0.25">
      <c r="F6089" s="20" t="str">
        <f t="shared" si="78"/>
        <v/>
      </c>
    </row>
    <row r="6090" spans="6:6" s="12" customFormat="1" x14ac:dyDescent="0.25">
      <c r="F6090" s="20" t="str">
        <f t="shared" si="78"/>
        <v/>
      </c>
    </row>
    <row r="6091" spans="6:6" s="12" customFormat="1" x14ac:dyDescent="0.25">
      <c r="F6091" s="20" t="str">
        <f t="shared" si="78"/>
        <v/>
      </c>
    </row>
    <row r="6092" spans="6:6" s="12" customFormat="1" x14ac:dyDescent="0.25">
      <c r="F6092" s="20" t="str">
        <f t="shared" si="78"/>
        <v/>
      </c>
    </row>
    <row r="6093" spans="6:6" s="12" customFormat="1" x14ac:dyDescent="0.25">
      <c r="F6093" s="20" t="str">
        <f t="shared" si="78"/>
        <v/>
      </c>
    </row>
    <row r="6094" spans="6:6" s="12" customFormat="1" x14ac:dyDescent="0.25">
      <c r="F6094" s="20" t="str">
        <f t="shared" si="78"/>
        <v/>
      </c>
    </row>
    <row r="6095" spans="6:6" s="12" customFormat="1" x14ac:dyDescent="0.25">
      <c r="F6095" s="20" t="str">
        <f t="shared" si="78"/>
        <v/>
      </c>
    </row>
    <row r="6096" spans="6:6" s="12" customFormat="1" x14ac:dyDescent="0.25">
      <c r="F6096" s="20" t="str">
        <f t="shared" si="78"/>
        <v/>
      </c>
    </row>
    <row r="6097" spans="6:6" s="12" customFormat="1" x14ac:dyDescent="0.25">
      <c r="F6097" s="20" t="str">
        <f t="shared" si="78"/>
        <v/>
      </c>
    </row>
    <row r="6098" spans="6:6" s="12" customFormat="1" x14ac:dyDescent="0.25">
      <c r="F6098" s="20" t="str">
        <f t="shared" si="78"/>
        <v/>
      </c>
    </row>
    <row r="6099" spans="6:6" s="12" customFormat="1" x14ac:dyDescent="0.25">
      <c r="F6099" s="20" t="str">
        <f t="shared" si="78"/>
        <v/>
      </c>
    </row>
    <row r="6100" spans="6:6" s="12" customFormat="1" x14ac:dyDescent="0.25">
      <c r="F6100" s="20" t="str">
        <f t="shared" si="78"/>
        <v/>
      </c>
    </row>
    <row r="6101" spans="6:6" s="12" customFormat="1" x14ac:dyDescent="0.25">
      <c r="F6101" s="20" t="str">
        <f t="shared" si="78"/>
        <v/>
      </c>
    </row>
    <row r="6102" spans="6:6" s="12" customFormat="1" x14ac:dyDescent="0.25">
      <c r="F6102" s="20" t="str">
        <f t="shared" si="78"/>
        <v/>
      </c>
    </row>
    <row r="6103" spans="6:6" s="12" customFormat="1" x14ac:dyDescent="0.25">
      <c r="F6103" s="20" t="str">
        <f t="shared" si="78"/>
        <v/>
      </c>
    </row>
    <row r="6104" spans="6:6" s="12" customFormat="1" x14ac:dyDescent="0.25">
      <c r="F6104" s="20" t="str">
        <f t="shared" si="78"/>
        <v/>
      </c>
    </row>
    <row r="6105" spans="6:6" s="12" customFormat="1" x14ac:dyDescent="0.25">
      <c r="F6105" s="20" t="str">
        <f t="shared" si="78"/>
        <v/>
      </c>
    </row>
    <row r="6106" spans="6:6" s="12" customFormat="1" x14ac:dyDescent="0.25">
      <c r="F6106" s="20" t="str">
        <f t="shared" si="78"/>
        <v/>
      </c>
    </row>
    <row r="6107" spans="6:6" s="12" customFormat="1" x14ac:dyDescent="0.25">
      <c r="F6107" s="20" t="str">
        <f t="shared" si="78"/>
        <v/>
      </c>
    </row>
    <row r="6108" spans="6:6" s="12" customFormat="1" x14ac:dyDescent="0.25">
      <c r="F6108" s="20" t="str">
        <f t="shared" si="78"/>
        <v/>
      </c>
    </row>
    <row r="6109" spans="6:6" s="12" customFormat="1" x14ac:dyDescent="0.25">
      <c r="F6109" s="20" t="str">
        <f t="shared" si="78"/>
        <v/>
      </c>
    </row>
    <row r="6110" spans="6:6" s="12" customFormat="1" x14ac:dyDescent="0.25">
      <c r="F6110" s="20" t="str">
        <f t="shared" si="78"/>
        <v/>
      </c>
    </row>
    <row r="6111" spans="6:6" s="12" customFormat="1" x14ac:dyDescent="0.25">
      <c r="F6111" s="20" t="str">
        <f t="shared" si="78"/>
        <v/>
      </c>
    </row>
    <row r="6112" spans="6:6" s="12" customFormat="1" x14ac:dyDescent="0.25">
      <c r="F6112" s="20" t="str">
        <f t="shared" si="78"/>
        <v/>
      </c>
    </row>
    <row r="6113" spans="6:6" s="12" customFormat="1" x14ac:dyDescent="0.25">
      <c r="F6113" s="20" t="str">
        <f t="shared" si="78"/>
        <v/>
      </c>
    </row>
    <row r="6114" spans="6:6" s="12" customFormat="1" x14ac:dyDescent="0.25">
      <c r="F6114" s="20" t="str">
        <f t="shared" si="78"/>
        <v/>
      </c>
    </row>
    <row r="6115" spans="6:6" s="12" customFormat="1" x14ac:dyDescent="0.25">
      <c r="F6115" s="20" t="str">
        <f t="shared" si="78"/>
        <v/>
      </c>
    </row>
    <row r="6116" spans="6:6" s="12" customFormat="1" x14ac:dyDescent="0.25">
      <c r="F6116" s="20" t="str">
        <f t="shared" si="78"/>
        <v/>
      </c>
    </row>
    <row r="6117" spans="6:6" s="12" customFormat="1" x14ac:dyDescent="0.25">
      <c r="F6117" s="20" t="str">
        <f t="shared" si="78"/>
        <v/>
      </c>
    </row>
    <row r="6118" spans="6:6" s="12" customFormat="1" x14ac:dyDescent="0.25">
      <c r="F6118" s="20" t="str">
        <f t="shared" si="78"/>
        <v/>
      </c>
    </row>
    <row r="6119" spans="6:6" s="12" customFormat="1" x14ac:dyDescent="0.25">
      <c r="F6119" s="20" t="str">
        <f t="shared" si="78"/>
        <v/>
      </c>
    </row>
    <row r="6120" spans="6:6" s="12" customFormat="1" x14ac:dyDescent="0.25">
      <c r="F6120" s="20" t="str">
        <f t="shared" si="78"/>
        <v/>
      </c>
    </row>
    <row r="6121" spans="6:6" s="12" customFormat="1" x14ac:dyDescent="0.25">
      <c r="F6121" s="20" t="str">
        <f t="shared" si="78"/>
        <v/>
      </c>
    </row>
    <row r="6122" spans="6:6" s="12" customFormat="1" x14ac:dyDescent="0.25">
      <c r="F6122" s="20" t="str">
        <f t="shared" si="78"/>
        <v/>
      </c>
    </row>
    <row r="6123" spans="6:6" s="12" customFormat="1" x14ac:dyDescent="0.25">
      <c r="F6123" s="20" t="str">
        <f t="shared" si="78"/>
        <v/>
      </c>
    </row>
    <row r="6124" spans="6:6" s="12" customFormat="1" x14ac:dyDescent="0.25">
      <c r="F6124" s="20" t="str">
        <f t="shared" si="78"/>
        <v/>
      </c>
    </row>
    <row r="6125" spans="6:6" s="12" customFormat="1" x14ac:dyDescent="0.25">
      <c r="F6125" s="20" t="str">
        <f t="shared" si="78"/>
        <v/>
      </c>
    </row>
    <row r="6126" spans="6:6" s="12" customFormat="1" x14ac:dyDescent="0.25">
      <c r="F6126" s="20" t="str">
        <f t="shared" si="78"/>
        <v/>
      </c>
    </row>
    <row r="6127" spans="6:6" s="12" customFormat="1" x14ac:dyDescent="0.25">
      <c r="F6127" s="20" t="str">
        <f t="shared" si="78"/>
        <v/>
      </c>
    </row>
    <row r="6128" spans="6:6" s="12" customFormat="1" x14ac:dyDescent="0.25">
      <c r="F6128" s="20" t="str">
        <f t="shared" si="78"/>
        <v/>
      </c>
    </row>
    <row r="6129" spans="6:6" s="12" customFormat="1" x14ac:dyDescent="0.25">
      <c r="F6129" s="20" t="str">
        <f t="shared" si="78"/>
        <v/>
      </c>
    </row>
    <row r="6130" spans="6:6" s="12" customFormat="1" x14ac:dyDescent="0.25">
      <c r="F6130" s="20" t="str">
        <f t="shared" si="78"/>
        <v/>
      </c>
    </row>
    <row r="6131" spans="6:6" s="12" customFormat="1" x14ac:dyDescent="0.25">
      <c r="F6131" s="20" t="str">
        <f t="shared" si="78"/>
        <v/>
      </c>
    </row>
    <row r="6132" spans="6:6" s="12" customFormat="1" x14ac:dyDescent="0.25">
      <c r="F6132" s="20" t="str">
        <f t="shared" si="78"/>
        <v/>
      </c>
    </row>
    <row r="6133" spans="6:6" s="12" customFormat="1" x14ac:dyDescent="0.25">
      <c r="F6133" s="20" t="str">
        <f t="shared" si="78"/>
        <v/>
      </c>
    </row>
    <row r="6134" spans="6:6" s="12" customFormat="1" x14ac:dyDescent="0.25">
      <c r="F6134" s="20" t="str">
        <f t="shared" si="78"/>
        <v/>
      </c>
    </row>
    <row r="6135" spans="6:6" s="12" customFormat="1" x14ac:dyDescent="0.25">
      <c r="F6135" s="20" t="str">
        <f t="shared" si="78"/>
        <v/>
      </c>
    </row>
    <row r="6136" spans="6:6" s="12" customFormat="1" x14ac:dyDescent="0.25">
      <c r="F6136" s="20" t="str">
        <f t="shared" si="78"/>
        <v/>
      </c>
    </row>
    <row r="6137" spans="6:6" s="12" customFormat="1" x14ac:dyDescent="0.25">
      <c r="F6137" s="20" t="str">
        <f t="shared" si="78"/>
        <v/>
      </c>
    </row>
    <row r="6138" spans="6:6" s="12" customFormat="1" x14ac:dyDescent="0.25">
      <c r="F6138" s="20" t="str">
        <f t="shared" si="78"/>
        <v/>
      </c>
    </row>
    <row r="6139" spans="6:6" s="12" customFormat="1" x14ac:dyDescent="0.25">
      <c r="F6139" s="20" t="str">
        <f t="shared" si="78"/>
        <v/>
      </c>
    </row>
    <row r="6140" spans="6:6" s="12" customFormat="1" x14ac:dyDescent="0.25">
      <c r="F6140" s="20" t="str">
        <f t="shared" si="78"/>
        <v/>
      </c>
    </row>
    <row r="6141" spans="6:6" s="12" customFormat="1" x14ac:dyDescent="0.25">
      <c r="F6141" s="20" t="str">
        <f t="shared" si="78"/>
        <v/>
      </c>
    </row>
    <row r="6142" spans="6:6" s="12" customFormat="1" x14ac:dyDescent="0.25">
      <c r="F6142" s="20" t="str">
        <f t="shared" si="78"/>
        <v/>
      </c>
    </row>
    <row r="6143" spans="6:6" s="12" customFormat="1" x14ac:dyDescent="0.25">
      <c r="F6143" s="20" t="str">
        <f t="shared" si="78"/>
        <v/>
      </c>
    </row>
    <row r="6144" spans="6:6" s="12" customFormat="1" x14ac:dyDescent="0.25">
      <c r="F6144" s="20" t="str">
        <f t="shared" si="78"/>
        <v/>
      </c>
    </row>
    <row r="6145" spans="6:6" s="12" customFormat="1" x14ac:dyDescent="0.25">
      <c r="F6145" s="20" t="str">
        <f t="shared" si="78"/>
        <v/>
      </c>
    </row>
    <row r="6146" spans="6:6" s="12" customFormat="1" x14ac:dyDescent="0.25">
      <c r="F6146" s="20" t="str">
        <f t="shared" si="78"/>
        <v/>
      </c>
    </row>
    <row r="6147" spans="6:6" s="12" customFormat="1" x14ac:dyDescent="0.25">
      <c r="F6147" s="20" t="str">
        <f t="shared" ref="F6147:F6210" si="79">IF(OR((G6147="Lead"),(H6147="Lead")),"Lead",IF(OR((G6147="GRR"),(H6147="GRR")),"GRR",IF(AND(OR((G6147="Non-Lead"),(G6147="Copper"),(G6147="Galvanized"),(G6147="Plastic"),(G6147="Ductile Iron"),(G6147="Cast Iron")),(OR((H6147="Non-Lead"),(H6147="Copper"),(H6147="Galvanized"),(H6147="Plastic"),(H6147="Ductile Iron"),(H6147="Cast Iron")))),"Non-lead",IF(OR(AND(OR(G6147="Non-lead",G6147="Copper",G6147="Galvanized",G6147="Plastic",G6147="Ductile Iron",G6147="Cast Iron",G6147="Unknown"),(H6147="Unknown")),(AND(OR(H6147="Non-lead",H6147="Copper",H6147="Galvanized",H6147="Plastic",H6147="Ductile Iron",H6147="Cast Iron"),(G6147="Unknown")))),"Unknown",""))))</f>
        <v/>
      </c>
    </row>
    <row r="6148" spans="6:6" s="12" customFormat="1" x14ac:dyDescent="0.25">
      <c r="F6148" s="20" t="str">
        <f t="shared" si="79"/>
        <v/>
      </c>
    </row>
    <row r="6149" spans="6:6" s="12" customFormat="1" x14ac:dyDescent="0.25">
      <c r="F6149" s="20" t="str">
        <f t="shared" si="79"/>
        <v/>
      </c>
    </row>
    <row r="6150" spans="6:6" s="12" customFormat="1" x14ac:dyDescent="0.25">
      <c r="F6150" s="20" t="str">
        <f t="shared" si="79"/>
        <v/>
      </c>
    </row>
    <row r="6151" spans="6:6" s="12" customFormat="1" x14ac:dyDescent="0.25">
      <c r="F6151" s="20" t="str">
        <f t="shared" si="79"/>
        <v/>
      </c>
    </row>
    <row r="6152" spans="6:6" s="12" customFormat="1" x14ac:dyDescent="0.25">
      <c r="F6152" s="20" t="str">
        <f t="shared" si="79"/>
        <v/>
      </c>
    </row>
    <row r="6153" spans="6:6" s="12" customFormat="1" x14ac:dyDescent="0.25">
      <c r="F6153" s="20" t="str">
        <f t="shared" si="79"/>
        <v/>
      </c>
    </row>
    <row r="6154" spans="6:6" s="12" customFormat="1" x14ac:dyDescent="0.25">
      <c r="F6154" s="20" t="str">
        <f t="shared" si="79"/>
        <v/>
      </c>
    </row>
    <row r="6155" spans="6:6" s="12" customFormat="1" x14ac:dyDescent="0.25">
      <c r="F6155" s="20" t="str">
        <f t="shared" si="79"/>
        <v/>
      </c>
    </row>
    <row r="6156" spans="6:6" s="12" customFormat="1" x14ac:dyDescent="0.25">
      <c r="F6156" s="20" t="str">
        <f t="shared" si="79"/>
        <v/>
      </c>
    </row>
    <row r="6157" spans="6:6" s="12" customFormat="1" x14ac:dyDescent="0.25">
      <c r="F6157" s="20" t="str">
        <f t="shared" si="79"/>
        <v/>
      </c>
    </row>
    <row r="6158" spans="6:6" s="12" customFormat="1" x14ac:dyDescent="0.25">
      <c r="F6158" s="20" t="str">
        <f t="shared" si="79"/>
        <v/>
      </c>
    </row>
    <row r="6159" spans="6:6" s="12" customFormat="1" x14ac:dyDescent="0.25">
      <c r="F6159" s="20" t="str">
        <f t="shared" si="79"/>
        <v/>
      </c>
    </row>
    <row r="6160" spans="6:6" s="12" customFormat="1" x14ac:dyDescent="0.25">
      <c r="F6160" s="20" t="str">
        <f t="shared" si="79"/>
        <v/>
      </c>
    </row>
    <row r="6161" spans="6:6" s="12" customFormat="1" x14ac:dyDescent="0.25">
      <c r="F6161" s="20" t="str">
        <f t="shared" si="79"/>
        <v/>
      </c>
    </row>
    <row r="6162" spans="6:6" s="12" customFormat="1" x14ac:dyDescent="0.25">
      <c r="F6162" s="20" t="str">
        <f t="shared" si="79"/>
        <v/>
      </c>
    </row>
    <row r="6163" spans="6:6" s="12" customFormat="1" x14ac:dyDescent="0.25">
      <c r="F6163" s="20" t="str">
        <f t="shared" si="79"/>
        <v/>
      </c>
    </row>
    <row r="6164" spans="6:6" s="12" customFormat="1" x14ac:dyDescent="0.25">
      <c r="F6164" s="20" t="str">
        <f t="shared" si="79"/>
        <v/>
      </c>
    </row>
    <row r="6165" spans="6:6" s="12" customFormat="1" x14ac:dyDescent="0.25">
      <c r="F6165" s="20" t="str">
        <f t="shared" si="79"/>
        <v/>
      </c>
    </row>
    <row r="6166" spans="6:6" s="12" customFormat="1" x14ac:dyDescent="0.25">
      <c r="F6166" s="20" t="str">
        <f t="shared" si="79"/>
        <v/>
      </c>
    </row>
    <row r="6167" spans="6:6" s="12" customFormat="1" x14ac:dyDescent="0.25">
      <c r="F6167" s="20" t="str">
        <f t="shared" si="79"/>
        <v/>
      </c>
    </row>
    <row r="6168" spans="6:6" s="12" customFormat="1" x14ac:dyDescent="0.25">
      <c r="F6168" s="20" t="str">
        <f t="shared" si="79"/>
        <v/>
      </c>
    </row>
    <row r="6169" spans="6:6" s="12" customFormat="1" x14ac:dyDescent="0.25">
      <c r="F6169" s="20" t="str">
        <f t="shared" si="79"/>
        <v/>
      </c>
    </row>
    <row r="6170" spans="6:6" s="12" customFormat="1" x14ac:dyDescent="0.25">
      <c r="F6170" s="20" t="str">
        <f t="shared" si="79"/>
        <v/>
      </c>
    </row>
    <row r="6171" spans="6:6" s="12" customFormat="1" x14ac:dyDescent="0.25">
      <c r="F6171" s="20" t="str">
        <f t="shared" si="79"/>
        <v/>
      </c>
    </row>
    <row r="6172" spans="6:6" s="12" customFormat="1" x14ac:dyDescent="0.25">
      <c r="F6172" s="20" t="str">
        <f t="shared" si="79"/>
        <v/>
      </c>
    </row>
    <row r="6173" spans="6:6" s="12" customFormat="1" x14ac:dyDescent="0.25">
      <c r="F6173" s="20" t="str">
        <f t="shared" si="79"/>
        <v/>
      </c>
    </row>
    <row r="6174" spans="6:6" s="12" customFormat="1" x14ac:dyDescent="0.25">
      <c r="F6174" s="20" t="str">
        <f t="shared" si="79"/>
        <v/>
      </c>
    </row>
    <row r="6175" spans="6:6" s="12" customFormat="1" x14ac:dyDescent="0.25">
      <c r="F6175" s="20" t="str">
        <f t="shared" si="79"/>
        <v/>
      </c>
    </row>
    <row r="6176" spans="6:6" s="12" customFormat="1" x14ac:dyDescent="0.25">
      <c r="F6176" s="20" t="str">
        <f t="shared" si="79"/>
        <v/>
      </c>
    </row>
    <row r="6177" spans="6:6" s="12" customFormat="1" x14ac:dyDescent="0.25">
      <c r="F6177" s="20" t="str">
        <f t="shared" si="79"/>
        <v/>
      </c>
    </row>
    <row r="6178" spans="6:6" s="12" customFormat="1" x14ac:dyDescent="0.25">
      <c r="F6178" s="20" t="str">
        <f t="shared" si="79"/>
        <v/>
      </c>
    </row>
    <row r="6179" spans="6:6" s="12" customFormat="1" x14ac:dyDescent="0.25">
      <c r="F6179" s="20" t="str">
        <f t="shared" si="79"/>
        <v/>
      </c>
    </row>
    <row r="6180" spans="6:6" s="12" customFormat="1" x14ac:dyDescent="0.25">
      <c r="F6180" s="20" t="str">
        <f t="shared" si="79"/>
        <v/>
      </c>
    </row>
    <row r="6181" spans="6:6" s="12" customFormat="1" x14ac:dyDescent="0.25">
      <c r="F6181" s="20" t="str">
        <f t="shared" si="79"/>
        <v/>
      </c>
    </row>
    <row r="6182" spans="6:6" s="12" customFormat="1" x14ac:dyDescent="0.25">
      <c r="F6182" s="20" t="str">
        <f t="shared" si="79"/>
        <v/>
      </c>
    </row>
    <row r="6183" spans="6:6" s="12" customFormat="1" x14ac:dyDescent="0.25">
      <c r="F6183" s="20" t="str">
        <f t="shared" si="79"/>
        <v/>
      </c>
    </row>
    <row r="6184" spans="6:6" s="12" customFormat="1" x14ac:dyDescent="0.25">
      <c r="F6184" s="20" t="str">
        <f t="shared" si="79"/>
        <v/>
      </c>
    </row>
    <row r="6185" spans="6:6" s="12" customFormat="1" x14ac:dyDescent="0.25">
      <c r="F6185" s="20" t="str">
        <f t="shared" si="79"/>
        <v/>
      </c>
    </row>
    <row r="6186" spans="6:6" s="12" customFormat="1" x14ac:dyDescent="0.25">
      <c r="F6186" s="20" t="str">
        <f t="shared" si="79"/>
        <v/>
      </c>
    </row>
    <row r="6187" spans="6:6" s="12" customFormat="1" x14ac:dyDescent="0.25">
      <c r="F6187" s="20" t="str">
        <f t="shared" si="79"/>
        <v/>
      </c>
    </row>
    <row r="6188" spans="6:6" s="12" customFormat="1" x14ac:dyDescent="0.25">
      <c r="F6188" s="20" t="str">
        <f t="shared" si="79"/>
        <v/>
      </c>
    </row>
    <row r="6189" spans="6:6" s="12" customFormat="1" x14ac:dyDescent="0.25">
      <c r="F6189" s="20" t="str">
        <f t="shared" si="79"/>
        <v/>
      </c>
    </row>
    <row r="6190" spans="6:6" s="12" customFormat="1" x14ac:dyDescent="0.25">
      <c r="F6190" s="20" t="str">
        <f t="shared" si="79"/>
        <v/>
      </c>
    </row>
    <row r="6191" spans="6:6" s="12" customFormat="1" x14ac:dyDescent="0.25">
      <c r="F6191" s="20" t="str">
        <f t="shared" si="79"/>
        <v/>
      </c>
    </row>
    <row r="6192" spans="6:6" s="12" customFormat="1" x14ac:dyDescent="0.25">
      <c r="F6192" s="20" t="str">
        <f t="shared" si="79"/>
        <v/>
      </c>
    </row>
    <row r="6193" spans="6:6" s="12" customFormat="1" x14ac:dyDescent="0.25">
      <c r="F6193" s="20" t="str">
        <f t="shared" si="79"/>
        <v/>
      </c>
    </row>
    <row r="6194" spans="6:6" s="12" customFormat="1" x14ac:dyDescent="0.25">
      <c r="F6194" s="20" t="str">
        <f t="shared" si="79"/>
        <v/>
      </c>
    </row>
    <row r="6195" spans="6:6" s="12" customFormat="1" x14ac:dyDescent="0.25">
      <c r="F6195" s="20" t="str">
        <f t="shared" si="79"/>
        <v/>
      </c>
    </row>
    <row r="6196" spans="6:6" s="12" customFormat="1" x14ac:dyDescent="0.25">
      <c r="F6196" s="20" t="str">
        <f t="shared" si="79"/>
        <v/>
      </c>
    </row>
    <row r="6197" spans="6:6" s="12" customFormat="1" x14ac:dyDescent="0.25">
      <c r="F6197" s="20" t="str">
        <f t="shared" si="79"/>
        <v/>
      </c>
    </row>
    <row r="6198" spans="6:6" s="12" customFormat="1" x14ac:dyDescent="0.25">
      <c r="F6198" s="20" t="str">
        <f t="shared" si="79"/>
        <v/>
      </c>
    </row>
    <row r="6199" spans="6:6" s="12" customFormat="1" x14ac:dyDescent="0.25">
      <c r="F6199" s="20" t="str">
        <f t="shared" si="79"/>
        <v/>
      </c>
    </row>
    <row r="6200" spans="6:6" s="12" customFormat="1" x14ac:dyDescent="0.25">
      <c r="F6200" s="20" t="str">
        <f t="shared" si="79"/>
        <v/>
      </c>
    </row>
    <row r="6201" spans="6:6" s="12" customFormat="1" x14ac:dyDescent="0.25">
      <c r="F6201" s="20" t="str">
        <f t="shared" si="79"/>
        <v/>
      </c>
    </row>
    <row r="6202" spans="6:6" s="12" customFormat="1" x14ac:dyDescent="0.25">
      <c r="F6202" s="20" t="str">
        <f t="shared" si="79"/>
        <v/>
      </c>
    </row>
    <row r="6203" spans="6:6" s="12" customFormat="1" x14ac:dyDescent="0.25">
      <c r="F6203" s="20" t="str">
        <f t="shared" si="79"/>
        <v/>
      </c>
    </row>
    <row r="6204" spans="6:6" s="12" customFormat="1" x14ac:dyDescent="0.25">
      <c r="F6204" s="20" t="str">
        <f t="shared" si="79"/>
        <v/>
      </c>
    </row>
    <row r="6205" spans="6:6" s="12" customFormat="1" x14ac:dyDescent="0.25">
      <c r="F6205" s="20" t="str">
        <f t="shared" si="79"/>
        <v/>
      </c>
    </row>
    <row r="6206" spans="6:6" s="12" customFormat="1" x14ac:dyDescent="0.25">
      <c r="F6206" s="20" t="str">
        <f t="shared" si="79"/>
        <v/>
      </c>
    </row>
    <row r="6207" spans="6:6" s="12" customFormat="1" x14ac:dyDescent="0.25">
      <c r="F6207" s="20" t="str">
        <f t="shared" si="79"/>
        <v/>
      </c>
    </row>
    <row r="6208" spans="6:6" s="12" customFormat="1" x14ac:dyDescent="0.25">
      <c r="F6208" s="20" t="str">
        <f t="shared" si="79"/>
        <v/>
      </c>
    </row>
    <row r="6209" spans="6:6" s="12" customFormat="1" x14ac:dyDescent="0.25">
      <c r="F6209" s="20" t="str">
        <f t="shared" si="79"/>
        <v/>
      </c>
    </row>
    <row r="6210" spans="6:6" s="12" customFormat="1" x14ac:dyDescent="0.25">
      <c r="F6210" s="20" t="str">
        <f t="shared" si="79"/>
        <v/>
      </c>
    </row>
    <row r="6211" spans="6:6" s="12" customFormat="1" x14ac:dyDescent="0.25">
      <c r="F6211" s="20" t="str">
        <f t="shared" ref="F6211:F6274" si="80">IF(OR((G6211="Lead"),(H6211="Lead")),"Lead",IF(OR((G6211="GRR"),(H6211="GRR")),"GRR",IF(AND(OR((G6211="Non-Lead"),(G6211="Copper"),(G6211="Galvanized"),(G6211="Plastic"),(G6211="Ductile Iron"),(G6211="Cast Iron")),(OR((H6211="Non-Lead"),(H6211="Copper"),(H6211="Galvanized"),(H6211="Plastic"),(H6211="Ductile Iron"),(H6211="Cast Iron")))),"Non-lead",IF(OR(AND(OR(G6211="Non-lead",G6211="Copper",G6211="Galvanized",G6211="Plastic",G6211="Ductile Iron",G6211="Cast Iron",G6211="Unknown"),(H6211="Unknown")),(AND(OR(H6211="Non-lead",H6211="Copper",H6211="Galvanized",H6211="Plastic",H6211="Ductile Iron",H6211="Cast Iron"),(G6211="Unknown")))),"Unknown",""))))</f>
        <v/>
      </c>
    </row>
    <row r="6212" spans="6:6" s="12" customFormat="1" x14ac:dyDescent="0.25">
      <c r="F6212" s="20" t="str">
        <f t="shared" si="80"/>
        <v/>
      </c>
    </row>
    <row r="6213" spans="6:6" s="12" customFormat="1" x14ac:dyDescent="0.25">
      <c r="F6213" s="20" t="str">
        <f t="shared" si="80"/>
        <v/>
      </c>
    </row>
    <row r="6214" spans="6:6" s="12" customFormat="1" x14ac:dyDescent="0.25">
      <c r="F6214" s="20" t="str">
        <f t="shared" si="80"/>
        <v/>
      </c>
    </row>
    <row r="6215" spans="6:6" s="12" customFormat="1" x14ac:dyDescent="0.25">
      <c r="F6215" s="20" t="str">
        <f t="shared" si="80"/>
        <v/>
      </c>
    </row>
    <row r="6216" spans="6:6" s="12" customFormat="1" x14ac:dyDescent="0.25">
      <c r="F6216" s="20" t="str">
        <f t="shared" si="80"/>
        <v/>
      </c>
    </row>
    <row r="6217" spans="6:6" s="12" customFormat="1" x14ac:dyDescent="0.25">
      <c r="F6217" s="20" t="str">
        <f t="shared" si="80"/>
        <v/>
      </c>
    </row>
    <row r="6218" spans="6:6" s="12" customFormat="1" x14ac:dyDescent="0.25">
      <c r="F6218" s="20" t="str">
        <f t="shared" si="80"/>
        <v/>
      </c>
    </row>
    <row r="6219" spans="6:6" s="12" customFormat="1" x14ac:dyDescent="0.25">
      <c r="F6219" s="20" t="str">
        <f t="shared" si="80"/>
        <v/>
      </c>
    </row>
    <row r="6220" spans="6:6" s="12" customFormat="1" x14ac:dyDescent="0.25">
      <c r="F6220" s="20" t="str">
        <f t="shared" si="80"/>
        <v/>
      </c>
    </row>
    <row r="6221" spans="6:6" s="12" customFormat="1" x14ac:dyDescent="0.25">
      <c r="F6221" s="20" t="str">
        <f t="shared" si="80"/>
        <v/>
      </c>
    </row>
    <row r="6222" spans="6:6" s="12" customFormat="1" x14ac:dyDescent="0.25">
      <c r="F6222" s="20" t="str">
        <f t="shared" si="80"/>
        <v/>
      </c>
    </row>
    <row r="6223" spans="6:6" s="12" customFormat="1" x14ac:dyDescent="0.25">
      <c r="F6223" s="20" t="str">
        <f t="shared" si="80"/>
        <v/>
      </c>
    </row>
    <row r="6224" spans="6:6" s="12" customFormat="1" x14ac:dyDescent="0.25">
      <c r="F6224" s="20" t="str">
        <f t="shared" si="80"/>
        <v/>
      </c>
    </row>
    <row r="6225" spans="6:6" s="12" customFormat="1" x14ac:dyDescent="0.25">
      <c r="F6225" s="20" t="str">
        <f t="shared" si="80"/>
        <v/>
      </c>
    </row>
    <row r="6226" spans="6:6" s="12" customFormat="1" x14ac:dyDescent="0.25">
      <c r="F6226" s="20" t="str">
        <f t="shared" si="80"/>
        <v/>
      </c>
    </row>
    <row r="6227" spans="6:6" s="12" customFormat="1" x14ac:dyDescent="0.25">
      <c r="F6227" s="20" t="str">
        <f t="shared" si="80"/>
        <v/>
      </c>
    </row>
    <row r="6228" spans="6:6" s="12" customFormat="1" x14ac:dyDescent="0.25">
      <c r="F6228" s="20" t="str">
        <f t="shared" si="80"/>
        <v/>
      </c>
    </row>
    <row r="6229" spans="6:6" s="12" customFormat="1" x14ac:dyDescent="0.25">
      <c r="F6229" s="20" t="str">
        <f t="shared" si="80"/>
        <v/>
      </c>
    </row>
    <row r="6230" spans="6:6" s="12" customFormat="1" x14ac:dyDescent="0.25">
      <c r="F6230" s="20" t="str">
        <f t="shared" si="80"/>
        <v/>
      </c>
    </row>
    <row r="6231" spans="6:6" s="12" customFormat="1" x14ac:dyDescent="0.25">
      <c r="F6231" s="20" t="str">
        <f t="shared" si="80"/>
        <v/>
      </c>
    </row>
    <row r="6232" spans="6:6" s="12" customFormat="1" x14ac:dyDescent="0.25">
      <c r="F6232" s="20" t="str">
        <f t="shared" si="80"/>
        <v/>
      </c>
    </row>
    <row r="6233" spans="6:6" s="12" customFormat="1" x14ac:dyDescent="0.25">
      <c r="F6233" s="20" t="str">
        <f t="shared" si="80"/>
        <v/>
      </c>
    </row>
    <row r="6234" spans="6:6" s="12" customFormat="1" x14ac:dyDescent="0.25">
      <c r="F6234" s="20" t="str">
        <f t="shared" si="80"/>
        <v/>
      </c>
    </row>
    <row r="6235" spans="6:6" s="12" customFormat="1" x14ac:dyDescent="0.25">
      <c r="F6235" s="20" t="str">
        <f t="shared" si="80"/>
        <v/>
      </c>
    </row>
    <row r="6236" spans="6:6" s="12" customFormat="1" x14ac:dyDescent="0.25">
      <c r="F6236" s="20" t="str">
        <f t="shared" si="80"/>
        <v/>
      </c>
    </row>
    <row r="6237" spans="6:6" s="12" customFormat="1" x14ac:dyDescent="0.25">
      <c r="F6237" s="20" t="str">
        <f t="shared" si="80"/>
        <v/>
      </c>
    </row>
    <row r="6238" spans="6:6" s="12" customFormat="1" x14ac:dyDescent="0.25">
      <c r="F6238" s="20" t="str">
        <f t="shared" si="80"/>
        <v/>
      </c>
    </row>
    <row r="6239" spans="6:6" s="12" customFormat="1" x14ac:dyDescent="0.25">
      <c r="F6239" s="20" t="str">
        <f t="shared" si="80"/>
        <v/>
      </c>
    </row>
    <row r="6240" spans="6:6" s="12" customFormat="1" x14ac:dyDescent="0.25">
      <c r="F6240" s="20" t="str">
        <f t="shared" si="80"/>
        <v/>
      </c>
    </row>
    <row r="6241" spans="6:6" s="12" customFormat="1" x14ac:dyDescent="0.25">
      <c r="F6241" s="20" t="str">
        <f t="shared" si="80"/>
        <v/>
      </c>
    </row>
    <row r="6242" spans="6:6" s="12" customFormat="1" x14ac:dyDescent="0.25">
      <c r="F6242" s="20" t="str">
        <f t="shared" si="80"/>
        <v/>
      </c>
    </row>
    <row r="6243" spans="6:6" s="12" customFormat="1" x14ac:dyDescent="0.25">
      <c r="F6243" s="20" t="str">
        <f t="shared" si="80"/>
        <v/>
      </c>
    </row>
    <row r="6244" spans="6:6" s="12" customFormat="1" x14ac:dyDescent="0.25">
      <c r="F6244" s="20" t="str">
        <f t="shared" si="80"/>
        <v/>
      </c>
    </row>
    <row r="6245" spans="6:6" s="12" customFormat="1" x14ac:dyDescent="0.25">
      <c r="F6245" s="20" t="str">
        <f t="shared" si="80"/>
        <v/>
      </c>
    </row>
    <row r="6246" spans="6:6" s="12" customFormat="1" x14ac:dyDescent="0.25">
      <c r="F6246" s="20" t="str">
        <f t="shared" si="80"/>
        <v/>
      </c>
    </row>
    <row r="6247" spans="6:6" s="12" customFormat="1" x14ac:dyDescent="0.25">
      <c r="F6247" s="20" t="str">
        <f t="shared" si="80"/>
        <v/>
      </c>
    </row>
    <row r="6248" spans="6:6" s="12" customFormat="1" x14ac:dyDescent="0.25">
      <c r="F6248" s="20" t="str">
        <f t="shared" si="80"/>
        <v/>
      </c>
    </row>
    <row r="6249" spans="6:6" s="12" customFormat="1" x14ac:dyDescent="0.25">
      <c r="F6249" s="20" t="str">
        <f t="shared" si="80"/>
        <v/>
      </c>
    </row>
    <row r="6250" spans="6:6" s="12" customFormat="1" x14ac:dyDescent="0.25">
      <c r="F6250" s="20" t="str">
        <f t="shared" si="80"/>
        <v/>
      </c>
    </row>
    <row r="6251" spans="6:6" s="12" customFormat="1" x14ac:dyDescent="0.25">
      <c r="F6251" s="20" t="str">
        <f t="shared" si="80"/>
        <v/>
      </c>
    </row>
    <row r="6252" spans="6:6" s="12" customFormat="1" x14ac:dyDescent="0.25">
      <c r="F6252" s="20" t="str">
        <f t="shared" si="80"/>
        <v/>
      </c>
    </row>
    <row r="6253" spans="6:6" s="12" customFormat="1" x14ac:dyDescent="0.25">
      <c r="F6253" s="20" t="str">
        <f t="shared" si="80"/>
        <v/>
      </c>
    </row>
    <row r="6254" spans="6:6" s="12" customFormat="1" x14ac:dyDescent="0.25">
      <c r="F6254" s="20" t="str">
        <f t="shared" si="80"/>
        <v/>
      </c>
    </row>
    <row r="6255" spans="6:6" s="12" customFormat="1" x14ac:dyDescent="0.25">
      <c r="F6255" s="20" t="str">
        <f t="shared" si="80"/>
        <v/>
      </c>
    </row>
    <row r="6256" spans="6:6" s="12" customFormat="1" x14ac:dyDescent="0.25">
      <c r="F6256" s="20" t="str">
        <f t="shared" si="80"/>
        <v/>
      </c>
    </row>
    <row r="6257" spans="6:6" s="12" customFormat="1" x14ac:dyDescent="0.25">
      <c r="F6257" s="20" t="str">
        <f t="shared" si="80"/>
        <v/>
      </c>
    </row>
    <row r="6258" spans="6:6" s="12" customFormat="1" x14ac:dyDescent="0.25">
      <c r="F6258" s="20" t="str">
        <f t="shared" si="80"/>
        <v/>
      </c>
    </row>
    <row r="6259" spans="6:6" s="12" customFormat="1" x14ac:dyDescent="0.25">
      <c r="F6259" s="20" t="str">
        <f t="shared" si="80"/>
        <v/>
      </c>
    </row>
    <row r="6260" spans="6:6" s="12" customFormat="1" x14ac:dyDescent="0.25">
      <c r="F6260" s="20" t="str">
        <f t="shared" si="80"/>
        <v/>
      </c>
    </row>
    <row r="6261" spans="6:6" s="12" customFormat="1" x14ac:dyDescent="0.25">
      <c r="F6261" s="20" t="str">
        <f t="shared" si="80"/>
        <v/>
      </c>
    </row>
    <row r="6262" spans="6:6" s="12" customFormat="1" x14ac:dyDescent="0.25">
      <c r="F6262" s="20" t="str">
        <f t="shared" si="80"/>
        <v/>
      </c>
    </row>
    <row r="6263" spans="6:6" s="12" customFormat="1" x14ac:dyDescent="0.25">
      <c r="F6263" s="20" t="str">
        <f t="shared" si="80"/>
        <v/>
      </c>
    </row>
    <row r="6264" spans="6:6" s="12" customFormat="1" x14ac:dyDescent="0.25">
      <c r="F6264" s="20" t="str">
        <f t="shared" si="80"/>
        <v/>
      </c>
    </row>
    <row r="6265" spans="6:6" s="12" customFormat="1" x14ac:dyDescent="0.25">
      <c r="F6265" s="20" t="str">
        <f t="shared" si="80"/>
        <v/>
      </c>
    </row>
    <row r="6266" spans="6:6" s="12" customFormat="1" x14ac:dyDescent="0.25">
      <c r="F6266" s="20" t="str">
        <f t="shared" si="80"/>
        <v/>
      </c>
    </row>
    <row r="6267" spans="6:6" s="12" customFormat="1" x14ac:dyDescent="0.25">
      <c r="F6267" s="20" t="str">
        <f t="shared" si="80"/>
        <v/>
      </c>
    </row>
    <row r="6268" spans="6:6" s="12" customFormat="1" x14ac:dyDescent="0.25">
      <c r="F6268" s="20" t="str">
        <f t="shared" si="80"/>
        <v/>
      </c>
    </row>
    <row r="6269" spans="6:6" s="12" customFormat="1" x14ac:dyDescent="0.25">
      <c r="F6269" s="20" t="str">
        <f t="shared" si="80"/>
        <v/>
      </c>
    </row>
    <row r="6270" spans="6:6" s="12" customFormat="1" x14ac:dyDescent="0.25">
      <c r="F6270" s="20" t="str">
        <f t="shared" si="80"/>
        <v/>
      </c>
    </row>
    <row r="6271" spans="6:6" s="12" customFormat="1" x14ac:dyDescent="0.25">
      <c r="F6271" s="20" t="str">
        <f t="shared" si="80"/>
        <v/>
      </c>
    </row>
    <row r="6272" spans="6:6" s="12" customFormat="1" x14ac:dyDescent="0.25">
      <c r="F6272" s="20" t="str">
        <f t="shared" si="80"/>
        <v/>
      </c>
    </row>
    <row r="6273" spans="6:6" s="12" customFormat="1" x14ac:dyDescent="0.25">
      <c r="F6273" s="20" t="str">
        <f t="shared" si="80"/>
        <v/>
      </c>
    </row>
    <row r="6274" spans="6:6" s="12" customFormat="1" x14ac:dyDescent="0.25">
      <c r="F6274" s="20" t="str">
        <f t="shared" si="80"/>
        <v/>
      </c>
    </row>
    <row r="6275" spans="6:6" s="12" customFormat="1" x14ac:dyDescent="0.25">
      <c r="F6275" s="20" t="str">
        <f t="shared" ref="F6275:F6338" si="81">IF(OR((G6275="Lead"),(H6275="Lead")),"Lead",IF(OR((G6275="GRR"),(H6275="GRR")),"GRR",IF(AND(OR((G6275="Non-Lead"),(G6275="Copper"),(G6275="Galvanized"),(G6275="Plastic"),(G6275="Ductile Iron"),(G6275="Cast Iron")),(OR((H6275="Non-Lead"),(H6275="Copper"),(H6275="Galvanized"),(H6275="Plastic"),(H6275="Ductile Iron"),(H6275="Cast Iron")))),"Non-lead",IF(OR(AND(OR(G6275="Non-lead",G6275="Copper",G6275="Galvanized",G6275="Plastic",G6275="Ductile Iron",G6275="Cast Iron",G6275="Unknown"),(H6275="Unknown")),(AND(OR(H6275="Non-lead",H6275="Copper",H6275="Galvanized",H6275="Plastic",H6275="Ductile Iron",H6275="Cast Iron"),(G6275="Unknown")))),"Unknown",""))))</f>
        <v/>
      </c>
    </row>
    <row r="6276" spans="6:6" s="12" customFormat="1" x14ac:dyDescent="0.25">
      <c r="F6276" s="20" t="str">
        <f t="shared" si="81"/>
        <v/>
      </c>
    </row>
    <row r="6277" spans="6:6" s="12" customFormat="1" x14ac:dyDescent="0.25">
      <c r="F6277" s="20" t="str">
        <f t="shared" si="81"/>
        <v/>
      </c>
    </row>
    <row r="6278" spans="6:6" s="12" customFormat="1" x14ac:dyDescent="0.25">
      <c r="F6278" s="20" t="str">
        <f t="shared" si="81"/>
        <v/>
      </c>
    </row>
    <row r="6279" spans="6:6" s="12" customFormat="1" x14ac:dyDescent="0.25">
      <c r="F6279" s="20" t="str">
        <f t="shared" si="81"/>
        <v/>
      </c>
    </row>
    <row r="6280" spans="6:6" s="12" customFormat="1" x14ac:dyDescent="0.25">
      <c r="F6280" s="20" t="str">
        <f t="shared" si="81"/>
        <v/>
      </c>
    </row>
    <row r="6281" spans="6:6" s="12" customFormat="1" x14ac:dyDescent="0.25">
      <c r="F6281" s="20" t="str">
        <f t="shared" si="81"/>
        <v/>
      </c>
    </row>
    <row r="6282" spans="6:6" s="12" customFormat="1" x14ac:dyDescent="0.25">
      <c r="F6282" s="20" t="str">
        <f t="shared" si="81"/>
        <v/>
      </c>
    </row>
    <row r="6283" spans="6:6" s="12" customFormat="1" x14ac:dyDescent="0.25">
      <c r="F6283" s="20" t="str">
        <f t="shared" si="81"/>
        <v/>
      </c>
    </row>
    <row r="6284" spans="6:6" s="12" customFormat="1" x14ac:dyDescent="0.25">
      <c r="F6284" s="20" t="str">
        <f t="shared" si="81"/>
        <v/>
      </c>
    </row>
    <row r="6285" spans="6:6" s="12" customFormat="1" x14ac:dyDescent="0.25">
      <c r="F6285" s="20" t="str">
        <f t="shared" si="81"/>
        <v/>
      </c>
    </row>
    <row r="6286" spans="6:6" s="12" customFormat="1" x14ac:dyDescent="0.25">
      <c r="F6286" s="20" t="str">
        <f t="shared" si="81"/>
        <v/>
      </c>
    </row>
    <row r="6287" spans="6:6" s="12" customFormat="1" x14ac:dyDescent="0.25">
      <c r="F6287" s="20" t="str">
        <f t="shared" si="81"/>
        <v/>
      </c>
    </row>
    <row r="6288" spans="6:6" s="12" customFormat="1" x14ac:dyDescent="0.25">
      <c r="F6288" s="20" t="str">
        <f t="shared" si="81"/>
        <v/>
      </c>
    </row>
    <row r="6289" spans="6:6" s="12" customFormat="1" x14ac:dyDescent="0.25">
      <c r="F6289" s="20" t="str">
        <f t="shared" si="81"/>
        <v/>
      </c>
    </row>
    <row r="6290" spans="6:6" s="12" customFormat="1" x14ac:dyDescent="0.25">
      <c r="F6290" s="20" t="str">
        <f t="shared" si="81"/>
        <v/>
      </c>
    </row>
    <row r="6291" spans="6:6" s="12" customFormat="1" x14ac:dyDescent="0.25">
      <c r="F6291" s="20" t="str">
        <f t="shared" si="81"/>
        <v/>
      </c>
    </row>
    <row r="6292" spans="6:6" s="12" customFormat="1" x14ac:dyDescent="0.25">
      <c r="F6292" s="20" t="str">
        <f t="shared" si="81"/>
        <v/>
      </c>
    </row>
    <row r="6293" spans="6:6" s="12" customFormat="1" x14ac:dyDescent="0.25">
      <c r="F6293" s="20" t="str">
        <f t="shared" si="81"/>
        <v/>
      </c>
    </row>
    <row r="6294" spans="6:6" s="12" customFormat="1" x14ac:dyDescent="0.25">
      <c r="F6294" s="20" t="str">
        <f t="shared" si="81"/>
        <v/>
      </c>
    </row>
    <row r="6295" spans="6:6" s="12" customFormat="1" x14ac:dyDescent="0.25">
      <c r="F6295" s="20" t="str">
        <f t="shared" si="81"/>
        <v/>
      </c>
    </row>
    <row r="6296" spans="6:6" s="12" customFormat="1" x14ac:dyDescent="0.25">
      <c r="F6296" s="20" t="str">
        <f t="shared" si="81"/>
        <v/>
      </c>
    </row>
    <row r="6297" spans="6:6" s="12" customFormat="1" x14ac:dyDescent="0.25">
      <c r="F6297" s="20" t="str">
        <f t="shared" si="81"/>
        <v/>
      </c>
    </row>
    <row r="6298" spans="6:6" s="12" customFormat="1" x14ac:dyDescent="0.25">
      <c r="F6298" s="20" t="str">
        <f t="shared" si="81"/>
        <v/>
      </c>
    </row>
    <row r="6299" spans="6:6" s="12" customFormat="1" x14ac:dyDescent="0.25">
      <c r="F6299" s="20" t="str">
        <f t="shared" si="81"/>
        <v/>
      </c>
    </row>
    <row r="6300" spans="6:6" s="12" customFormat="1" x14ac:dyDescent="0.25">
      <c r="F6300" s="20" t="str">
        <f t="shared" si="81"/>
        <v/>
      </c>
    </row>
    <row r="6301" spans="6:6" s="12" customFormat="1" x14ac:dyDescent="0.25">
      <c r="F6301" s="20" t="str">
        <f t="shared" si="81"/>
        <v/>
      </c>
    </row>
    <row r="6302" spans="6:6" s="12" customFormat="1" x14ac:dyDescent="0.25">
      <c r="F6302" s="20" t="str">
        <f t="shared" si="81"/>
        <v/>
      </c>
    </row>
    <row r="6303" spans="6:6" s="12" customFormat="1" x14ac:dyDescent="0.25">
      <c r="F6303" s="20" t="str">
        <f t="shared" si="81"/>
        <v/>
      </c>
    </row>
    <row r="6304" spans="6:6" s="12" customFormat="1" x14ac:dyDescent="0.25">
      <c r="F6304" s="20" t="str">
        <f t="shared" si="81"/>
        <v/>
      </c>
    </row>
    <row r="6305" spans="6:6" s="12" customFormat="1" x14ac:dyDescent="0.25">
      <c r="F6305" s="20" t="str">
        <f t="shared" si="81"/>
        <v/>
      </c>
    </row>
    <row r="6306" spans="6:6" s="12" customFormat="1" x14ac:dyDescent="0.25">
      <c r="F6306" s="20" t="str">
        <f t="shared" si="81"/>
        <v/>
      </c>
    </row>
    <row r="6307" spans="6:6" s="12" customFormat="1" x14ac:dyDescent="0.25">
      <c r="F6307" s="20" t="str">
        <f t="shared" si="81"/>
        <v/>
      </c>
    </row>
    <row r="6308" spans="6:6" s="12" customFormat="1" x14ac:dyDescent="0.25">
      <c r="F6308" s="20" t="str">
        <f t="shared" si="81"/>
        <v/>
      </c>
    </row>
    <row r="6309" spans="6:6" s="12" customFormat="1" x14ac:dyDescent="0.25">
      <c r="F6309" s="20" t="str">
        <f t="shared" si="81"/>
        <v/>
      </c>
    </row>
    <row r="6310" spans="6:6" s="12" customFormat="1" x14ac:dyDescent="0.25">
      <c r="F6310" s="20" t="str">
        <f t="shared" si="81"/>
        <v/>
      </c>
    </row>
    <row r="6311" spans="6:6" s="12" customFormat="1" x14ac:dyDescent="0.25">
      <c r="F6311" s="20" t="str">
        <f t="shared" si="81"/>
        <v/>
      </c>
    </row>
    <row r="6312" spans="6:6" s="12" customFormat="1" x14ac:dyDescent="0.25">
      <c r="F6312" s="20" t="str">
        <f t="shared" si="81"/>
        <v/>
      </c>
    </row>
    <row r="6313" spans="6:6" s="12" customFormat="1" x14ac:dyDescent="0.25">
      <c r="F6313" s="20" t="str">
        <f t="shared" si="81"/>
        <v/>
      </c>
    </row>
    <row r="6314" spans="6:6" s="12" customFormat="1" x14ac:dyDescent="0.25">
      <c r="F6314" s="20" t="str">
        <f t="shared" si="81"/>
        <v/>
      </c>
    </row>
    <row r="6315" spans="6:6" s="12" customFormat="1" x14ac:dyDescent="0.25">
      <c r="F6315" s="20" t="str">
        <f t="shared" si="81"/>
        <v/>
      </c>
    </row>
    <row r="6316" spans="6:6" s="12" customFormat="1" x14ac:dyDescent="0.25">
      <c r="F6316" s="20" t="str">
        <f t="shared" si="81"/>
        <v/>
      </c>
    </row>
    <row r="6317" spans="6:6" s="12" customFormat="1" x14ac:dyDescent="0.25">
      <c r="F6317" s="20" t="str">
        <f t="shared" si="81"/>
        <v/>
      </c>
    </row>
    <row r="6318" spans="6:6" s="12" customFormat="1" x14ac:dyDescent="0.25">
      <c r="F6318" s="20" t="str">
        <f t="shared" si="81"/>
        <v/>
      </c>
    </row>
    <row r="6319" spans="6:6" s="12" customFormat="1" x14ac:dyDescent="0.25">
      <c r="F6319" s="20" t="str">
        <f t="shared" si="81"/>
        <v/>
      </c>
    </row>
    <row r="6320" spans="6:6" s="12" customFormat="1" x14ac:dyDescent="0.25">
      <c r="F6320" s="20" t="str">
        <f t="shared" si="81"/>
        <v/>
      </c>
    </row>
    <row r="6321" spans="6:6" s="12" customFormat="1" x14ac:dyDescent="0.25">
      <c r="F6321" s="20" t="str">
        <f t="shared" si="81"/>
        <v/>
      </c>
    </row>
    <row r="6322" spans="6:6" s="12" customFormat="1" x14ac:dyDescent="0.25">
      <c r="F6322" s="20" t="str">
        <f t="shared" si="81"/>
        <v/>
      </c>
    </row>
    <row r="6323" spans="6:6" s="12" customFormat="1" x14ac:dyDescent="0.25">
      <c r="F6323" s="20" t="str">
        <f t="shared" si="81"/>
        <v/>
      </c>
    </row>
    <row r="6324" spans="6:6" s="12" customFormat="1" x14ac:dyDescent="0.25">
      <c r="F6324" s="20" t="str">
        <f t="shared" si="81"/>
        <v/>
      </c>
    </row>
    <row r="6325" spans="6:6" s="12" customFormat="1" x14ac:dyDescent="0.25">
      <c r="F6325" s="20" t="str">
        <f t="shared" si="81"/>
        <v/>
      </c>
    </row>
    <row r="6326" spans="6:6" s="12" customFormat="1" x14ac:dyDescent="0.25">
      <c r="F6326" s="20" t="str">
        <f t="shared" si="81"/>
        <v/>
      </c>
    </row>
    <row r="6327" spans="6:6" s="12" customFormat="1" x14ac:dyDescent="0.25">
      <c r="F6327" s="20" t="str">
        <f t="shared" si="81"/>
        <v/>
      </c>
    </row>
    <row r="6328" spans="6:6" s="12" customFormat="1" x14ac:dyDescent="0.25">
      <c r="F6328" s="20" t="str">
        <f t="shared" si="81"/>
        <v/>
      </c>
    </row>
    <row r="6329" spans="6:6" s="12" customFormat="1" x14ac:dyDescent="0.25">
      <c r="F6329" s="20" t="str">
        <f t="shared" si="81"/>
        <v/>
      </c>
    </row>
    <row r="6330" spans="6:6" s="12" customFormat="1" x14ac:dyDescent="0.25">
      <c r="F6330" s="20" t="str">
        <f t="shared" si="81"/>
        <v/>
      </c>
    </row>
    <row r="6331" spans="6:6" s="12" customFormat="1" x14ac:dyDescent="0.25">
      <c r="F6331" s="20" t="str">
        <f t="shared" si="81"/>
        <v/>
      </c>
    </row>
    <row r="6332" spans="6:6" s="12" customFormat="1" x14ac:dyDescent="0.25">
      <c r="F6332" s="20" t="str">
        <f t="shared" si="81"/>
        <v/>
      </c>
    </row>
    <row r="6333" spans="6:6" s="12" customFormat="1" x14ac:dyDescent="0.25">
      <c r="F6333" s="20" t="str">
        <f t="shared" si="81"/>
        <v/>
      </c>
    </row>
    <row r="6334" spans="6:6" s="12" customFormat="1" x14ac:dyDescent="0.25">
      <c r="F6334" s="20" t="str">
        <f t="shared" si="81"/>
        <v/>
      </c>
    </row>
    <row r="6335" spans="6:6" s="12" customFormat="1" x14ac:dyDescent="0.25">
      <c r="F6335" s="20" t="str">
        <f t="shared" si="81"/>
        <v/>
      </c>
    </row>
    <row r="6336" spans="6:6" s="12" customFormat="1" x14ac:dyDescent="0.25">
      <c r="F6336" s="20" t="str">
        <f t="shared" si="81"/>
        <v/>
      </c>
    </row>
    <row r="6337" spans="6:6" s="12" customFormat="1" x14ac:dyDescent="0.25">
      <c r="F6337" s="20" t="str">
        <f t="shared" si="81"/>
        <v/>
      </c>
    </row>
    <row r="6338" spans="6:6" s="12" customFormat="1" x14ac:dyDescent="0.25">
      <c r="F6338" s="20" t="str">
        <f t="shared" si="81"/>
        <v/>
      </c>
    </row>
    <row r="6339" spans="6:6" s="12" customFormat="1" x14ac:dyDescent="0.25">
      <c r="F6339" s="20" t="str">
        <f t="shared" ref="F6339:F6402" si="82">IF(OR((G6339="Lead"),(H6339="Lead")),"Lead",IF(OR((G6339="GRR"),(H6339="GRR")),"GRR",IF(AND(OR((G6339="Non-Lead"),(G6339="Copper"),(G6339="Galvanized"),(G6339="Plastic"),(G6339="Ductile Iron"),(G6339="Cast Iron")),(OR((H6339="Non-Lead"),(H6339="Copper"),(H6339="Galvanized"),(H6339="Plastic"),(H6339="Ductile Iron"),(H6339="Cast Iron")))),"Non-lead",IF(OR(AND(OR(G6339="Non-lead",G6339="Copper",G6339="Galvanized",G6339="Plastic",G6339="Ductile Iron",G6339="Cast Iron",G6339="Unknown"),(H6339="Unknown")),(AND(OR(H6339="Non-lead",H6339="Copper",H6339="Galvanized",H6339="Plastic",H6339="Ductile Iron",H6339="Cast Iron"),(G6339="Unknown")))),"Unknown",""))))</f>
        <v/>
      </c>
    </row>
    <row r="6340" spans="6:6" s="12" customFormat="1" x14ac:dyDescent="0.25">
      <c r="F6340" s="20" t="str">
        <f t="shared" si="82"/>
        <v/>
      </c>
    </row>
    <row r="6341" spans="6:6" s="12" customFormat="1" x14ac:dyDescent="0.25">
      <c r="F6341" s="20" t="str">
        <f t="shared" si="82"/>
        <v/>
      </c>
    </row>
    <row r="6342" spans="6:6" s="12" customFormat="1" x14ac:dyDescent="0.25">
      <c r="F6342" s="20" t="str">
        <f t="shared" si="82"/>
        <v/>
      </c>
    </row>
    <row r="6343" spans="6:6" s="12" customFormat="1" x14ac:dyDescent="0.25">
      <c r="F6343" s="20" t="str">
        <f t="shared" si="82"/>
        <v/>
      </c>
    </row>
    <row r="6344" spans="6:6" s="12" customFormat="1" x14ac:dyDescent="0.25">
      <c r="F6344" s="20" t="str">
        <f t="shared" si="82"/>
        <v/>
      </c>
    </row>
    <row r="6345" spans="6:6" s="12" customFormat="1" x14ac:dyDescent="0.25">
      <c r="F6345" s="20" t="str">
        <f t="shared" si="82"/>
        <v/>
      </c>
    </row>
    <row r="6346" spans="6:6" s="12" customFormat="1" x14ac:dyDescent="0.25">
      <c r="F6346" s="20" t="str">
        <f t="shared" si="82"/>
        <v/>
      </c>
    </row>
    <row r="6347" spans="6:6" s="12" customFormat="1" x14ac:dyDescent="0.25">
      <c r="F6347" s="20" t="str">
        <f t="shared" si="82"/>
        <v/>
      </c>
    </row>
    <row r="6348" spans="6:6" s="12" customFormat="1" x14ac:dyDescent="0.25">
      <c r="F6348" s="20" t="str">
        <f t="shared" si="82"/>
        <v/>
      </c>
    </row>
    <row r="6349" spans="6:6" s="12" customFormat="1" x14ac:dyDescent="0.25">
      <c r="F6349" s="20" t="str">
        <f t="shared" si="82"/>
        <v/>
      </c>
    </row>
    <row r="6350" spans="6:6" s="12" customFormat="1" x14ac:dyDescent="0.25">
      <c r="F6350" s="20" t="str">
        <f t="shared" si="82"/>
        <v/>
      </c>
    </row>
    <row r="6351" spans="6:6" s="12" customFormat="1" x14ac:dyDescent="0.25">
      <c r="F6351" s="20" t="str">
        <f t="shared" si="82"/>
        <v/>
      </c>
    </row>
    <row r="6352" spans="6:6" s="12" customFormat="1" x14ac:dyDescent="0.25">
      <c r="F6352" s="20" t="str">
        <f t="shared" si="82"/>
        <v/>
      </c>
    </row>
    <row r="6353" spans="6:6" s="12" customFormat="1" x14ac:dyDescent="0.25">
      <c r="F6353" s="20" t="str">
        <f t="shared" si="82"/>
        <v/>
      </c>
    </row>
    <row r="6354" spans="6:6" s="12" customFormat="1" x14ac:dyDescent="0.25">
      <c r="F6354" s="20" t="str">
        <f t="shared" si="82"/>
        <v/>
      </c>
    </row>
    <row r="6355" spans="6:6" s="12" customFormat="1" x14ac:dyDescent="0.25">
      <c r="F6355" s="20" t="str">
        <f t="shared" si="82"/>
        <v/>
      </c>
    </row>
    <row r="6356" spans="6:6" s="12" customFormat="1" x14ac:dyDescent="0.25">
      <c r="F6356" s="20" t="str">
        <f t="shared" si="82"/>
        <v/>
      </c>
    </row>
    <row r="6357" spans="6:6" s="12" customFormat="1" x14ac:dyDescent="0.25">
      <c r="F6357" s="20" t="str">
        <f t="shared" si="82"/>
        <v/>
      </c>
    </row>
    <row r="6358" spans="6:6" s="12" customFormat="1" x14ac:dyDescent="0.25">
      <c r="F6358" s="20" t="str">
        <f t="shared" si="82"/>
        <v/>
      </c>
    </row>
    <row r="6359" spans="6:6" s="12" customFormat="1" x14ac:dyDescent="0.25">
      <c r="F6359" s="20" t="str">
        <f t="shared" si="82"/>
        <v/>
      </c>
    </row>
    <row r="6360" spans="6:6" s="12" customFormat="1" x14ac:dyDescent="0.25">
      <c r="F6360" s="20" t="str">
        <f t="shared" si="82"/>
        <v/>
      </c>
    </row>
    <row r="6361" spans="6:6" s="12" customFormat="1" x14ac:dyDescent="0.25">
      <c r="F6361" s="20" t="str">
        <f t="shared" si="82"/>
        <v/>
      </c>
    </row>
    <row r="6362" spans="6:6" s="12" customFormat="1" x14ac:dyDescent="0.25">
      <c r="F6362" s="20" t="str">
        <f t="shared" si="82"/>
        <v/>
      </c>
    </row>
    <row r="6363" spans="6:6" s="12" customFormat="1" x14ac:dyDescent="0.25">
      <c r="F6363" s="20" t="str">
        <f t="shared" si="82"/>
        <v/>
      </c>
    </row>
    <row r="6364" spans="6:6" s="12" customFormat="1" x14ac:dyDescent="0.25">
      <c r="F6364" s="20" t="str">
        <f t="shared" si="82"/>
        <v/>
      </c>
    </row>
    <row r="6365" spans="6:6" s="12" customFormat="1" x14ac:dyDescent="0.25">
      <c r="F6365" s="20" t="str">
        <f t="shared" si="82"/>
        <v/>
      </c>
    </row>
    <row r="6366" spans="6:6" s="12" customFormat="1" x14ac:dyDescent="0.25">
      <c r="F6366" s="20" t="str">
        <f t="shared" si="82"/>
        <v/>
      </c>
    </row>
    <row r="6367" spans="6:6" s="12" customFormat="1" x14ac:dyDescent="0.25">
      <c r="F6367" s="20" t="str">
        <f t="shared" si="82"/>
        <v/>
      </c>
    </row>
    <row r="6368" spans="6:6" s="12" customFormat="1" x14ac:dyDescent="0.25">
      <c r="F6368" s="20" t="str">
        <f t="shared" si="82"/>
        <v/>
      </c>
    </row>
    <row r="6369" spans="6:6" s="12" customFormat="1" x14ac:dyDescent="0.25">
      <c r="F6369" s="20" t="str">
        <f t="shared" si="82"/>
        <v/>
      </c>
    </row>
    <row r="6370" spans="6:6" s="12" customFormat="1" x14ac:dyDescent="0.25">
      <c r="F6370" s="20" t="str">
        <f t="shared" si="82"/>
        <v/>
      </c>
    </row>
    <row r="6371" spans="6:6" s="12" customFormat="1" x14ac:dyDescent="0.25">
      <c r="F6371" s="20" t="str">
        <f t="shared" si="82"/>
        <v/>
      </c>
    </row>
    <row r="6372" spans="6:6" s="12" customFormat="1" x14ac:dyDescent="0.25">
      <c r="F6372" s="20" t="str">
        <f t="shared" si="82"/>
        <v/>
      </c>
    </row>
    <row r="6373" spans="6:6" s="12" customFormat="1" x14ac:dyDescent="0.25">
      <c r="F6373" s="20" t="str">
        <f t="shared" si="82"/>
        <v/>
      </c>
    </row>
    <row r="6374" spans="6:6" s="12" customFormat="1" x14ac:dyDescent="0.25">
      <c r="F6374" s="20" t="str">
        <f t="shared" si="82"/>
        <v/>
      </c>
    </row>
    <row r="6375" spans="6:6" s="12" customFormat="1" x14ac:dyDescent="0.25">
      <c r="F6375" s="20" t="str">
        <f t="shared" si="82"/>
        <v/>
      </c>
    </row>
    <row r="6376" spans="6:6" s="12" customFormat="1" x14ac:dyDescent="0.25">
      <c r="F6376" s="20" t="str">
        <f t="shared" si="82"/>
        <v/>
      </c>
    </row>
    <row r="6377" spans="6:6" s="12" customFormat="1" x14ac:dyDescent="0.25">
      <c r="F6377" s="20" t="str">
        <f t="shared" si="82"/>
        <v/>
      </c>
    </row>
    <row r="6378" spans="6:6" s="12" customFormat="1" x14ac:dyDescent="0.25">
      <c r="F6378" s="20" t="str">
        <f t="shared" si="82"/>
        <v/>
      </c>
    </row>
    <row r="6379" spans="6:6" s="12" customFormat="1" x14ac:dyDescent="0.25">
      <c r="F6379" s="20" t="str">
        <f t="shared" si="82"/>
        <v/>
      </c>
    </row>
    <row r="6380" spans="6:6" s="12" customFormat="1" x14ac:dyDescent="0.25">
      <c r="F6380" s="20" t="str">
        <f t="shared" si="82"/>
        <v/>
      </c>
    </row>
    <row r="6381" spans="6:6" s="12" customFormat="1" x14ac:dyDescent="0.25">
      <c r="F6381" s="20" t="str">
        <f t="shared" si="82"/>
        <v/>
      </c>
    </row>
    <row r="6382" spans="6:6" s="12" customFormat="1" x14ac:dyDescent="0.25">
      <c r="F6382" s="20" t="str">
        <f t="shared" si="82"/>
        <v/>
      </c>
    </row>
    <row r="6383" spans="6:6" s="12" customFormat="1" x14ac:dyDescent="0.25">
      <c r="F6383" s="20" t="str">
        <f t="shared" si="82"/>
        <v/>
      </c>
    </row>
    <row r="6384" spans="6:6" s="12" customFormat="1" x14ac:dyDescent="0.25">
      <c r="F6384" s="20" t="str">
        <f t="shared" si="82"/>
        <v/>
      </c>
    </row>
    <row r="6385" spans="6:6" s="12" customFormat="1" x14ac:dyDescent="0.25">
      <c r="F6385" s="20" t="str">
        <f t="shared" si="82"/>
        <v/>
      </c>
    </row>
    <row r="6386" spans="6:6" s="12" customFormat="1" x14ac:dyDescent="0.25">
      <c r="F6386" s="20" t="str">
        <f t="shared" si="82"/>
        <v/>
      </c>
    </row>
    <row r="6387" spans="6:6" s="12" customFormat="1" x14ac:dyDescent="0.25">
      <c r="F6387" s="20" t="str">
        <f t="shared" si="82"/>
        <v/>
      </c>
    </row>
    <row r="6388" spans="6:6" s="12" customFormat="1" x14ac:dyDescent="0.25">
      <c r="F6388" s="20" t="str">
        <f t="shared" si="82"/>
        <v/>
      </c>
    </row>
    <row r="6389" spans="6:6" s="12" customFormat="1" x14ac:dyDescent="0.25">
      <c r="F6389" s="20" t="str">
        <f t="shared" si="82"/>
        <v/>
      </c>
    </row>
    <row r="6390" spans="6:6" s="12" customFormat="1" x14ac:dyDescent="0.25">
      <c r="F6390" s="20" t="str">
        <f t="shared" si="82"/>
        <v/>
      </c>
    </row>
    <row r="6391" spans="6:6" s="12" customFormat="1" x14ac:dyDescent="0.25">
      <c r="F6391" s="20" t="str">
        <f t="shared" si="82"/>
        <v/>
      </c>
    </row>
    <row r="6392" spans="6:6" s="12" customFormat="1" x14ac:dyDescent="0.25">
      <c r="F6392" s="20" t="str">
        <f t="shared" si="82"/>
        <v/>
      </c>
    </row>
    <row r="6393" spans="6:6" s="12" customFormat="1" x14ac:dyDescent="0.25">
      <c r="F6393" s="20" t="str">
        <f t="shared" si="82"/>
        <v/>
      </c>
    </row>
    <row r="6394" spans="6:6" s="12" customFormat="1" x14ac:dyDescent="0.25">
      <c r="F6394" s="20" t="str">
        <f t="shared" si="82"/>
        <v/>
      </c>
    </row>
    <row r="6395" spans="6:6" s="12" customFormat="1" x14ac:dyDescent="0.25">
      <c r="F6395" s="20" t="str">
        <f t="shared" si="82"/>
        <v/>
      </c>
    </row>
    <row r="6396" spans="6:6" s="12" customFormat="1" x14ac:dyDescent="0.25">
      <c r="F6396" s="20" t="str">
        <f t="shared" si="82"/>
        <v/>
      </c>
    </row>
    <row r="6397" spans="6:6" s="12" customFormat="1" x14ac:dyDescent="0.25">
      <c r="F6397" s="20" t="str">
        <f t="shared" si="82"/>
        <v/>
      </c>
    </row>
    <row r="6398" spans="6:6" s="12" customFormat="1" x14ac:dyDescent="0.25">
      <c r="F6398" s="20" t="str">
        <f t="shared" si="82"/>
        <v/>
      </c>
    </row>
    <row r="6399" spans="6:6" s="12" customFormat="1" x14ac:dyDescent="0.25">
      <c r="F6399" s="20" t="str">
        <f t="shared" si="82"/>
        <v/>
      </c>
    </row>
    <row r="6400" spans="6:6" s="12" customFormat="1" x14ac:dyDescent="0.25">
      <c r="F6400" s="20" t="str">
        <f t="shared" si="82"/>
        <v/>
      </c>
    </row>
    <row r="6401" spans="6:6" s="12" customFormat="1" x14ac:dyDescent="0.25">
      <c r="F6401" s="20" t="str">
        <f t="shared" si="82"/>
        <v/>
      </c>
    </row>
    <row r="6402" spans="6:6" s="12" customFormat="1" x14ac:dyDescent="0.25">
      <c r="F6402" s="20" t="str">
        <f t="shared" si="82"/>
        <v/>
      </c>
    </row>
    <row r="6403" spans="6:6" s="12" customFormat="1" x14ac:dyDescent="0.25">
      <c r="F6403" s="20" t="str">
        <f t="shared" ref="F6403:F6466" si="83">IF(OR((G6403="Lead"),(H6403="Lead")),"Lead",IF(OR((G6403="GRR"),(H6403="GRR")),"GRR",IF(AND(OR((G6403="Non-Lead"),(G6403="Copper"),(G6403="Galvanized"),(G6403="Plastic"),(G6403="Ductile Iron"),(G6403="Cast Iron")),(OR((H6403="Non-Lead"),(H6403="Copper"),(H6403="Galvanized"),(H6403="Plastic"),(H6403="Ductile Iron"),(H6403="Cast Iron")))),"Non-lead",IF(OR(AND(OR(G6403="Non-lead",G6403="Copper",G6403="Galvanized",G6403="Plastic",G6403="Ductile Iron",G6403="Cast Iron",G6403="Unknown"),(H6403="Unknown")),(AND(OR(H6403="Non-lead",H6403="Copper",H6403="Galvanized",H6403="Plastic",H6403="Ductile Iron",H6403="Cast Iron"),(G6403="Unknown")))),"Unknown",""))))</f>
        <v/>
      </c>
    </row>
    <row r="6404" spans="6:6" s="12" customFormat="1" x14ac:dyDescent="0.25">
      <c r="F6404" s="20" t="str">
        <f t="shared" si="83"/>
        <v/>
      </c>
    </row>
    <row r="6405" spans="6:6" s="12" customFormat="1" x14ac:dyDescent="0.25">
      <c r="F6405" s="20" t="str">
        <f t="shared" si="83"/>
        <v/>
      </c>
    </row>
    <row r="6406" spans="6:6" s="12" customFormat="1" x14ac:dyDescent="0.25">
      <c r="F6406" s="20" t="str">
        <f t="shared" si="83"/>
        <v/>
      </c>
    </row>
    <row r="6407" spans="6:6" s="12" customFormat="1" x14ac:dyDescent="0.25">
      <c r="F6407" s="20" t="str">
        <f t="shared" si="83"/>
        <v/>
      </c>
    </row>
    <row r="6408" spans="6:6" s="12" customFormat="1" x14ac:dyDescent="0.25">
      <c r="F6408" s="20" t="str">
        <f t="shared" si="83"/>
        <v/>
      </c>
    </row>
    <row r="6409" spans="6:6" s="12" customFormat="1" x14ac:dyDescent="0.25">
      <c r="F6409" s="20" t="str">
        <f t="shared" si="83"/>
        <v/>
      </c>
    </row>
    <row r="6410" spans="6:6" s="12" customFormat="1" x14ac:dyDescent="0.25">
      <c r="F6410" s="20" t="str">
        <f t="shared" si="83"/>
        <v/>
      </c>
    </row>
    <row r="6411" spans="6:6" s="12" customFormat="1" x14ac:dyDescent="0.25">
      <c r="F6411" s="20" t="str">
        <f t="shared" si="83"/>
        <v/>
      </c>
    </row>
    <row r="6412" spans="6:6" s="12" customFormat="1" x14ac:dyDescent="0.25">
      <c r="F6412" s="20" t="str">
        <f t="shared" si="83"/>
        <v/>
      </c>
    </row>
    <row r="6413" spans="6:6" s="12" customFormat="1" x14ac:dyDescent="0.25">
      <c r="F6413" s="20" t="str">
        <f t="shared" si="83"/>
        <v/>
      </c>
    </row>
    <row r="6414" spans="6:6" s="12" customFormat="1" x14ac:dyDescent="0.25">
      <c r="F6414" s="20" t="str">
        <f t="shared" si="83"/>
        <v/>
      </c>
    </row>
    <row r="6415" spans="6:6" s="12" customFormat="1" x14ac:dyDescent="0.25">
      <c r="F6415" s="20" t="str">
        <f t="shared" si="83"/>
        <v/>
      </c>
    </row>
    <row r="6416" spans="6:6" s="12" customFormat="1" x14ac:dyDescent="0.25">
      <c r="F6416" s="20" t="str">
        <f t="shared" si="83"/>
        <v/>
      </c>
    </row>
    <row r="6417" spans="6:6" s="12" customFormat="1" x14ac:dyDescent="0.25">
      <c r="F6417" s="20" t="str">
        <f t="shared" si="83"/>
        <v/>
      </c>
    </row>
    <row r="6418" spans="6:6" s="12" customFormat="1" x14ac:dyDescent="0.25">
      <c r="F6418" s="20" t="str">
        <f t="shared" si="83"/>
        <v/>
      </c>
    </row>
    <row r="6419" spans="6:6" s="12" customFormat="1" x14ac:dyDescent="0.25">
      <c r="F6419" s="20" t="str">
        <f t="shared" si="83"/>
        <v/>
      </c>
    </row>
    <row r="6420" spans="6:6" s="12" customFormat="1" x14ac:dyDescent="0.25">
      <c r="F6420" s="20" t="str">
        <f t="shared" si="83"/>
        <v/>
      </c>
    </row>
    <row r="6421" spans="6:6" s="12" customFormat="1" x14ac:dyDescent="0.25">
      <c r="F6421" s="20" t="str">
        <f t="shared" si="83"/>
        <v/>
      </c>
    </row>
    <row r="6422" spans="6:6" s="12" customFormat="1" x14ac:dyDescent="0.25">
      <c r="F6422" s="20" t="str">
        <f t="shared" si="83"/>
        <v/>
      </c>
    </row>
    <row r="6423" spans="6:6" s="12" customFormat="1" x14ac:dyDescent="0.25">
      <c r="F6423" s="20" t="str">
        <f t="shared" si="83"/>
        <v/>
      </c>
    </row>
    <row r="6424" spans="6:6" s="12" customFormat="1" x14ac:dyDescent="0.25">
      <c r="F6424" s="20" t="str">
        <f t="shared" si="83"/>
        <v/>
      </c>
    </row>
    <row r="6425" spans="6:6" s="12" customFormat="1" x14ac:dyDescent="0.25">
      <c r="F6425" s="20" t="str">
        <f t="shared" si="83"/>
        <v/>
      </c>
    </row>
    <row r="6426" spans="6:6" s="12" customFormat="1" x14ac:dyDescent="0.25">
      <c r="F6426" s="20" t="str">
        <f t="shared" si="83"/>
        <v/>
      </c>
    </row>
    <row r="6427" spans="6:6" s="12" customFormat="1" x14ac:dyDescent="0.25">
      <c r="F6427" s="20" t="str">
        <f t="shared" si="83"/>
        <v/>
      </c>
    </row>
    <row r="6428" spans="6:6" s="12" customFormat="1" x14ac:dyDescent="0.25">
      <c r="F6428" s="20" t="str">
        <f t="shared" si="83"/>
        <v/>
      </c>
    </row>
    <row r="6429" spans="6:6" s="12" customFormat="1" x14ac:dyDescent="0.25">
      <c r="F6429" s="20" t="str">
        <f t="shared" si="83"/>
        <v/>
      </c>
    </row>
    <row r="6430" spans="6:6" s="12" customFormat="1" x14ac:dyDescent="0.25">
      <c r="F6430" s="20" t="str">
        <f t="shared" si="83"/>
        <v/>
      </c>
    </row>
    <row r="6431" spans="6:6" s="12" customFormat="1" x14ac:dyDescent="0.25">
      <c r="F6431" s="20" t="str">
        <f t="shared" si="83"/>
        <v/>
      </c>
    </row>
    <row r="6432" spans="6:6" s="12" customFormat="1" x14ac:dyDescent="0.25">
      <c r="F6432" s="20" t="str">
        <f t="shared" si="83"/>
        <v/>
      </c>
    </row>
    <row r="6433" spans="6:6" s="12" customFormat="1" x14ac:dyDescent="0.25">
      <c r="F6433" s="20" t="str">
        <f t="shared" si="83"/>
        <v/>
      </c>
    </row>
    <row r="6434" spans="6:6" s="12" customFormat="1" x14ac:dyDescent="0.25">
      <c r="F6434" s="20" t="str">
        <f t="shared" si="83"/>
        <v/>
      </c>
    </row>
    <row r="6435" spans="6:6" s="12" customFormat="1" x14ac:dyDescent="0.25">
      <c r="F6435" s="20" t="str">
        <f t="shared" si="83"/>
        <v/>
      </c>
    </row>
    <row r="6436" spans="6:6" s="12" customFormat="1" x14ac:dyDescent="0.25">
      <c r="F6436" s="20" t="str">
        <f t="shared" si="83"/>
        <v/>
      </c>
    </row>
    <row r="6437" spans="6:6" s="12" customFormat="1" x14ac:dyDescent="0.25">
      <c r="F6437" s="20" t="str">
        <f t="shared" si="83"/>
        <v/>
      </c>
    </row>
    <row r="6438" spans="6:6" s="12" customFormat="1" x14ac:dyDescent="0.25">
      <c r="F6438" s="20" t="str">
        <f t="shared" si="83"/>
        <v/>
      </c>
    </row>
    <row r="6439" spans="6:6" s="12" customFormat="1" x14ac:dyDescent="0.25">
      <c r="F6439" s="20" t="str">
        <f t="shared" si="83"/>
        <v/>
      </c>
    </row>
    <row r="6440" spans="6:6" s="12" customFormat="1" x14ac:dyDescent="0.25">
      <c r="F6440" s="20" t="str">
        <f t="shared" si="83"/>
        <v/>
      </c>
    </row>
    <row r="6441" spans="6:6" s="12" customFormat="1" x14ac:dyDescent="0.25">
      <c r="F6441" s="20" t="str">
        <f t="shared" si="83"/>
        <v/>
      </c>
    </row>
    <row r="6442" spans="6:6" s="12" customFormat="1" x14ac:dyDescent="0.25">
      <c r="F6442" s="20" t="str">
        <f t="shared" si="83"/>
        <v/>
      </c>
    </row>
    <row r="6443" spans="6:6" s="12" customFormat="1" x14ac:dyDescent="0.25">
      <c r="F6443" s="20" t="str">
        <f t="shared" si="83"/>
        <v/>
      </c>
    </row>
    <row r="6444" spans="6:6" s="12" customFormat="1" x14ac:dyDescent="0.25">
      <c r="F6444" s="20" t="str">
        <f t="shared" si="83"/>
        <v/>
      </c>
    </row>
    <row r="6445" spans="6:6" s="12" customFormat="1" x14ac:dyDescent="0.25">
      <c r="F6445" s="20" t="str">
        <f t="shared" si="83"/>
        <v/>
      </c>
    </row>
    <row r="6446" spans="6:6" s="12" customFormat="1" x14ac:dyDescent="0.25">
      <c r="F6446" s="20" t="str">
        <f t="shared" si="83"/>
        <v/>
      </c>
    </row>
    <row r="6447" spans="6:6" s="12" customFormat="1" x14ac:dyDescent="0.25">
      <c r="F6447" s="20" t="str">
        <f t="shared" si="83"/>
        <v/>
      </c>
    </row>
    <row r="6448" spans="6:6" s="12" customFormat="1" x14ac:dyDescent="0.25">
      <c r="F6448" s="20" t="str">
        <f t="shared" si="83"/>
        <v/>
      </c>
    </row>
    <row r="6449" spans="6:6" s="12" customFormat="1" x14ac:dyDescent="0.25">
      <c r="F6449" s="20" t="str">
        <f t="shared" si="83"/>
        <v/>
      </c>
    </row>
    <row r="6450" spans="6:6" s="12" customFormat="1" x14ac:dyDescent="0.25">
      <c r="F6450" s="20" t="str">
        <f t="shared" si="83"/>
        <v/>
      </c>
    </row>
    <row r="6451" spans="6:6" s="12" customFormat="1" x14ac:dyDescent="0.25">
      <c r="F6451" s="20" t="str">
        <f t="shared" si="83"/>
        <v/>
      </c>
    </row>
    <row r="6452" spans="6:6" s="12" customFormat="1" x14ac:dyDescent="0.25">
      <c r="F6452" s="20" t="str">
        <f t="shared" si="83"/>
        <v/>
      </c>
    </row>
    <row r="6453" spans="6:6" s="12" customFormat="1" x14ac:dyDescent="0.25">
      <c r="F6453" s="20" t="str">
        <f t="shared" si="83"/>
        <v/>
      </c>
    </row>
    <row r="6454" spans="6:6" s="12" customFormat="1" x14ac:dyDescent="0.25">
      <c r="F6454" s="20" t="str">
        <f t="shared" si="83"/>
        <v/>
      </c>
    </row>
    <row r="6455" spans="6:6" s="12" customFormat="1" x14ac:dyDescent="0.25">
      <c r="F6455" s="20" t="str">
        <f t="shared" si="83"/>
        <v/>
      </c>
    </row>
    <row r="6456" spans="6:6" s="12" customFormat="1" x14ac:dyDescent="0.25">
      <c r="F6456" s="20" t="str">
        <f t="shared" si="83"/>
        <v/>
      </c>
    </row>
    <row r="6457" spans="6:6" s="12" customFormat="1" x14ac:dyDescent="0.25">
      <c r="F6457" s="20" t="str">
        <f t="shared" si="83"/>
        <v/>
      </c>
    </row>
    <row r="6458" spans="6:6" s="12" customFormat="1" x14ac:dyDescent="0.25">
      <c r="F6458" s="20" t="str">
        <f t="shared" si="83"/>
        <v/>
      </c>
    </row>
    <row r="6459" spans="6:6" s="12" customFormat="1" x14ac:dyDescent="0.25">
      <c r="F6459" s="20" t="str">
        <f t="shared" si="83"/>
        <v/>
      </c>
    </row>
    <row r="6460" spans="6:6" s="12" customFormat="1" x14ac:dyDescent="0.25">
      <c r="F6460" s="20" t="str">
        <f t="shared" si="83"/>
        <v/>
      </c>
    </row>
    <row r="6461" spans="6:6" s="12" customFormat="1" x14ac:dyDescent="0.25">
      <c r="F6461" s="20" t="str">
        <f t="shared" si="83"/>
        <v/>
      </c>
    </row>
    <row r="6462" spans="6:6" s="12" customFormat="1" x14ac:dyDescent="0.25">
      <c r="F6462" s="20" t="str">
        <f t="shared" si="83"/>
        <v/>
      </c>
    </row>
    <row r="6463" spans="6:6" s="12" customFormat="1" x14ac:dyDescent="0.25">
      <c r="F6463" s="20" t="str">
        <f t="shared" si="83"/>
        <v/>
      </c>
    </row>
    <row r="6464" spans="6:6" s="12" customFormat="1" x14ac:dyDescent="0.25">
      <c r="F6464" s="20" t="str">
        <f t="shared" si="83"/>
        <v/>
      </c>
    </row>
    <row r="6465" spans="6:6" s="12" customFormat="1" x14ac:dyDescent="0.25">
      <c r="F6465" s="20" t="str">
        <f t="shared" si="83"/>
        <v/>
      </c>
    </row>
    <row r="6466" spans="6:6" s="12" customFormat="1" x14ac:dyDescent="0.25">
      <c r="F6466" s="20" t="str">
        <f t="shared" si="83"/>
        <v/>
      </c>
    </row>
    <row r="6467" spans="6:6" s="12" customFormat="1" x14ac:dyDescent="0.25">
      <c r="F6467" s="20" t="str">
        <f t="shared" ref="F6467:F6530" si="84">IF(OR((G6467="Lead"),(H6467="Lead")),"Lead",IF(OR((G6467="GRR"),(H6467="GRR")),"GRR",IF(AND(OR((G6467="Non-Lead"),(G6467="Copper"),(G6467="Galvanized"),(G6467="Plastic"),(G6467="Ductile Iron"),(G6467="Cast Iron")),(OR((H6467="Non-Lead"),(H6467="Copper"),(H6467="Galvanized"),(H6467="Plastic"),(H6467="Ductile Iron"),(H6467="Cast Iron")))),"Non-lead",IF(OR(AND(OR(G6467="Non-lead",G6467="Copper",G6467="Galvanized",G6467="Plastic",G6467="Ductile Iron",G6467="Cast Iron",G6467="Unknown"),(H6467="Unknown")),(AND(OR(H6467="Non-lead",H6467="Copper",H6467="Galvanized",H6467="Plastic",H6467="Ductile Iron",H6467="Cast Iron"),(G6467="Unknown")))),"Unknown",""))))</f>
        <v/>
      </c>
    </row>
    <row r="6468" spans="6:6" s="12" customFormat="1" x14ac:dyDescent="0.25">
      <c r="F6468" s="20" t="str">
        <f t="shared" si="84"/>
        <v/>
      </c>
    </row>
    <row r="6469" spans="6:6" s="12" customFormat="1" x14ac:dyDescent="0.25">
      <c r="F6469" s="20" t="str">
        <f t="shared" si="84"/>
        <v/>
      </c>
    </row>
    <row r="6470" spans="6:6" s="12" customFormat="1" x14ac:dyDescent="0.25">
      <c r="F6470" s="20" t="str">
        <f t="shared" si="84"/>
        <v/>
      </c>
    </row>
    <row r="6471" spans="6:6" s="12" customFormat="1" x14ac:dyDescent="0.25">
      <c r="F6471" s="20" t="str">
        <f t="shared" si="84"/>
        <v/>
      </c>
    </row>
    <row r="6472" spans="6:6" s="12" customFormat="1" x14ac:dyDescent="0.25">
      <c r="F6472" s="20" t="str">
        <f t="shared" si="84"/>
        <v/>
      </c>
    </row>
    <row r="6473" spans="6:6" s="12" customFormat="1" x14ac:dyDescent="0.25">
      <c r="F6473" s="20" t="str">
        <f t="shared" si="84"/>
        <v/>
      </c>
    </row>
    <row r="6474" spans="6:6" s="12" customFormat="1" x14ac:dyDescent="0.25">
      <c r="F6474" s="20" t="str">
        <f t="shared" si="84"/>
        <v/>
      </c>
    </row>
    <row r="6475" spans="6:6" s="12" customFormat="1" x14ac:dyDescent="0.25">
      <c r="F6475" s="20" t="str">
        <f t="shared" si="84"/>
        <v/>
      </c>
    </row>
    <row r="6476" spans="6:6" s="12" customFormat="1" x14ac:dyDescent="0.25">
      <c r="F6476" s="20" t="str">
        <f t="shared" si="84"/>
        <v/>
      </c>
    </row>
    <row r="6477" spans="6:6" s="12" customFormat="1" x14ac:dyDescent="0.25">
      <c r="F6477" s="20" t="str">
        <f t="shared" si="84"/>
        <v/>
      </c>
    </row>
    <row r="6478" spans="6:6" s="12" customFormat="1" x14ac:dyDescent="0.25">
      <c r="F6478" s="20" t="str">
        <f t="shared" si="84"/>
        <v/>
      </c>
    </row>
    <row r="6479" spans="6:6" s="12" customFormat="1" x14ac:dyDescent="0.25">
      <c r="F6479" s="20" t="str">
        <f t="shared" si="84"/>
        <v/>
      </c>
    </row>
    <row r="6480" spans="6:6" s="12" customFormat="1" x14ac:dyDescent="0.25">
      <c r="F6480" s="20" t="str">
        <f t="shared" si="84"/>
        <v/>
      </c>
    </row>
    <row r="6481" spans="6:6" s="12" customFormat="1" x14ac:dyDescent="0.25">
      <c r="F6481" s="20" t="str">
        <f t="shared" si="84"/>
        <v/>
      </c>
    </row>
    <row r="6482" spans="6:6" s="12" customFormat="1" x14ac:dyDescent="0.25">
      <c r="F6482" s="20" t="str">
        <f t="shared" si="84"/>
        <v/>
      </c>
    </row>
    <row r="6483" spans="6:6" s="12" customFormat="1" x14ac:dyDescent="0.25">
      <c r="F6483" s="20" t="str">
        <f t="shared" si="84"/>
        <v/>
      </c>
    </row>
    <row r="6484" spans="6:6" s="12" customFormat="1" x14ac:dyDescent="0.25">
      <c r="F6484" s="20" t="str">
        <f t="shared" si="84"/>
        <v/>
      </c>
    </row>
    <row r="6485" spans="6:6" s="12" customFormat="1" x14ac:dyDescent="0.25">
      <c r="F6485" s="20" t="str">
        <f t="shared" si="84"/>
        <v/>
      </c>
    </row>
    <row r="6486" spans="6:6" s="12" customFormat="1" x14ac:dyDescent="0.25">
      <c r="F6486" s="20" t="str">
        <f t="shared" si="84"/>
        <v/>
      </c>
    </row>
    <row r="6487" spans="6:6" s="12" customFormat="1" x14ac:dyDescent="0.25">
      <c r="F6487" s="20" t="str">
        <f t="shared" si="84"/>
        <v/>
      </c>
    </row>
    <row r="6488" spans="6:6" s="12" customFormat="1" x14ac:dyDescent="0.25">
      <c r="F6488" s="20" t="str">
        <f t="shared" si="84"/>
        <v/>
      </c>
    </row>
    <row r="6489" spans="6:6" s="12" customFormat="1" x14ac:dyDescent="0.25">
      <c r="F6489" s="20" t="str">
        <f t="shared" si="84"/>
        <v/>
      </c>
    </row>
    <row r="6490" spans="6:6" s="12" customFormat="1" x14ac:dyDescent="0.25">
      <c r="F6490" s="20" t="str">
        <f t="shared" si="84"/>
        <v/>
      </c>
    </row>
    <row r="6491" spans="6:6" s="12" customFormat="1" x14ac:dyDescent="0.25">
      <c r="F6491" s="20" t="str">
        <f t="shared" si="84"/>
        <v/>
      </c>
    </row>
    <row r="6492" spans="6:6" s="12" customFormat="1" x14ac:dyDescent="0.25">
      <c r="F6492" s="20" t="str">
        <f t="shared" si="84"/>
        <v/>
      </c>
    </row>
    <row r="6493" spans="6:6" s="12" customFormat="1" x14ac:dyDescent="0.25">
      <c r="F6493" s="20" t="str">
        <f t="shared" si="84"/>
        <v/>
      </c>
    </row>
    <row r="6494" spans="6:6" s="12" customFormat="1" x14ac:dyDescent="0.25">
      <c r="F6494" s="20" t="str">
        <f t="shared" si="84"/>
        <v/>
      </c>
    </row>
    <row r="6495" spans="6:6" s="12" customFormat="1" x14ac:dyDescent="0.25">
      <c r="F6495" s="20" t="str">
        <f t="shared" si="84"/>
        <v/>
      </c>
    </row>
    <row r="6496" spans="6:6" s="12" customFormat="1" x14ac:dyDescent="0.25">
      <c r="F6496" s="20" t="str">
        <f t="shared" si="84"/>
        <v/>
      </c>
    </row>
    <row r="6497" spans="6:6" s="12" customFormat="1" x14ac:dyDescent="0.25">
      <c r="F6497" s="20" t="str">
        <f t="shared" si="84"/>
        <v/>
      </c>
    </row>
    <row r="6498" spans="6:6" s="12" customFormat="1" x14ac:dyDescent="0.25">
      <c r="F6498" s="20" t="str">
        <f t="shared" si="84"/>
        <v/>
      </c>
    </row>
    <row r="6499" spans="6:6" s="12" customFormat="1" x14ac:dyDescent="0.25">
      <c r="F6499" s="20" t="str">
        <f t="shared" si="84"/>
        <v/>
      </c>
    </row>
    <row r="6500" spans="6:6" s="12" customFormat="1" x14ac:dyDescent="0.25">
      <c r="F6500" s="20" t="str">
        <f t="shared" si="84"/>
        <v/>
      </c>
    </row>
    <row r="6501" spans="6:6" s="12" customFormat="1" x14ac:dyDescent="0.25">
      <c r="F6501" s="20" t="str">
        <f t="shared" si="84"/>
        <v/>
      </c>
    </row>
    <row r="6502" spans="6:6" s="12" customFormat="1" x14ac:dyDescent="0.25">
      <c r="F6502" s="20" t="str">
        <f t="shared" si="84"/>
        <v/>
      </c>
    </row>
    <row r="6503" spans="6:6" s="12" customFormat="1" x14ac:dyDescent="0.25">
      <c r="F6503" s="20" t="str">
        <f t="shared" si="84"/>
        <v/>
      </c>
    </row>
    <row r="6504" spans="6:6" s="12" customFormat="1" x14ac:dyDescent="0.25">
      <c r="F6504" s="20" t="str">
        <f t="shared" si="84"/>
        <v/>
      </c>
    </row>
    <row r="6505" spans="6:6" s="12" customFormat="1" x14ac:dyDescent="0.25">
      <c r="F6505" s="20" t="str">
        <f t="shared" si="84"/>
        <v/>
      </c>
    </row>
    <row r="6506" spans="6:6" s="12" customFormat="1" x14ac:dyDescent="0.25">
      <c r="F6506" s="20" t="str">
        <f t="shared" si="84"/>
        <v/>
      </c>
    </row>
    <row r="6507" spans="6:6" s="12" customFormat="1" x14ac:dyDescent="0.25">
      <c r="F6507" s="20" t="str">
        <f t="shared" si="84"/>
        <v/>
      </c>
    </row>
    <row r="6508" spans="6:6" s="12" customFormat="1" x14ac:dyDescent="0.25">
      <c r="F6508" s="20" t="str">
        <f t="shared" si="84"/>
        <v/>
      </c>
    </row>
    <row r="6509" spans="6:6" s="12" customFormat="1" x14ac:dyDescent="0.25">
      <c r="F6509" s="20" t="str">
        <f t="shared" si="84"/>
        <v/>
      </c>
    </row>
    <row r="6510" spans="6:6" s="12" customFormat="1" x14ac:dyDescent="0.25">
      <c r="F6510" s="20" t="str">
        <f t="shared" si="84"/>
        <v/>
      </c>
    </row>
    <row r="6511" spans="6:6" s="12" customFormat="1" x14ac:dyDescent="0.25">
      <c r="F6511" s="20" t="str">
        <f t="shared" si="84"/>
        <v/>
      </c>
    </row>
    <row r="6512" spans="6:6" s="12" customFormat="1" x14ac:dyDescent="0.25">
      <c r="F6512" s="20" t="str">
        <f t="shared" si="84"/>
        <v/>
      </c>
    </row>
    <row r="6513" spans="6:6" s="12" customFormat="1" x14ac:dyDescent="0.25">
      <c r="F6513" s="20" t="str">
        <f t="shared" si="84"/>
        <v/>
      </c>
    </row>
    <row r="6514" spans="6:6" s="12" customFormat="1" x14ac:dyDescent="0.25">
      <c r="F6514" s="20" t="str">
        <f t="shared" si="84"/>
        <v/>
      </c>
    </row>
    <row r="6515" spans="6:6" s="12" customFormat="1" x14ac:dyDescent="0.25">
      <c r="F6515" s="20" t="str">
        <f t="shared" si="84"/>
        <v/>
      </c>
    </row>
    <row r="6516" spans="6:6" s="12" customFormat="1" x14ac:dyDescent="0.25">
      <c r="F6516" s="20" t="str">
        <f t="shared" si="84"/>
        <v/>
      </c>
    </row>
    <row r="6517" spans="6:6" s="12" customFormat="1" x14ac:dyDescent="0.25">
      <c r="F6517" s="20" t="str">
        <f t="shared" si="84"/>
        <v/>
      </c>
    </row>
    <row r="6518" spans="6:6" s="12" customFormat="1" x14ac:dyDescent="0.25">
      <c r="F6518" s="20" t="str">
        <f t="shared" si="84"/>
        <v/>
      </c>
    </row>
    <row r="6519" spans="6:6" s="12" customFormat="1" x14ac:dyDescent="0.25">
      <c r="F6519" s="20" t="str">
        <f t="shared" si="84"/>
        <v/>
      </c>
    </row>
    <row r="6520" spans="6:6" s="12" customFormat="1" x14ac:dyDescent="0.25">
      <c r="F6520" s="20" t="str">
        <f t="shared" si="84"/>
        <v/>
      </c>
    </row>
    <row r="6521" spans="6:6" s="12" customFormat="1" x14ac:dyDescent="0.25">
      <c r="F6521" s="20" t="str">
        <f t="shared" si="84"/>
        <v/>
      </c>
    </row>
    <row r="6522" spans="6:6" s="12" customFormat="1" x14ac:dyDescent="0.25">
      <c r="F6522" s="20" t="str">
        <f t="shared" si="84"/>
        <v/>
      </c>
    </row>
    <row r="6523" spans="6:6" s="12" customFormat="1" x14ac:dyDescent="0.25">
      <c r="F6523" s="20" t="str">
        <f t="shared" si="84"/>
        <v/>
      </c>
    </row>
    <row r="6524" spans="6:6" s="12" customFormat="1" x14ac:dyDescent="0.25">
      <c r="F6524" s="20" t="str">
        <f t="shared" si="84"/>
        <v/>
      </c>
    </row>
    <row r="6525" spans="6:6" s="12" customFormat="1" x14ac:dyDescent="0.25">
      <c r="F6525" s="20" t="str">
        <f t="shared" si="84"/>
        <v/>
      </c>
    </row>
    <row r="6526" spans="6:6" s="12" customFormat="1" x14ac:dyDescent="0.25">
      <c r="F6526" s="20" t="str">
        <f t="shared" si="84"/>
        <v/>
      </c>
    </row>
    <row r="6527" spans="6:6" s="12" customFormat="1" x14ac:dyDescent="0.25">
      <c r="F6527" s="20" t="str">
        <f t="shared" si="84"/>
        <v/>
      </c>
    </row>
    <row r="6528" spans="6:6" s="12" customFormat="1" x14ac:dyDescent="0.25">
      <c r="F6528" s="20" t="str">
        <f t="shared" si="84"/>
        <v/>
      </c>
    </row>
    <row r="6529" spans="6:6" s="12" customFormat="1" x14ac:dyDescent="0.25">
      <c r="F6529" s="20" t="str">
        <f t="shared" si="84"/>
        <v/>
      </c>
    </row>
    <row r="6530" spans="6:6" s="12" customFormat="1" x14ac:dyDescent="0.25">
      <c r="F6530" s="20" t="str">
        <f t="shared" si="84"/>
        <v/>
      </c>
    </row>
    <row r="6531" spans="6:6" s="12" customFormat="1" x14ac:dyDescent="0.25">
      <c r="F6531" s="20" t="str">
        <f t="shared" ref="F6531:F6594" si="85">IF(OR((G6531="Lead"),(H6531="Lead")),"Lead",IF(OR((G6531="GRR"),(H6531="GRR")),"GRR",IF(AND(OR((G6531="Non-Lead"),(G6531="Copper"),(G6531="Galvanized"),(G6531="Plastic"),(G6531="Ductile Iron"),(G6531="Cast Iron")),(OR((H6531="Non-Lead"),(H6531="Copper"),(H6531="Galvanized"),(H6531="Plastic"),(H6531="Ductile Iron"),(H6531="Cast Iron")))),"Non-lead",IF(OR(AND(OR(G6531="Non-lead",G6531="Copper",G6531="Galvanized",G6531="Plastic",G6531="Ductile Iron",G6531="Cast Iron",G6531="Unknown"),(H6531="Unknown")),(AND(OR(H6531="Non-lead",H6531="Copper",H6531="Galvanized",H6531="Plastic",H6531="Ductile Iron",H6531="Cast Iron"),(G6531="Unknown")))),"Unknown",""))))</f>
        <v/>
      </c>
    </row>
    <row r="6532" spans="6:6" s="12" customFormat="1" x14ac:dyDescent="0.25">
      <c r="F6532" s="20" t="str">
        <f t="shared" si="85"/>
        <v/>
      </c>
    </row>
    <row r="6533" spans="6:6" s="12" customFormat="1" x14ac:dyDescent="0.25">
      <c r="F6533" s="20" t="str">
        <f t="shared" si="85"/>
        <v/>
      </c>
    </row>
    <row r="6534" spans="6:6" s="12" customFormat="1" x14ac:dyDescent="0.25">
      <c r="F6534" s="20" t="str">
        <f t="shared" si="85"/>
        <v/>
      </c>
    </row>
    <row r="6535" spans="6:6" s="12" customFormat="1" x14ac:dyDescent="0.25">
      <c r="F6535" s="20" t="str">
        <f t="shared" si="85"/>
        <v/>
      </c>
    </row>
    <row r="6536" spans="6:6" s="12" customFormat="1" x14ac:dyDescent="0.25">
      <c r="F6536" s="20" t="str">
        <f t="shared" si="85"/>
        <v/>
      </c>
    </row>
    <row r="6537" spans="6:6" s="12" customFormat="1" x14ac:dyDescent="0.25">
      <c r="F6537" s="20" t="str">
        <f t="shared" si="85"/>
        <v/>
      </c>
    </row>
    <row r="6538" spans="6:6" s="12" customFormat="1" x14ac:dyDescent="0.25">
      <c r="F6538" s="20" t="str">
        <f t="shared" si="85"/>
        <v/>
      </c>
    </row>
    <row r="6539" spans="6:6" s="12" customFormat="1" x14ac:dyDescent="0.25">
      <c r="F6539" s="20" t="str">
        <f t="shared" si="85"/>
        <v/>
      </c>
    </row>
    <row r="6540" spans="6:6" s="12" customFormat="1" x14ac:dyDescent="0.25">
      <c r="F6540" s="20" t="str">
        <f t="shared" si="85"/>
        <v/>
      </c>
    </row>
    <row r="6541" spans="6:6" s="12" customFormat="1" x14ac:dyDescent="0.25">
      <c r="F6541" s="20" t="str">
        <f t="shared" si="85"/>
        <v/>
      </c>
    </row>
    <row r="6542" spans="6:6" s="12" customFormat="1" x14ac:dyDescent="0.25">
      <c r="F6542" s="20" t="str">
        <f t="shared" si="85"/>
        <v/>
      </c>
    </row>
    <row r="6543" spans="6:6" s="12" customFormat="1" x14ac:dyDescent="0.25">
      <c r="F6543" s="20" t="str">
        <f t="shared" si="85"/>
        <v/>
      </c>
    </row>
    <row r="6544" spans="6:6" s="12" customFormat="1" x14ac:dyDescent="0.25">
      <c r="F6544" s="20" t="str">
        <f t="shared" si="85"/>
        <v/>
      </c>
    </row>
    <row r="6545" spans="6:6" s="12" customFormat="1" x14ac:dyDescent="0.25">
      <c r="F6545" s="20" t="str">
        <f t="shared" si="85"/>
        <v/>
      </c>
    </row>
    <row r="6546" spans="6:6" s="12" customFormat="1" x14ac:dyDescent="0.25">
      <c r="F6546" s="20" t="str">
        <f t="shared" si="85"/>
        <v/>
      </c>
    </row>
    <row r="6547" spans="6:6" s="12" customFormat="1" x14ac:dyDescent="0.25">
      <c r="F6547" s="20" t="str">
        <f t="shared" si="85"/>
        <v/>
      </c>
    </row>
    <row r="6548" spans="6:6" s="12" customFormat="1" x14ac:dyDescent="0.25">
      <c r="F6548" s="20" t="str">
        <f t="shared" si="85"/>
        <v/>
      </c>
    </row>
    <row r="6549" spans="6:6" s="12" customFormat="1" x14ac:dyDescent="0.25">
      <c r="F6549" s="20" t="str">
        <f t="shared" si="85"/>
        <v/>
      </c>
    </row>
    <row r="6550" spans="6:6" s="12" customFormat="1" x14ac:dyDescent="0.25">
      <c r="F6550" s="20" t="str">
        <f t="shared" si="85"/>
        <v/>
      </c>
    </row>
    <row r="6551" spans="6:6" s="12" customFormat="1" x14ac:dyDescent="0.25">
      <c r="F6551" s="20" t="str">
        <f t="shared" si="85"/>
        <v/>
      </c>
    </row>
    <row r="6552" spans="6:6" s="12" customFormat="1" x14ac:dyDescent="0.25">
      <c r="F6552" s="20" t="str">
        <f t="shared" si="85"/>
        <v/>
      </c>
    </row>
    <row r="6553" spans="6:6" s="12" customFormat="1" x14ac:dyDescent="0.25">
      <c r="F6553" s="20" t="str">
        <f t="shared" si="85"/>
        <v/>
      </c>
    </row>
    <row r="6554" spans="6:6" s="12" customFormat="1" x14ac:dyDescent="0.25">
      <c r="F6554" s="20" t="str">
        <f t="shared" si="85"/>
        <v/>
      </c>
    </row>
    <row r="6555" spans="6:6" s="12" customFormat="1" x14ac:dyDescent="0.25">
      <c r="F6555" s="20" t="str">
        <f t="shared" si="85"/>
        <v/>
      </c>
    </row>
    <row r="6556" spans="6:6" s="12" customFormat="1" x14ac:dyDescent="0.25">
      <c r="F6556" s="20" t="str">
        <f t="shared" si="85"/>
        <v/>
      </c>
    </row>
    <row r="6557" spans="6:6" s="12" customFormat="1" x14ac:dyDescent="0.25">
      <c r="F6557" s="20" t="str">
        <f t="shared" si="85"/>
        <v/>
      </c>
    </row>
    <row r="6558" spans="6:6" s="12" customFormat="1" x14ac:dyDescent="0.25">
      <c r="F6558" s="20" t="str">
        <f t="shared" si="85"/>
        <v/>
      </c>
    </row>
    <row r="6559" spans="6:6" s="12" customFormat="1" x14ac:dyDescent="0.25">
      <c r="F6559" s="20" t="str">
        <f t="shared" si="85"/>
        <v/>
      </c>
    </row>
    <row r="6560" spans="6:6" s="12" customFormat="1" x14ac:dyDescent="0.25">
      <c r="F6560" s="20" t="str">
        <f t="shared" si="85"/>
        <v/>
      </c>
    </row>
    <row r="6561" spans="6:6" s="12" customFormat="1" x14ac:dyDescent="0.25">
      <c r="F6561" s="20" t="str">
        <f t="shared" si="85"/>
        <v/>
      </c>
    </row>
    <row r="6562" spans="6:6" s="12" customFormat="1" x14ac:dyDescent="0.25">
      <c r="F6562" s="20" t="str">
        <f t="shared" si="85"/>
        <v/>
      </c>
    </row>
    <row r="6563" spans="6:6" s="12" customFormat="1" x14ac:dyDescent="0.25">
      <c r="F6563" s="20" t="str">
        <f t="shared" si="85"/>
        <v/>
      </c>
    </row>
    <row r="6564" spans="6:6" s="12" customFormat="1" x14ac:dyDescent="0.25">
      <c r="F6564" s="20" t="str">
        <f t="shared" si="85"/>
        <v/>
      </c>
    </row>
    <row r="6565" spans="6:6" s="12" customFormat="1" x14ac:dyDescent="0.25">
      <c r="F6565" s="20" t="str">
        <f t="shared" si="85"/>
        <v/>
      </c>
    </row>
    <row r="6566" spans="6:6" s="12" customFormat="1" x14ac:dyDescent="0.25">
      <c r="F6566" s="20" t="str">
        <f t="shared" si="85"/>
        <v/>
      </c>
    </row>
    <row r="6567" spans="6:6" s="12" customFormat="1" x14ac:dyDescent="0.25">
      <c r="F6567" s="20" t="str">
        <f t="shared" si="85"/>
        <v/>
      </c>
    </row>
    <row r="6568" spans="6:6" s="12" customFormat="1" x14ac:dyDescent="0.25">
      <c r="F6568" s="20" t="str">
        <f t="shared" si="85"/>
        <v/>
      </c>
    </row>
    <row r="6569" spans="6:6" s="12" customFormat="1" x14ac:dyDescent="0.25">
      <c r="F6569" s="20" t="str">
        <f t="shared" si="85"/>
        <v/>
      </c>
    </row>
    <row r="6570" spans="6:6" s="12" customFormat="1" x14ac:dyDescent="0.25">
      <c r="F6570" s="20" t="str">
        <f t="shared" si="85"/>
        <v/>
      </c>
    </row>
    <row r="6571" spans="6:6" s="12" customFormat="1" x14ac:dyDescent="0.25">
      <c r="F6571" s="20" t="str">
        <f t="shared" si="85"/>
        <v/>
      </c>
    </row>
    <row r="6572" spans="6:6" s="12" customFormat="1" x14ac:dyDescent="0.25">
      <c r="F6572" s="20" t="str">
        <f t="shared" si="85"/>
        <v/>
      </c>
    </row>
    <row r="6573" spans="6:6" s="12" customFormat="1" x14ac:dyDescent="0.25">
      <c r="F6573" s="20" t="str">
        <f t="shared" si="85"/>
        <v/>
      </c>
    </row>
    <row r="6574" spans="6:6" s="12" customFormat="1" x14ac:dyDescent="0.25">
      <c r="F6574" s="20" t="str">
        <f t="shared" si="85"/>
        <v/>
      </c>
    </row>
    <row r="6575" spans="6:6" s="12" customFormat="1" x14ac:dyDescent="0.25">
      <c r="F6575" s="20" t="str">
        <f t="shared" si="85"/>
        <v/>
      </c>
    </row>
    <row r="6576" spans="6:6" s="12" customFormat="1" x14ac:dyDescent="0.25">
      <c r="F6576" s="20" t="str">
        <f t="shared" si="85"/>
        <v/>
      </c>
    </row>
    <row r="6577" spans="6:6" s="12" customFormat="1" x14ac:dyDescent="0.25">
      <c r="F6577" s="20" t="str">
        <f t="shared" si="85"/>
        <v/>
      </c>
    </row>
    <row r="6578" spans="6:6" s="12" customFormat="1" x14ac:dyDescent="0.25">
      <c r="F6578" s="20" t="str">
        <f t="shared" si="85"/>
        <v/>
      </c>
    </row>
    <row r="6579" spans="6:6" s="12" customFormat="1" x14ac:dyDescent="0.25">
      <c r="F6579" s="20" t="str">
        <f t="shared" si="85"/>
        <v/>
      </c>
    </row>
    <row r="6580" spans="6:6" s="12" customFormat="1" x14ac:dyDescent="0.25">
      <c r="F6580" s="20" t="str">
        <f t="shared" si="85"/>
        <v/>
      </c>
    </row>
    <row r="6581" spans="6:6" s="12" customFormat="1" x14ac:dyDescent="0.25">
      <c r="F6581" s="20" t="str">
        <f t="shared" si="85"/>
        <v/>
      </c>
    </row>
    <row r="6582" spans="6:6" s="12" customFormat="1" x14ac:dyDescent="0.25">
      <c r="F6582" s="20" t="str">
        <f t="shared" si="85"/>
        <v/>
      </c>
    </row>
    <row r="6583" spans="6:6" s="12" customFormat="1" x14ac:dyDescent="0.25">
      <c r="F6583" s="20" t="str">
        <f t="shared" si="85"/>
        <v/>
      </c>
    </row>
    <row r="6584" spans="6:6" s="12" customFormat="1" x14ac:dyDescent="0.25">
      <c r="F6584" s="20" t="str">
        <f t="shared" si="85"/>
        <v/>
      </c>
    </row>
    <row r="6585" spans="6:6" s="12" customFormat="1" x14ac:dyDescent="0.25">
      <c r="F6585" s="20" t="str">
        <f t="shared" si="85"/>
        <v/>
      </c>
    </row>
    <row r="6586" spans="6:6" s="12" customFormat="1" x14ac:dyDescent="0.25">
      <c r="F6586" s="20" t="str">
        <f t="shared" si="85"/>
        <v/>
      </c>
    </row>
    <row r="6587" spans="6:6" s="12" customFormat="1" x14ac:dyDescent="0.25">
      <c r="F6587" s="20" t="str">
        <f t="shared" si="85"/>
        <v/>
      </c>
    </row>
    <row r="6588" spans="6:6" s="12" customFormat="1" x14ac:dyDescent="0.25">
      <c r="F6588" s="20" t="str">
        <f t="shared" si="85"/>
        <v/>
      </c>
    </row>
    <row r="6589" spans="6:6" s="12" customFormat="1" x14ac:dyDescent="0.25">
      <c r="F6589" s="20" t="str">
        <f t="shared" si="85"/>
        <v/>
      </c>
    </row>
    <row r="6590" spans="6:6" s="12" customFormat="1" x14ac:dyDescent="0.25">
      <c r="F6590" s="20" t="str">
        <f t="shared" si="85"/>
        <v/>
      </c>
    </row>
    <row r="6591" spans="6:6" s="12" customFormat="1" x14ac:dyDescent="0.25">
      <c r="F6591" s="20" t="str">
        <f t="shared" si="85"/>
        <v/>
      </c>
    </row>
    <row r="6592" spans="6:6" s="12" customFormat="1" x14ac:dyDescent="0.25">
      <c r="F6592" s="20" t="str">
        <f t="shared" si="85"/>
        <v/>
      </c>
    </row>
    <row r="6593" spans="6:6" s="12" customFormat="1" x14ac:dyDescent="0.25">
      <c r="F6593" s="20" t="str">
        <f t="shared" si="85"/>
        <v/>
      </c>
    </row>
    <row r="6594" spans="6:6" s="12" customFormat="1" x14ac:dyDescent="0.25">
      <c r="F6594" s="20" t="str">
        <f t="shared" si="85"/>
        <v/>
      </c>
    </row>
    <row r="6595" spans="6:6" s="12" customFormat="1" x14ac:dyDescent="0.25">
      <c r="F6595" s="20" t="str">
        <f t="shared" ref="F6595:F6658" si="86">IF(OR((G6595="Lead"),(H6595="Lead")),"Lead",IF(OR((G6595="GRR"),(H6595="GRR")),"GRR",IF(AND(OR((G6595="Non-Lead"),(G6595="Copper"),(G6595="Galvanized"),(G6595="Plastic"),(G6595="Ductile Iron"),(G6595="Cast Iron")),(OR((H6595="Non-Lead"),(H6595="Copper"),(H6595="Galvanized"),(H6595="Plastic"),(H6595="Ductile Iron"),(H6595="Cast Iron")))),"Non-lead",IF(OR(AND(OR(G6595="Non-lead",G6595="Copper",G6595="Galvanized",G6595="Plastic",G6595="Ductile Iron",G6595="Cast Iron",G6595="Unknown"),(H6595="Unknown")),(AND(OR(H6595="Non-lead",H6595="Copper",H6595="Galvanized",H6595="Plastic",H6595="Ductile Iron",H6595="Cast Iron"),(G6595="Unknown")))),"Unknown",""))))</f>
        <v/>
      </c>
    </row>
    <row r="6596" spans="6:6" s="12" customFormat="1" x14ac:dyDescent="0.25">
      <c r="F6596" s="20" t="str">
        <f t="shared" si="86"/>
        <v/>
      </c>
    </row>
    <row r="6597" spans="6:6" s="12" customFormat="1" x14ac:dyDescent="0.25">
      <c r="F6597" s="20" t="str">
        <f t="shared" si="86"/>
        <v/>
      </c>
    </row>
    <row r="6598" spans="6:6" s="12" customFormat="1" x14ac:dyDescent="0.25">
      <c r="F6598" s="20" t="str">
        <f t="shared" si="86"/>
        <v/>
      </c>
    </row>
    <row r="6599" spans="6:6" s="12" customFormat="1" x14ac:dyDescent="0.25">
      <c r="F6599" s="20" t="str">
        <f t="shared" si="86"/>
        <v/>
      </c>
    </row>
    <row r="6600" spans="6:6" s="12" customFormat="1" x14ac:dyDescent="0.25">
      <c r="F6600" s="20" t="str">
        <f t="shared" si="86"/>
        <v/>
      </c>
    </row>
    <row r="6601" spans="6:6" s="12" customFormat="1" x14ac:dyDescent="0.25">
      <c r="F6601" s="20" t="str">
        <f t="shared" si="86"/>
        <v/>
      </c>
    </row>
    <row r="6602" spans="6:6" s="12" customFormat="1" x14ac:dyDescent="0.25">
      <c r="F6602" s="20" t="str">
        <f t="shared" si="86"/>
        <v/>
      </c>
    </row>
    <row r="6603" spans="6:6" s="12" customFormat="1" x14ac:dyDescent="0.25">
      <c r="F6603" s="20" t="str">
        <f t="shared" si="86"/>
        <v/>
      </c>
    </row>
    <row r="6604" spans="6:6" s="12" customFormat="1" x14ac:dyDescent="0.25">
      <c r="F6604" s="20" t="str">
        <f t="shared" si="86"/>
        <v/>
      </c>
    </row>
    <row r="6605" spans="6:6" s="12" customFormat="1" x14ac:dyDescent="0.25">
      <c r="F6605" s="20" t="str">
        <f t="shared" si="86"/>
        <v/>
      </c>
    </row>
    <row r="6606" spans="6:6" s="12" customFormat="1" x14ac:dyDescent="0.25">
      <c r="F6606" s="20" t="str">
        <f t="shared" si="86"/>
        <v/>
      </c>
    </row>
    <row r="6607" spans="6:6" s="12" customFormat="1" x14ac:dyDescent="0.25">
      <c r="F6607" s="20" t="str">
        <f t="shared" si="86"/>
        <v/>
      </c>
    </row>
    <row r="6608" spans="6:6" s="12" customFormat="1" x14ac:dyDescent="0.25">
      <c r="F6608" s="20" t="str">
        <f t="shared" si="86"/>
        <v/>
      </c>
    </row>
    <row r="6609" spans="6:6" s="12" customFormat="1" x14ac:dyDescent="0.25">
      <c r="F6609" s="20" t="str">
        <f t="shared" si="86"/>
        <v/>
      </c>
    </row>
    <row r="6610" spans="6:6" s="12" customFormat="1" x14ac:dyDescent="0.25">
      <c r="F6610" s="20" t="str">
        <f t="shared" si="86"/>
        <v/>
      </c>
    </row>
    <row r="6611" spans="6:6" s="12" customFormat="1" x14ac:dyDescent="0.25">
      <c r="F6611" s="20" t="str">
        <f t="shared" si="86"/>
        <v/>
      </c>
    </row>
    <row r="6612" spans="6:6" s="12" customFormat="1" x14ac:dyDescent="0.25">
      <c r="F6612" s="20" t="str">
        <f t="shared" si="86"/>
        <v/>
      </c>
    </row>
    <row r="6613" spans="6:6" s="12" customFormat="1" x14ac:dyDescent="0.25">
      <c r="F6613" s="20" t="str">
        <f t="shared" si="86"/>
        <v/>
      </c>
    </row>
    <row r="6614" spans="6:6" s="12" customFormat="1" x14ac:dyDescent="0.25">
      <c r="F6614" s="20" t="str">
        <f t="shared" si="86"/>
        <v/>
      </c>
    </row>
    <row r="6615" spans="6:6" s="12" customFormat="1" x14ac:dyDescent="0.25">
      <c r="F6615" s="20" t="str">
        <f t="shared" si="86"/>
        <v/>
      </c>
    </row>
    <row r="6616" spans="6:6" s="12" customFormat="1" x14ac:dyDescent="0.25">
      <c r="F6616" s="20" t="str">
        <f t="shared" si="86"/>
        <v/>
      </c>
    </row>
    <row r="6617" spans="6:6" s="12" customFormat="1" x14ac:dyDescent="0.25">
      <c r="F6617" s="20" t="str">
        <f t="shared" si="86"/>
        <v/>
      </c>
    </row>
    <row r="6618" spans="6:6" s="12" customFormat="1" x14ac:dyDescent="0.25">
      <c r="F6618" s="20" t="str">
        <f t="shared" si="86"/>
        <v/>
      </c>
    </row>
    <row r="6619" spans="6:6" s="12" customFormat="1" x14ac:dyDescent="0.25">
      <c r="F6619" s="20" t="str">
        <f t="shared" si="86"/>
        <v/>
      </c>
    </row>
    <row r="6620" spans="6:6" s="12" customFormat="1" x14ac:dyDescent="0.25">
      <c r="F6620" s="20" t="str">
        <f t="shared" si="86"/>
        <v/>
      </c>
    </row>
    <row r="6621" spans="6:6" s="12" customFormat="1" x14ac:dyDescent="0.25">
      <c r="F6621" s="20" t="str">
        <f t="shared" si="86"/>
        <v/>
      </c>
    </row>
    <row r="6622" spans="6:6" s="12" customFormat="1" x14ac:dyDescent="0.25">
      <c r="F6622" s="20" t="str">
        <f t="shared" si="86"/>
        <v/>
      </c>
    </row>
    <row r="6623" spans="6:6" s="12" customFormat="1" x14ac:dyDescent="0.25">
      <c r="F6623" s="20" t="str">
        <f t="shared" si="86"/>
        <v/>
      </c>
    </row>
    <row r="6624" spans="6:6" s="12" customFormat="1" x14ac:dyDescent="0.25">
      <c r="F6624" s="20" t="str">
        <f t="shared" si="86"/>
        <v/>
      </c>
    </row>
    <row r="6625" spans="6:6" s="12" customFormat="1" x14ac:dyDescent="0.25">
      <c r="F6625" s="20" t="str">
        <f t="shared" si="86"/>
        <v/>
      </c>
    </row>
    <row r="6626" spans="6:6" s="12" customFormat="1" x14ac:dyDescent="0.25">
      <c r="F6626" s="20" t="str">
        <f t="shared" si="86"/>
        <v/>
      </c>
    </row>
    <row r="6627" spans="6:6" s="12" customFormat="1" x14ac:dyDescent="0.25">
      <c r="F6627" s="20" t="str">
        <f t="shared" si="86"/>
        <v/>
      </c>
    </row>
    <row r="6628" spans="6:6" s="12" customFormat="1" x14ac:dyDescent="0.25">
      <c r="F6628" s="20" t="str">
        <f t="shared" si="86"/>
        <v/>
      </c>
    </row>
    <row r="6629" spans="6:6" s="12" customFormat="1" x14ac:dyDescent="0.25">
      <c r="F6629" s="20" t="str">
        <f t="shared" si="86"/>
        <v/>
      </c>
    </row>
    <row r="6630" spans="6:6" s="12" customFormat="1" x14ac:dyDescent="0.25">
      <c r="F6630" s="20" t="str">
        <f t="shared" si="86"/>
        <v/>
      </c>
    </row>
    <row r="6631" spans="6:6" s="12" customFormat="1" x14ac:dyDescent="0.25">
      <c r="F6631" s="20" t="str">
        <f t="shared" si="86"/>
        <v/>
      </c>
    </row>
    <row r="6632" spans="6:6" s="12" customFormat="1" x14ac:dyDescent="0.25">
      <c r="F6632" s="20" t="str">
        <f t="shared" si="86"/>
        <v/>
      </c>
    </row>
    <row r="6633" spans="6:6" s="12" customFormat="1" x14ac:dyDescent="0.25">
      <c r="F6633" s="20" t="str">
        <f t="shared" si="86"/>
        <v/>
      </c>
    </row>
    <row r="6634" spans="6:6" s="12" customFormat="1" x14ac:dyDescent="0.25">
      <c r="F6634" s="20" t="str">
        <f t="shared" si="86"/>
        <v/>
      </c>
    </row>
    <row r="6635" spans="6:6" s="12" customFormat="1" x14ac:dyDescent="0.25">
      <c r="F6635" s="20" t="str">
        <f t="shared" si="86"/>
        <v/>
      </c>
    </row>
    <row r="6636" spans="6:6" s="12" customFormat="1" x14ac:dyDescent="0.25">
      <c r="F6636" s="20" t="str">
        <f t="shared" si="86"/>
        <v/>
      </c>
    </row>
    <row r="6637" spans="6:6" s="12" customFormat="1" x14ac:dyDescent="0.25">
      <c r="F6637" s="20" t="str">
        <f t="shared" si="86"/>
        <v/>
      </c>
    </row>
    <row r="6638" spans="6:6" s="12" customFormat="1" x14ac:dyDescent="0.25">
      <c r="F6638" s="20" t="str">
        <f t="shared" si="86"/>
        <v/>
      </c>
    </row>
    <row r="6639" spans="6:6" s="12" customFormat="1" x14ac:dyDescent="0.25">
      <c r="F6639" s="20" t="str">
        <f t="shared" si="86"/>
        <v/>
      </c>
    </row>
    <row r="6640" spans="6:6" s="12" customFormat="1" x14ac:dyDescent="0.25">
      <c r="F6640" s="20" t="str">
        <f t="shared" si="86"/>
        <v/>
      </c>
    </row>
    <row r="6641" spans="6:6" s="12" customFormat="1" x14ac:dyDescent="0.25">
      <c r="F6641" s="20" t="str">
        <f t="shared" si="86"/>
        <v/>
      </c>
    </row>
    <row r="6642" spans="6:6" s="12" customFormat="1" x14ac:dyDescent="0.25">
      <c r="F6642" s="20" t="str">
        <f t="shared" si="86"/>
        <v/>
      </c>
    </row>
    <row r="6643" spans="6:6" s="12" customFormat="1" x14ac:dyDescent="0.25">
      <c r="F6643" s="20" t="str">
        <f t="shared" si="86"/>
        <v/>
      </c>
    </row>
    <row r="6644" spans="6:6" s="12" customFormat="1" x14ac:dyDescent="0.25">
      <c r="F6644" s="20" t="str">
        <f t="shared" si="86"/>
        <v/>
      </c>
    </row>
    <row r="6645" spans="6:6" s="12" customFormat="1" x14ac:dyDescent="0.25">
      <c r="F6645" s="20" t="str">
        <f t="shared" si="86"/>
        <v/>
      </c>
    </row>
    <row r="6646" spans="6:6" s="12" customFormat="1" x14ac:dyDescent="0.25">
      <c r="F6646" s="20" t="str">
        <f t="shared" si="86"/>
        <v/>
      </c>
    </row>
    <row r="6647" spans="6:6" s="12" customFormat="1" x14ac:dyDescent="0.25">
      <c r="F6647" s="20" t="str">
        <f t="shared" si="86"/>
        <v/>
      </c>
    </row>
    <row r="6648" spans="6:6" s="12" customFormat="1" x14ac:dyDescent="0.25">
      <c r="F6648" s="20" t="str">
        <f t="shared" si="86"/>
        <v/>
      </c>
    </row>
    <row r="6649" spans="6:6" s="12" customFormat="1" x14ac:dyDescent="0.25">
      <c r="F6649" s="20" t="str">
        <f t="shared" si="86"/>
        <v/>
      </c>
    </row>
    <row r="6650" spans="6:6" s="12" customFormat="1" x14ac:dyDescent="0.25">
      <c r="F6650" s="20" t="str">
        <f t="shared" si="86"/>
        <v/>
      </c>
    </row>
    <row r="6651" spans="6:6" s="12" customFormat="1" x14ac:dyDescent="0.25">
      <c r="F6651" s="20" t="str">
        <f t="shared" si="86"/>
        <v/>
      </c>
    </row>
    <row r="6652" spans="6:6" s="12" customFormat="1" x14ac:dyDescent="0.25">
      <c r="F6652" s="20" t="str">
        <f t="shared" si="86"/>
        <v/>
      </c>
    </row>
    <row r="6653" spans="6:6" s="12" customFormat="1" x14ac:dyDescent="0.25">
      <c r="F6653" s="20" t="str">
        <f t="shared" si="86"/>
        <v/>
      </c>
    </row>
    <row r="6654" spans="6:6" s="12" customFormat="1" x14ac:dyDescent="0.25">
      <c r="F6654" s="20" t="str">
        <f t="shared" si="86"/>
        <v/>
      </c>
    </row>
    <row r="6655" spans="6:6" s="12" customFormat="1" x14ac:dyDescent="0.25">
      <c r="F6655" s="20" t="str">
        <f t="shared" si="86"/>
        <v/>
      </c>
    </row>
    <row r="6656" spans="6:6" s="12" customFormat="1" x14ac:dyDescent="0.25">
      <c r="F6656" s="20" t="str">
        <f t="shared" si="86"/>
        <v/>
      </c>
    </row>
    <row r="6657" spans="6:6" s="12" customFormat="1" x14ac:dyDescent="0.25">
      <c r="F6657" s="20" t="str">
        <f t="shared" si="86"/>
        <v/>
      </c>
    </row>
    <row r="6658" spans="6:6" s="12" customFormat="1" x14ac:dyDescent="0.25">
      <c r="F6658" s="20" t="str">
        <f t="shared" si="86"/>
        <v/>
      </c>
    </row>
    <row r="6659" spans="6:6" s="12" customFormat="1" x14ac:dyDescent="0.25">
      <c r="F6659" s="20" t="str">
        <f t="shared" ref="F6659:F6722" si="87">IF(OR((G6659="Lead"),(H6659="Lead")),"Lead",IF(OR((G6659="GRR"),(H6659="GRR")),"GRR",IF(AND(OR((G6659="Non-Lead"),(G6659="Copper"),(G6659="Galvanized"),(G6659="Plastic"),(G6659="Ductile Iron"),(G6659="Cast Iron")),(OR((H6659="Non-Lead"),(H6659="Copper"),(H6659="Galvanized"),(H6659="Plastic"),(H6659="Ductile Iron"),(H6659="Cast Iron")))),"Non-lead",IF(OR(AND(OR(G6659="Non-lead",G6659="Copper",G6659="Galvanized",G6659="Plastic",G6659="Ductile Iron",G6659="Cast Iron",G6659="Unknown"),(H6659="Unknown")),(AND(OR(H6659="Non-lead",H6659="Copper",H6659="Galvanized",H6659="Plastic",H6659="Ductile Iron",H6659="Cast Iron"),(G6659="Unknown")))),"Unknown",""))))</f>
        <v/>
      </c>
    </row>
    <row r="6660" spans="6:6" s="12" customFormat="1" x14ac:dyDescent="0.25">
      <c r="F6660" s="20" t="str">
        <f t="shared" si="87"/>
        <v/>
      </c>
    </row>
    <row r="6661" spans="6:6" s="12" customFormat="1" x14ac:dyDescent="0.25">
      <c r="F6661" s="20" t="str">
        <f t="shared" si="87"/>
        <v/>
      </c>
    </row>
    <row r="6662" spans="6:6" s="12" customFormat="1" x14ac:dyDescent="0.25">
      <c r="F6662" s="20" t="str">
        <f t="shared" si="87"/>
        <v/>
      </c>
    </row>
    <row r="6663" spans="6:6" s="12" customFormat="1" x14ac:dyDescent="0.25">
      <c r="F6663" s="20" t="str">
        <f t="shared" si="87"/>
        <v/>
      </c>
    </row>
    <row r="6664" spans="6:6" s="12" customFormat="1" x14ac:dyDescent="0.25">
      <c r="F6664" s="20" t="str">
        <f t="shared" si="87"/>
        <v/>
      </c>
    </row>
    <row r="6665" spans="6:6" s="12" customFormat="1" x14ac:dyDescent="0.25">
      <c r="F6665" s="20" t="str">
        <f t="shared" si="87"/>
        <v/>
      </c>
    </row>
    <row r="6666" spans="6:6" s="12" customFormat="1" x14ac:dyDescent="0.25">
      <c r="F6666" s="20" t="str">
        <f t="shared" si="87"/>
        <v/>
      </c>
    </row>
    <row r="6667" spans="6:6" s="12" customFormat="1" x14ac:dyDescent="0.25">
      <c r="F6667" s="20" t="str">
        <f t="shared" si="87"/>
        <v/>
      </c>
    </row>
    <row r="6668" spans="6:6" s="12" customFormat="1" x14ac:dyDescent="0.25">
      <c r="F6668" s="20" t="str">
        <f t="shared" si="87"/>
        <v/>
      </c>
    </row>
    <row r="6669" spans="6:6" s="12" customFormat="1" x14ac:dyDescent="0.25">
      <c r="F6669" s="20" t="str">
        <f t="shared" si="87"/>
        <v/>
      </c>
    </row>
    <row r="6670" spans="6:6" s="12" customFormat="1" x14ac:dyDescent="0.25">
      <c r="F6670" s="20" t="str">
        <f t="shared" si="87"/>
        <v/>
      </c>
    </row>
    <row r="6671" spans="6:6" s="12" customFormat="1" x14ac:dyDescent="0.25">
      <c r="F6671" s="20" t="str">
        <f t="shared" si="87"/>
        <v/>
      </c>
    </row>
    <row r="6672" spans="6:6" s="12" customFormat="1" x14ac:dyDescent="0.25">
      <c r="F6672" s="20" t="str">
        <f t="shared" si="87"/>
        <v/>
      </c>
    </row>
    <row r="6673" spans="6:6" s="12" customFormat="1" x14ac:dyDescent="0.25">
      <c r="F6673" s="20" t="str">
        <f t="shared" si="87"/>
        <v/>
      </c>
    </row>
    <row r="6674" spans="6:6" s="12" customFormat="1" x14ac:dyDescent="0.25">
      <c r="F6674" s="20" t="str">
        <f t="shared" si="87"/>
        <v/>
      </c>
    </row>
    <row r="6675" spans="6:6" s="12" customFormat="1" x14ac:dyDescent="0.25">
      <c r="F6675" s="20" t="str">
        <f t="shared" si="87"/>
        <v/>
      </c>
    </row>
    <row r="6676" spans="6:6" s="12" customFormat="1" x14ac:dyDescent="0.25">
      <c r="F6676" s="20" t="str">
        <f t="shared" si="87"/>
        <v/>
      </c>
    </row>
    <row r="6677" spans="6:6" s="12" customFormat="1" x14ac:dyDescent="0.25">
      <c r="F6677" s="20" t="str">
        <f t="shared" si="87"/>
        <v/>
      </c>
    </row>
    <row r="6678" spans="6:6" s="12" customFormat="1" x14ac:dyDescent="0.25">
      <c r="F6678" s="20" t="str">
        <f t="shared" si="87"/>
        <v/>
      </c>
    </row>
    <row r="6679" spans="6:6" s="12" customFormat="1" x14ac:dyDescent="0.25">
      <c r="F6679" s="20" t="str">
        <f t="shared" si="87"/>
        <v/>
      </c>
    </row>
    <row r="6680" spans="6:6" s="12" customFormat="1" x14ac:dyDescent="0.25">
      <c r="F6680" s="20" t="str">
        <f t="shared" si="87"/>
        <v/>
      </c>
    </row>
    <row r="6681" spans="6:6" s="12" customFormat="1" x14ac:dyDescent="0.25">
      <c r="F6681" s="20" t="str">
        <f t="shared" si="87"/>
        <v/>
      </c>
    </row>
    <row r="6682" spans="6:6" s="12" customFormat="1" x14ac:dyDescent="0.25">
      <c r="F6682" s="20" t="str">
        <f t="shared" si="87"/>
        <v/>
      </c>
    </row>
    <row r="6683" spans="6:6" s="12" customFormat="1" x14ac:dyDescent="0.25">
      <c r="F6683" s="20" t="str">
        <f t="shared" si="87"/>
        <v/>
      </c>
    </row>
    <row r="6684" spans="6:6" s="12" customFormat="1" x14ac:dyDescent="0.25">
      <c r="F6684" s="20" t="str">
        <f t="shared" si="87"/>
        <v/>
      </c>
    </row>
    <row r="6685" spans="6:6" s="12" customFormat="1" x14ac:dyDescent="0.25">
      <c r="F6685" s="20" t="str">
        <f t="shared" si="87"/>
        <v/>
      </c>
    </row>
    <row r="6686" spans="6:6" s="12" customFormat="1" x14ac:dyDescent="0.25">
      <c r="F6686" s="20" t="str">
        <f t="shared" si="87"/>
        <v/>
      </c>
    </row>
    <row r="6687" spans="6:6" s="12" customFormat="1" x14ac:dyDescent="0.25">
      <c r="F6687" s="20" t="str">
        <f t="shared" si="87"/>
        <v/>
      </c>
    </row>
    <row r="6688" spans="6:6" s="12" customFormat="1" x14ac:dyDescent="0.25">
      <c r="F6688" s="20" t="str">
        <f t="shared" si="87"/>
        <v/>
      </c>
    </row>
    <row r="6689" spans="6:6" s="12" customFormat="1" x14ac:dyDescent="0.25">
      <c r="F6689" s="20" t="str">
        <f t="shared" si="87"/>
        <v/>
      </c>
    </row>
    <row r="6690" spans="6:6" s="12" customFormat="1" x14ac:dyDescent="0.25">
      <c r="F6690" s="20" t="str">
        <f t="shared" si="87"/>
        <v/>
      </c>
    </row>
    <row r="6691" spans="6:6" s="12" customFormat="1" x14ac:dyDescent="0.25">
      <c r="F6691" s="20" t="str">
        <f t="shared" si="87"/>
        <v/>
      </c>
    </row>
    <row r="6692" spans="6:6" s="12" customFormat="1" x14ac:dyDescent="0.25">
      <c r="F6692" s="20" t="str">
        <f t="shared" si="87"/>
        <v/>
      </c>
    </row>
    <row r="6693" spans="6:6" s="12" customFormat="1" x14ac:dyDescent="0.25">
      <c r="F6693" s="20" t="str">
        <f t="shared" si="87"/>
        <v/>
      </c>
    </row>
    <row r="6694" spans="6:6" s="12" customFormat="1" x14ac:dyDescent="0.25">
      <c r="F6694" s="20" t="str">
        <f t="shared" si="87"/>
        <v/>
      </c>
    </row>
    <row r="6695" spans="6:6" s="12" customFormat="1" x14ac:dyDescent="0.25">
      <c r="F6695" s="20" t="str">
        <f t="shared" si="87"/>
        <v/>
      </c>
    </row>
    <row r="6696" spans="6:6" s="12" customFormat="1" x14ac:dyDescent="0.25">
      <c r="F6696" s="20" t="str">
        <f t="shared" si="87"/>
        <v/>
      </c>
    </row>
    <row r="6697" spans="6:6" s="12" customFormat="1" x14ac:dyDescent="0.25">
      <c r="F6697" s="20" t="str">
        <f t="shared" si="87"/>
        <v/>
      </c>
    </row>
    <row r="6698" spans="6:6" s="12" customFormat="1" x14ac:dyDescent="0.25">
      <c r="F6698" s="20" t="str">
        <f t="shared" si="87"/>
        <v/>
      </c>
    </row>
    <row r="6699" spans="6:6" s="12" customFormat="1" x14ac:dyDescent="0.25">
      <c r="F6699" s="20" t="str">
        <f t="shared" si="87"/>
        <v/>
      </c>
    </row>
    <row r="6700" spans="6:6" s="12" customFormat="1" x14ac:dyDescent="0.25">
      <c r="F6700" s="20" t="str">
        <f t="shared" si="87"/>
        <v/>
      </c>
    </row>
    <row r="6701" spans="6:6" s="12" customFormat="1" x14ac:dyDescent="0.25">
      <c r="F6701" s="20" t="str">
        <f t="shared" si="87"/>
        <v/>
      </c>
    </row>
    <row r="6702" spans="6:6" s="12" customFormat="1" x14ac:dyDescent="0.25">
      <c r="F6702" s="20" t="str">
        <f t="shared" si="87"/>
        <v/>
      </c>
    </row>
    <row r="6703" spans="6:6" s="12" customFormat="1" x14ac:dyDescent="0.25">
      <c r="F6703" s="20" t="str">
        <f t="shared" si="87"/>
        <v/>
      </c>
    </row>
    <row r="6704" spans="6:6" s="12" customFormat="1" x14ac:dyDescent="0.25">
      <c r="F6704" s="20" t="str">
        <f t="shared" si="87"/>
        <v/>
      </c>
    </row>
    <row r="6705" spans="6:6" s="12" customFormat="1" x14ac:dyDescent="0.25">
      <c r="F6705" s="20" t="str">
        <f t="shared" si="87"/>
        <v/>
      </c>
    </row>
    <row r="6706" spans="6:6" s="12" customFormat="1" x14ac:dyDescent="0.25">
      <c r="F6706" s="20" t="str">
        <f t="shared" si="87"/>
        <v/>
      </c>
    </row>
    <row r="6707" spans="6:6" s="12" customFormat="1" x14ac:dyDescent="0.25">
      <c r="F6707" s="20" t="str">
        <f t="shared" si="87"/>
        <v/>
      </c>
    </row>
    <row r="6708" spans="6:6" s="12" customFormat="1" x14ac:dyDescent="0.25">
      <c r="F6708" s="20" t="str">
        <f t="shared" si="87"/>
        <v/>
      </c>
    </row>
    <row r="6709" spans="6:6" s="12" customFormat="1" x14ac:dyDescent="0.25">
      <c r="F6709" s="20" t="str">
        <f t="shared" si="87"/>
        <v/>
      </c>
    </row>
    <row r="6710" spans="6:6" s="12" customFormat="1" x14ac:dyDescent="0.25">
      <c r="F6710" s="20" t="str">
        <f t="shared" si="87"/>
        <v/>
      </c>
    </row>
    <row r="6711" spans="6:6" s="12" customFormat="1" x14ac:dyDescent="0.25">
      <c r="F6711" s="20" t="str">
        <f t="shared" si="87"/>
        <v/>
      </c>
    </row>
    <row r="6712" spans="6:6" s="12" customFormat="1" x14ac:dyDescent="0.25">
      <c r="F6712" s="20" t="str">
        <f t="shared" si="87"/>
        <v/>
      </c>
    </row>
    <row r="6713" spans="6:6" s="12" customFormat="1" x14ac:dyDescent="0.25">
      <c r="F6713" s="20" t="str">
        <f t="shared" si="87"/>
        <v/>
      </c>
    </row>
    <row r="6714" spans="6:6" s="12" customFormat="1" x14ac:dyDescent="0.25">
      <c r="F6714" s="20" t="str">
        <f t="shared" si="87"/>
        <v/>
      </c>
    </row>
    <row r="6715" spans="6:6" s="12" customFormat="1" x14ac:dyDescent="0.25">
      <c r="F6715" s="20" t="str">
        <f t="shared" si="87"/>
        <v/>
      </c>
    </row>
    <row r="6716" spans="6:6" s="12" customFormat="1" x14ac:dyDescent="0.25">
      <c r="F6716" s="20" t="str">
        <f t="shared" si="87"/>
        <v/>
      </c>
    </row>
    <row r="6717" spans="6:6" s="12" customFormat="1" x14ac:dyDescent="0.25">
      <c r="F6717" s="20" t="str">
        <f t="shared" si="87"/>
        <v/>
      </c>
    </row>
    <row r="6718" spans="6:6" s="12" customFormat="1" x14ac:dyDescent="0.25">
      <c r="F6718" s="20" t="str">
        <f t="shared" si="87"/>
        <v/>
      </c>
    </row>
    <row r="6719" spans="6:6" s="12" customFormat="1" x14ac:dyDescent="0.25">
      <c r="F6719" s="20" t="str">
        <f t="shared" si="87"/>
        <v/>
      </c>
    </row>
    <row r="6720" spans="6:6" s="12" customFormat="1" x14ac:dyDescent="0.25">
      <c r="F6720" s="20" t="str">
        <f t="shared" si="87"/>
        <v/>
      </c>
    </row>
    <row r="6721" spans="6:6" s="12" customFormat="1" x14ac:dyDescent="0.25">
      <c r="F6721" s="20" t="str">
        <f t="shared" si="87"/>
        <v/>
      </c>
    </row>
    <row r="6722" spans="6:6" s="12" customFormat="1" x14ac:dyDescent="0.25">
      <c r="F6722" s="20" t="str">
        <f t="shared" si="87"/>
        <v/>
      </c>
    </row>
    <row r="6723" spans="6:6" s="12" customFormat="1" x14ac:dyDescent="0.25">
      <c r="F6723" s="20" t="str">
        <f t="shared" ref="F6723:F6786" si="88">IF(OR((G6723="Lead"),(H6723="Lead")),"Lead",IF(OR((G6723="GRR"),(H6723="GRR")),"GRR",IF(AND(OR((G6723="Non-Lead"),(G6723="Copper"),(G6723="Galvanized"),(G6723="Plastic"),(G6723="Ductile Iron"),(G6723="Cast Iron")),(OR((H6723="Non-Lead"),(H6723="Copper"),(H6723="Galvanized"),(H6723="Plastic"),(H6723="Ductile Iron"),(H6723="Cast Iron")))),"Non-lead",IF(OR(AND(OR(G6723="Non-lead",G6723="Copper",G6723="Galvanized",G6723="Plastic",G6723="Ductile Iron",G6723="Cast Iron",G6723="Unknown"),(H6723="Unknown")),(AND(OR(H6723="Non-lead",H6723="Copper",H6723="Galvanized",H6723="Plastic",H6723="Ductile Iron",H6723="Cast Iron"),(G6723="Unknown")))),"Unknown",""))))</f>
        <v/>
      </c>
    </row>
    <row r="6724" spans="6:6" s="12" customFormat="1" x14ac:dyDescent="0.25">
      <c r="F6724" s="20" t="str">
        <f t="shared" si="88"/>
        <v/>
      </c>
    </row>
    <row r="6725" spans="6:6" s="12" customFormat="1" x14ac:dyDescent="0.25">
      <c r="F6725" s="20" t="str">
        <f t="shared" si="88"/>
        <v/>
      </c>
    </row>
    <row r="6726" spans="6:6" s="12" customFormat="1" x14ac:dyDescent="0.25">
      <c r="F6726" s="20" t="str">
        <f t="shared" si="88"/>
        <v/>
      </c>
    </row>
    <row r="6727" spans="6:6" s="12" customFormat="1" x14ac:dyDescent="0.25">
      <c r="F6727" s="20" t="str">
        <f t="shared" si="88"/>
        <v/>
      </c>
    </row>
    <row r="6728" spans="6:6" s="12" customFormat="1" x14ac:dyDescent="0.25">
      <c r="F6728" s="20" t="str">
        <f t="shared" si="88"/>
        <v/>
      </c>
    </row>
    <row r="6729" spans="6:6" s="12" customFormat="1" x14ac:dyDescent="0.25">
      <c r="F6729" s="20" t="str">
        <f t="shared" si="88"/>
        <v/>
      </c>
    </row>
    <row r="6730" spans="6:6" s="12" customFormat="1" x14ac:dyDescent="0.25">
      <c r="F6730" s="20" t="str">
        <f t="shared" si="88"/>
        <v/>
      </c>
    </row>
    <row r="6731" spans="6:6" s="12" customFormat="1" x14ac:dyDescent="0.25">
      <c r="F6731" s="20" t="str">
        <f t="shared" si="88"/>
        <v/>
      </c>
    </row>
    <row r="6732" spans="6:6" s="12" customFormat="1" x14ac:dyDescent="0.25">
      <c r="F6732" s="20" t="str">
        <f t="shared" si="88"/>
        <v/>
      </c>
    </row>
    <row r="6733" spans="6:6" s="12" customFormat="1" x14ac:dyDescent="0.25">
      <c r="F6733" s="20" t="str">
        <f t="shared" si="88"/>
        <v/>
      </c>
    </row>
    <row r="6734" spans="6:6" s="12" customFormat="1" x14ac:dyDescent="0.25">
      <c r="F6734" s="20" t="str">
        <f t="shared" si="88"/>
        <v/>
      </c>
    </row>
    <row r="6735" spans="6:6" s="12" customFormat="1" x14ac:dyDescent="0.25">
      <c r="F6735" s="20" t="str">
        <f t="shared" si="88"/>
        <v/>
      </c>
    </row>
    <row r="6736" spans="6:6" s="12" customFormat="1" x14ac:dyDescent="0.25">
      <c r="F6736" s="20" t="str">
        <f t="shared" si="88"/>
        <v/>
      </c>
    </row>
    <row r="6737" spans="6:6" s="12" customFormat="1" x14ac:dyDescent="0.25">
      <c r="F6737" s="20" t="str">
        <f t="shared" si="88"/>
        <v/>
      </c>
    </row>
    <row r="6738" spans="6:6" s="12" customFormat="1" x14ac:dyDescent="0.25">
      <c r="F6738" s="20" t="str">
        <f t="shared" si="88"/>
        <v/>
      </c>
    </row>
    <row r="6739" spans="6:6" s="12" customFormat="1" x14ac:dyDescent="0.25">
      <c r="F6739" s="20" t="str">
        <f t="shared" si="88"/>
        <v/>
      </c>
    </row>
    <row r="6740" spans="6:6" s="12" customFormat="1" x14ac:dyDescent="0.25">
      <c r="F6740" s="20" t="str">
        <f t="shared" si="88"/>
        <v/>
      </c>
    </row>
    <row r="6741" spans="6:6" s="12" customFormat="1" x14ac:dyDescent="0.25">
      <c r="F6741" s="20" t="str">
        <f t="shared" si="88"/>
        <v/>
      </c>
    </row>
    <row r="6742" spans="6:6" s="12" customFormat="1" x14ac:dyDescent="0.25">
      <c r="F6742" s="20" t="str">
        <f t="shared" si="88"/>
        <v/>
      </c>
    </row>
    <row r="6743" spans="6:6" s="12" customFormat="1" x14ac:dyDescent="0.25">
      <c r="F6743" s="20" t="str">
        <f t="shared" si="88"/>
        <v/>
      </c>
    </row>
    <row r="6744" spans="6:6" s="12" customFormat="1" x14ac:dyDescent="0.25">
      <c r="F6744" s="20" t="str">
        <f t="shared" si="88"/>
        <v/>
      </c>
    </row>
    <row r="6745" spans="6:6" s="12" customFormat="1" x14ac:dyDescent="0.25">
      <c r="F6745" s="20" t="str">
        <f t="shared" si="88"/>
        <v/>
      </c>
    </row>
    <row r="6746" spans="6:6" s="12" customFormat="1" x14ac:dyDescent="0.25">
      <c r="F6746" s="20" t="str">
        <f t="shared" si="88"/>
        <v/>
      </c>
    </row>
    <row r="6747" spans="6:6" s="12" customFormat="1" x14ac:dyDescent="0.25">
      <c r="F6747" s="20" t="str">
        <f t="shared" si="88"/>
        <v/>
      </c>
    </row>
    <row r="6748" spans="6:6" s="12" customFormat="1" x14ac:dyDescent="0.25">
      <c r="F6748" s="20" t="str">
        <f t="shared" si="88"/>
        <v/>
      </c>
    </row>
    <row r="6749" spans="6:6" s="12" customFormat="1" x14ac:dyDescent="0.25">
      <c r="F6749" s="20" t="str">
        <f t="shared" si="88"/>
        <v/>
      </c>
    </row>
    <row r="6750" spans="6:6" s="12" customFormat="1" x14ac:dyDescent="0.25">
      <c r="F6750" s="20" t="str">
        <f t="shared" si="88"/>
        <v/>
      </c>
    </row>
    <row r="6751" spans="6:6" s="12" customFormat="1" x14ac:dyDescent="0.25">
      <c r="F6751" s="20" t="str">
        <f t="shared" si="88"/>
        <v/>
      </c>
    </row>
    <row r="6752" spans="6:6" s="12" customFormat="1" x14ac:dyDescent="0.25">
      <c r="F6752" s="20" t="str">
        <f t="shared" si="88"/>
        <v/>
      </c>
    </row>
    <row r="6753" spans="6:6" s="12" customFormat="1" x14ac:dyDescent="0.25">
      <c r="F6753" s="20" t="str">
        <f t="shared" si="88"/>
        <v/>
      </c>
    </row>
    <row r="6754" spans="6:6" s="12" customFormat="1" x14ac:dyDescent="0.25">
      <c r="F6754" s="20" t="str">
        <f t="shared" si="88"/>
        <v/>
      </c>
    </row>
    <row r="6755" spans="6:6" s="12" customFormat="1" x14ac:dyDescent="0.25">
      <c r="F6755" s="20" t="str">
        <f t="shared" si="88"/>
        <v/>
      </c>
    </row>
    <row r="6756" spans="6:6" s="12" customFormat="1" x14ac:dyDescent="0.25">
      <c r="F6756" s="20" t="str">
        <f t="shared" si="88"/>
        <v/>
      </c>
    </row>
    <row r="6757" spans="6:6" s="12" customFormat="1" x14ac:dyDescent="0.25">
      <c r="F6757" s="20" t="str">
        <f t="shared" si="88"/>
        <v/>
      </c>
    </row>
    <row r="6758" spans="6:6" s="12" customFormat="1" x14ac:dyDescent="0.25">
      <c r="F6758" s="20" t="str">
        <f t="shared" si="88"/>
        <v/>
      </c>
    </row>
    <row r="6759" spans="6:6" s="12" customFormat="1" x14ac:dyDescent="0.25">
      <c r="F6759" s="20" t="str">
        <f t="shared" si="88"/>
        <v/>
      </c>
    </row>
    <row r="6760" spans="6:6" s="12" customFormat="1" x14ac:dyDescent="0.25">
      <c r="F6760" s="20" t="str">
        <f t="shared" si="88"/>
        <v/>
      </c>
    </row>
    <row r="6761" spans="6:6" s="12" customFormat="1" x14ac:dyDescent="0.25">
      <c r="F6761" s="20" t="str">
        <f t="shared" si="88"/>
        <v/>
      </c>
    </row>
    <row r="6762" spans="6:6" s="12" customFormat="1" x14ac:dyDescent="0.25">
      <c r="F6762" s="20" t="str">
        <f t="shared" si="88"/>
        <v/>
      </c>
    </row>
    <row r="6763" spans="6:6" s="12" customFormat="1" x14ac:dyDescent="0.25">
      <c r="F6763" s="20" t="str">
        <f t="shared" si="88"/>
        <v/>
      </c>
    </row>
    <row r="6764" spans="6:6" s="12" customFormat="1" x14ac:dyDescent="0.25">
      <c r="F6764" s="20" t="str">
        <f t="shared" si="88"/>
        <v/>
      </c>
    </row>
    <row r="6765" spans="6:6" s="12" customFormat="1" x14ac:dyDescent="0.25">
      <c r="F6765" s="20" t="str">
        <f t="shared" si="88"/>
        <v/>
      </c>
    </row>
    <row r="6766" spans="6:6" s="12" customFormat="1" x14ac:dyDescent="0.25">
      <c r="F6766" s="20" t="str">
        <f t="shared" si="88"/>
        <v/>
      </c>
    </row>
    <row r="6767" spans="6:6" s="12" customFormat="1" x14ac:dyDescent="0.25">
      <c r="F6767" s="20" t="str">
        <f t="shared" si="88"/>
        <v/>
      </c>
    </row>
    <row r="6768" spans="6:6" s="12" customFormat="1" x14ac:dyDescent="0.25">
      <c r="F6768" s="20" t="str">
        <f t="shared" si="88"/>
        <v/>
      </c>
    </row>
    <row r="6769" spans="6:6" s="12" customFormat="1" x14ac:dyDescent="0.25">
      <c r="F6769" s="20" t="str">
        <f t="shared" si="88"/>
        <v/>
      </c>
    </row>
    <row r="6770" spans="6:6" s="12" customFormat="1" x14ac:dyDescent="0.25">
      <c r="F6770" s="20" t="str">
        <f t="shared" si="88"/>
        <v/>
      </c>
    </row>
    <row r="6771" spans="6:6" s="12" customFormat="1" x14ac:dyDescent="0.25">
      <c r="F6771" s="20" t="str">
        <f t="shared" si="88"/>
        <v/>
      </c>
    </row>
    <row r="6772" spans="6:6" s="12" customFormat="1" x14ac:dyDescent="0.25">
      <c r="F6772" s="20" t="str">
        <f t="shared" si="88"/>
        <v/>
      </c>
    </row>
    <row r="6773" spans="6:6" s="12" customFormat="1" x14ac:dyDescent="0.25">
      <c r="F6773" s="20" t="str">
        <f t="shared" si="88"/>
        <v/>
      </c>
    </row>
    <row r="6774" spans="6:6" s="12" customFormat="1" x14ac:dyDescent="0.25">
      <c r="F6774" s="20" t="str">
        <f t="shared" si="88"/>
        <v/>
      </c>
    </row>
    <row r="6775" spans="6:6" s="12" customFormat="1" x14ac:dyDescent="0.25">
      <c r="F6775" s="20" t="str">
        <f t="shared" si="88"/>
        <v/>
      </c>
    </row>
    <row r="6776" spans="6:6" s="12" customFormat="1" x14ac:dyDescent="0.25">
      <c r="F6776" s="20" t="str">
        <f t="shared" si="88"/>
        <v/>
      </c>
    </row>
    <row r="6777" spans="6:6" s="12" customFormat="1" x14ac:dyDescent="0.25">
      <c r="F6777" s="20" t="str">
        <f t="shared" si="88"/>
        <v/>
      </c>
    </row>
    <row r="6778" spans="6:6" s="12" customFormat="1" x14ac:dyDescent="0.25">
      <c r="F6778" s="20" t="str">
        <f t="shared" si="88"/>
        <v/>
      </c>
    </row>
    <row r="6779" spans="6:6" s="12" customFormat="1" x14ac:dyDescent="0.25">
      <c r="F6779" s="20" t="str">
        <f t="shared" si="88"/>
        <v/>
      </c>
    </row>
    <row r="6780" spans="6:6" s="12" customFormat="1" x14ac:dyDescent="0.25">
      <c r="F6780" s="20" t="str">
        <f t="shared" si="88"/>
        <v/>
      </c>
    </row>
    <row r="6781" spans="6:6" s="12" customFormat="1" x14ac:dyDescent="0.25">
      <c r="F6781" s="20" t="str">
        <f t="shared" si="88"/>
        <v/>
      </c>
    </row>
    <row r="6782" spans="6:6" s="12" customFormat="1" x14ac:dyDescent="0.25">
      <c r="F6782" s="20" t="str">
        <f t="shared" si="88"/>
        <v/>
      </c>
    </row>
    <row r="6783" spans="6:6" s="12" customFormat="1" x14ac:dyDescent="0.25">
      <c r="F6783" s="20" t="str">
        <f t="shared" si="88"/>
        <v/>
      </c>
    </row>
    <row r="6784" spans="6:6" s="12" customFormat="1" x14ac:dyDescent="0.25">
      <c r="F6784" s="20" t="str">
        <f t="shared" si="88"/>
        <v/>
      </c>
    </row>
    <row r="6785" spans="6:6" s="12" customFormat="1" x14ac:dyDescent="0.25">
      <c r="F6785" s="20" t="str">
        <f t="shared" si="88"/>
        <v/>
      </c>
    </row>
    <row r="6786" spans="6:6" s="12" customFormat="1" x14ac:dyDescent="0.25">
      <c r="F6786" s="20" t="str">
        <f t="shared" si="88"/>
        <v/>
      </c>
    </row>
    <row r="6787" spans="6:6" s="12" customFormat="1" x14ac:dyDescent="0.25">
      <c r="F6787" s="20" t="str">
        <f t="shared" ref="F6787:F6850" si="89">IF(OR((G6787="Lead"),(H6787="Lead")),"Lead",IF(OR((G6787="GRR"),(H6787="GRR")),"GRR",IF(AND(OR((G6787="Non-Lead"),(G6787="Copper"),(G6787="Galvanized"),(G6787="Plastic"),(G6787="Ductile Iron"),(G6787="Cast Iron")),(OR((H6787="Non-Lead"),(H6787="Copper"),(H6787="Galvanized"),(H6787="Plastic"),(H6787="Ductile Iron"),(H6787="Cast Iron")))),"Non-lead",IF(OR(AND(OR(G6787="Non-lead",G6787="Copper",G6787="Galvanized",G6787="Plastic",G6787="Ductile Iron",G6787="Cast Iron",G6787="Unknown"),(H6787="Unknown")),(AND(OR(H6787="Non-lead",H6787="Copper",H6787="Galvanized",H6787="Plastic",H6787="Ductile Iron",H6787="Cast Iron"),(G6787="Unknown")))),"Unknown",""))))</f>
        <v/>
      </c>
    </row>
    <row r="6788" spans="6:6" s="12" customFormat="1" x14ac:dyDescent="0.25">
      <c r="F6788" s="20" t="str">
        <f t="shared" si="89"/>
        <v/>
      </c>
    </row>
    <row r="6789" spans="6:6" s="12" customFormat="1" x14ac:dyDescent="0.25">
      <c r="F6789" s="20" t="str">
        <f t="shared" si="89"/>
        <v/>
      </c>
    </row>
    <row r="6790" spans="6:6" s="12" customFormat="1" x14ac:dyDescent="0.25">
      <c r="F6790" s="20" t="str">
        <f t="shared" si="89"/>
        <v/>
      </c>
    </row>
    <row r="6791" spans="6:6" s="12" customFormat="1" x14ac:dyDescent="0.25">
      <c r="F6791" s="20" t="str">
        <f t="shared" si="89"/>
        <v/>
      </c>
    </row>
    <row r="6792" spans="6:6" s="12" customFormat="1" x14ac:dyDescent="0.25">
      <c r="F6792" s="20" t="str">
        <f t="shared" si="89"/>
        <v/>
      </c>
    </row>
    <row r="6793" spans="6:6" s="12" customFormat="1" x14ac:dyDescent="0.25">
      <c r="F6793" s="20" t="str">
        <f t="shared" si="89"/>
        <v/>
      </c>
    </row>
    <row r="6794" spans="6:6" s="12" customFormat="1" x14ac:dyDescent="0.25">
      <c r="F6794" s="20" t="str">
        <f t="shared" si="89"/>
        <v/>
      </c>
    </row>
    <row r="6795" spans="6:6" s="12" customFormat="1" x14ac:dyDescent="0.25">
      <c r="F6795" s="20" t="str">
        <f t="shared" si="89"/>
        <v/>
      </c>
    </row>
    <row r="6796" spans="6:6" s="12" customFormat="1" x14ac:dyDescent="0.25">
      <c r="F6796" s="20" t="str">
        <f t="shared" si="89"/>
        <v/>
      </c>
    </row>
    <row r="6797" spans="6:6" s="12" customFormat="1" x14ac:dyDescent="0.25">
      <c r="F6797" s="20" t="str">
        <f t="shared" si="89"/>
        <v/>
      </c>
    </row>
    <row r="6798" spans="6:6" s="12" customFormat="1" x14ac:dyDescent="0.25">
      <c r="F6798" s="20" t="str">
        <f t="shared" si="89"/>
        <v/>
      </c>
    </row>
    <row r="6799" spans="6:6" s="12" customFormat="1" x14ac:dyDescent="0.25">
      <c r="F6799" s="20" t="str">
        <f t="shared" si="89"/>
        <v/>
      </c>
    </row>
    <row r="6800" spans="6:6" s="12" customFormat="1" x14ac:dyDescent="0.25">
      <c r="F6800" s="20" t="str">
        <f t="shared" si="89"/>
        <v/>
      </c>
    </row>
    <row r="6801" spans="6:6" s="12" customFormat="1" x14ac:dyDescent="0.25">
      <c r="F6801" s="20" t="str">
        <f t="shared" si="89"/>
        <v/>
      </c>
    </row>
    <row r="6802" spans="6:6" s="12" customFormat="1" x14ac:dyDescent="0.25">
      <c r="F6802" s="20" t="str">
        <f t="shared" si="89"/>
        <v/>
      </c>
    </row>
    <row r="6803" spans="6:6" s="12" customFormat="1" x14ac:dyDescent="0.25">
      <c r="F6803" s="20" t="str">
        <f t="shared" si="89"/>
        <v/>
      </c>
    </row>
    <row r="6804" spans="6:6" s="12" customFormat="1" x14ac:dyDescent="0.25">
      <c r="F6804" s="20" t="str">
        <f t="shared" si="89"/>
        <v/>
      </c>
    </row>
    <row r="6805" spans="6:6" s="12" customFormat="1" x14ac:dyDescent="0.25">
      <c r="F6805" s="20" t="str">
        <f t="shared" si="89"/>
        <v/>
      </c>
    </row>
    <row r="6806" spans="6:6" s="12" customFormat="1" x14ac:dyDescent="0.25">
      <c r="F6806" s="20" t="str">
        <f t="shared" si="89"/>
        <v/>
      </c>
    </row>
    <row r="6807" spans="6:6" s="12" customFormat="1" x14ac:dyDescent="0.25">
      <c r="F6807" s="20" t="str">
        <f t="shared" si="89"/>
        <v/>
      </c>
    </row>
    <row r="6808" spans="6:6" s="12" customFormat="1" x14ac:dyDescent="0.25">
      <c r="F6808" s="20" t="str">
        <f t="shared" si="89"/>
        <v/>
      </c>
    </row>
    <row r="6809" spans="6:6" s="12" customFormat="1" x14ac:dyDescent="0.25">
      <c r="F6809" s="20" t="str">
        <f t="shared" si="89"/>
        <v/>
      </c>
    </row>
    <row r="6810" spans="6:6" s="12" customFormat="1" x14ac:dyDescent="0.25">
      <c r="F6810" s="20" t="str">
        <f t="shared" si="89"/>
        <v/>
      </c>
    </row>
    <row r="6811" spans="6:6" s="12" customFormat="1" x14ac:dyDescent="0.25">
      <c r="F6811" s="20" t="str">
        <f t="shared" si="89"/>
        <v/>
      </c>
    </row>
    <row r="6812" spans="6:6" s="12" customFormat="1" x14ac:dyDescent="0.25">
      <c r="F6812" s="20" t="str">
        <f t="shared" si="89"/>
        <v/>
      </c>
    </row>
    <row r="6813" spans="6:6" s="12" customFormat="1" x14ac:dyDescent="0.25">
      <c r="F6813" s="20" t="str">
        <f t="shared" si="89"/>
        <v/>
      </c>
    </row>
    <row r="6814" spans="6:6" s="12" customFormat="1" x14ac:dyDescent="0.25">
      <c r="F6814" s="20" t="str">
        <f t="shared" si="89"/>
        <v/>
      </c>
    </row>
    <row r="6815" spans="6:6" s="12" customFormat="1" x14ac:dyDescent="0.25">
      <c r="F6815" s="20" t="str">
        <f t="shared" si="89"/>
        <v/>
      </c>
    </row>
    <row r="6816" spans="6:6" s="12" customFormat="1" x14ac:dyDescent="0.25">
      <c r="F6816" s="20" t="str">
        <f t="shared" si="89"/>
        <v/>
      </c>
    </row>
    <row r="6817" spans="6:6" s="12" customFormat="1" x14ac:dyDescent="0.25">
      <c r="F6817" s="20" t="str">
        <f t="shared" si="89"/>
        <v/>
      </c>
    </row>
    <row r="6818" spans="6:6" s="12" customFormat="1" x14ac:dyDescent="0.25">
      <c r="F6818" s="20" t="str">
        <f t="shared" si="89"/>
        <v/>
      </c>
    </row>
    <row r="6819" spans="6:6" s="12" customFormat="1" x14ac:dyDescent="0.25">
      <c r="F6819" s="20" t="str">
        <f t="shared" si="89"/>
        <v/>
      </c>
    </row>
    <row r="6820" spans="6:6" s="12" customFormat="1" x14ac:dyDescent="0.25">
      <c r="F6820" s="20" t="str">
        <f t="shared" si="89"/>
        <v/>
      </c>
    </row>
    <row r="6821" spans="6:6" s="12" customFormat="1" x14ac:dyDescent="0.25">
      <c r="F6821" s="20" t="str">
        <f t="shared" si="89"/>
        <v/>
      </c>
    </row>
    <row r="6822" spans="6:6" s="12" customFormat="1" x14ac:dyDescent="0.25">
      <c r="F6822" s="20" t="str">
        <f t="shared" si="89"/>
        <v/>
      </c>
    </row>
    <row r="6823" spans="6:6" s="12" customFormat="1" x14ac:dyDescent="0.25">
      <c r="F6823" s="20" t="str">
        <f t="shared" si="89"/>
        <v/>
      </c>
    </row>
    <row r="6824" spans="6:6" s="12" customFormat="1" x14ac:dyDescent="0.25">
      <c r="F6824" s="20" t="str">
        <f t="shared" si="89"/>
        <v/>
      </c>
    </row>
    <row r="6825" spans="6:6" s="12" customFormat="1" x14ac:dyDescent="0.25">
      <c r="F6825" s="20" t="str">
        <f t="shared" si="89"/>
        <v/>
      </c>
    </row>
    <row r="6826" spans="6:6" s="12" customFormat="1" x14ac:dyDescent="0.25">
      <c r="F6826" s="20" t="str">
        <f t="shared" si="89"/>
        <v/>
      </c>
    </row>
    <row r="6827" spans="6:6" s="12" customFormat="1" x14ac:dyDescent="0.25">
      <c r="F6827" s="20" t="str">
        <f t="shared" si="89"/>
        <v/>
      </c>
    </row>
    <row r="6828" spans="6:6" s="12" customFormat="1" x14ac:dyDescent="0.25">
      <c r="F6828" s="20" t="str">
        <f t="shared" si="89"/>
        <v/>
      </c>
    </row>
    <row r="6829" spans="6:6" s="12" customFormat="1" x14ac:dyDescent="0.25">
      <c r="F6829" s="20" t="str">
        <f t="shared" si="89"/>
        <v/>
      </c>
    </row>
    <row r="6830" spans="6:6" s="12" customFormat="1" x14ac:dyDescent="0.25">
      <c r="F6830" s="20" t="str">
        <f t="shared" si="89"/>
        <v/>
      </c>
    </row>
    <row r="6831" spans="6:6" s="12" customFormat="1" x14ac:dyDescent="0.25">
      <c r="F6831" s="20" t="str">
        <f t="shared" si="89"/>
        <v/>
      </c>
    </row>
    <row r="6832" spans="6:6" s="12" customFormat="1" x14ac:dyDescent="0.25">
      <c r="F6832" s="20" t="str">
        <f t="shared" si="89"/>
        <v/>
      </c>
    </row>
    <row r="6833" spans="6:6" s="12" customFormat="1" x14ac:dyDescent="0.25">
      <c r="F6833" s="20" t="str">
        <f t="shared" si="89"/>
        <v/>
      </c>
    </row>
    <row r="6834" spans="6:6" s="12" customFormat="1" x14ac:dyDescent="0.25">
      <c r="F6834" s="20" t="str">
        <f t="shared" si="89"/>
        <v/>
      </c>
    </row>
    <row r="6835" spans="6:6" s="12" customFormat="1" x14ac:dyDescent="0.25">
      <c r="F6835" s="20" t="str">
        <f t="shared" si="89"/>
        <v/>
      </c>
    </row>
    <row r="6836" spans="6:6" s="12" customFormat="1" x14ac:dyDescent="0.25">
      <c r="F6836" s="20" t="str">
        <f t="shared" si="89"/>
        <v/>
      </c>
    </row>
    <row r="6837" spans="6:6" s="12" customFormat="1" x14ac:dyDescent="0.25">
      <c r="F6837" s="20" t="str">
        <f t="shared" si="89"/>
        <v/>
      </c>
    </row>
    <row r="6838" spans="6:6" s="12" customFormat="1" x14ac:dyDescent="0.25">
      <c r="F6838" s="20" t="str">
        <f t="shared" si="89"/>
        <v/>
      </c>
    </row>
    <row r="6839" spans="6:6" s="12" customFormat="1" x14ac:dyDescent="0.25">
      <c r="F6839" s="20" t="str">
        <f t="shared" si="89"/>
        <v/>
      </c>
    </row>
    <row r="6840" spans="6:6" s="12" customFormat="1" x14ac:dyDescent="0.25">
      <c r="F6840" s="20" t="str">
        <f t="shared" si="89"/>
        <v/>
      </c>
    </row>
    <row r="6841" spans="6:6" s="12" customFormat="1" x14ac:dyDescent="0.25">
      <c r="F6841" s="20" t="str">
        <f t="shared" si="89"/>
        <v/>
      </c>
    </row>
    <row r="6842" spans="6:6" s="12" customFormat="1" x14ac:dyDescent="0.25">
      <c r="F6842" s="20" t="str">
        <f t="shared" si="89"/>
        <v/>
      </c>
    </row>
    <row r="6843" spans="6:6" s="12" customFormat="1" x14ac:dyDescent="0.25">
      <c r="F6843" s="20" t="str">
        <f t="shared" si="89"/>
        <v/>
      </c>
    </row>
    <row r="6844" spans="6:6" s="12" customFormat="1" x14ac:dyDescent="0.25">
      <c r="F6844" s="20" t="str">
        <f t="shared" si="89"/>
        <v/>
      </c>
    </row>
    <row r="6845" spans="6:6" s="12" customFormat="1" x14ac:dyDescent="0.25">
      <c r="F6845" s="20" t="str">
        <f t="shared" si="89"/>
        <v/>
      </c>
    </row>
    <row r="6846" spans="6:6" s="12" customFormat="1" x14ac:dyDescent="0.25">
      <c r="F6846" s="20" t="str">
        <f t="shared" si="89"/>
        <v/>
      </c>
    </row>
    <row r="6847" spans="6:6" s="12" customFormat="1" x14ac:dyDescent="0.25">
      <c r="F6847" s="20" t="str">
        <f t="shared" si="89"/>
        <v/>
      </c>
    </row>
    <row r="6848" spans="6:6" s="12" customFormat="1" x14ac:dyDescent="0.25">
      <c r="F6848" s="20" t="str">
        <f t="shared" si="89"/>
        <v/>
      </c>
    </row>
    <row r="6849" spans="6:6" s="12" customFormat="1" x14ac:dyDescent="0.25">
      <c r="F6849" s="20" t="str">
        <f t="shared" si="89"/>
        <v/>
      </c>
    </row>
    <row r="6850" spans="6:6" s="12" customFormat="1" x14ac:dyDescent="0.25">
      <c r="F6850" s="20" t="str">
        <f t="shared" si="89"/>
        <v/>
      </c>
    </row>
    <row r="6851" spans="6:6" s="12" customFormat="1" x14ac:dyDescent="0.25">
      <c r="F6851" s="20" t="str">
        <f t="shared" ref="F6851:F6914" si="90">IF(OR((G6851="Lead"),(H6851="Lead")),"Lead",IF(OR((G6851="GRR"),(H6851="GRR")),"GRR",IF(AND(OR((G6851="Non-Lead"),(G6851="Copper"),(G6851="Galvanized"),(G6851="Plastic"),(G6851="Ductile Iron"),(G6851="Cast Iron")),(OR((H6851="Non-Lead"),(H6851="Copper"),(H6851="Galvanized"),(H6851="Plastic"),(H6851="Ductile Iron"),(H6851="Cast Iron")))),"Non-lead",IF(OR(AND(OR(G6851="Non-lead",G6851="Copper",G6851="Galvanized",G6851="Plastic",G6851="Ductile Iron",G6851="Cast Iron",G6851="Unknown"),(H6851="Unknown")),(AND(OR(H6851="Non-lead",H6851="Copper",H6851="Galvanized",H6851="Plastic",H6851="Ductile Iron",H6851="Cast Iron"),(G6851="Unknown")))),"Unknown",""))))</f>
        <v/>
      </c>
    </row>
    <row r="6852" spans="6:6" s="12" customFormat="1" x14ac:dyDescent="0.25">
      <c r="F6852" s="20" t="str">
        <f t="shared" si="90"/>
        <v/>
      </c>
    </row>
    <row r="6853" spans="6:6" s="12" customFormat="1" x14ac:dyDescent="0.25">
      <c r="F6853" s="20" t="str">
        <f t="shared" si="90"/>
        <v/>
      </c>
    </row>
    <row r="6854" spans="6:6" s="12" customFormat="1" x14ac:dyDescent="0.25">
      <c r="F6854" s="20" t="str">
        <f t="shared" si="90"/>
        <v/>
      </c>
    </row>
    <row r="6855" spans="6:6" s="12" customFormat="1" x14ac:dyDescent="0.25">
      <c r="F6855" s="20" t="str">
        <f t="shared" si="90"/>
        <v/>
      </c>
    </row>
    <row r="6856" spans="6:6" s="12" customFormat="1" x14ac:dyDescent="0.25">
      <c r="F6856" s="20" t="str">
        <f t="shared" si="90"/>
        <v/>
      </c>
    </row>
    <row r="6857" spans="6:6" s="12" customFormat="1" x14ac:dyDescent="0.25">
      <c r="F6857" s="20" t="str">
        <f t="shared" si="90"/>
        <v/>
      </c>
    </row>
    <row r="6858" spans="6:6" s="12" customFormat="1" x14ac:dyDescent="0.25">
      <c r="F6858" s="20" t="str">
        <f t="shared" si="90"/>
        <v/>
      </c>
    </row>
    <row r="6859" spans="6:6" s="12" customFormat="1" x14ac:dyDescent="0.25">
      <c r="F6859" s="20" t="str">
        <f t="shared" si="90"/>
        <v/>
      </c>
    </row>
    <row r="6860" spans="6:6" s="12" customFormat="1" x14ac:dyDescent="0.25">
      <c r="F6860" s="20" t="str">
        <f t="shared" si="90"/>
        <v/>
      </c>
    </row>
    <row r="6861" spans="6:6" s="12" customFormat="1" x14ac:dyDescent="0.25">
      <c r="F6861" s="20" t="str">
        <f t="shared" si="90"/>
        <v/>
      </c>
    </row>
    <row r="6862" spans="6:6" s="12" customFormat="1" x14ac:dyDescent="0.25">
      <c r="F6862" s="20" t="str">
        <f t="shared" si="90"/>
        <v/>
      </c>
    </row>
    <row r="6863" spans="6:6" s="12" customFormat="1" x14ac:dyDescent="0.25">
      <c r="F6863" s="20" t="str">
        <f t="shared" si="90"/>
        <v/>
      </c>
    </row>
    <row r="6864" spans="6:6" s="12" customFormat="1" x14ac:dyDescent="0.25">
      <c r="F6864" s="20" t="str">
        <f t="shared" si="90"/>
        <v/>
      </c>
    </row>
    <row r="6865" spans="6:6" s="12" customFormat="1" x14ac:dyDescent="0.25">
      <c r="F6865" s="20" t="str">
        <f t="shared" si="90"/>
        <v/>
      </c>
    </row>
    <row r="6866" spans="6:6" s="12" customFormat="1" x14ac:dyDescent="0.25">
      <c r="F6866" s="20" t="str">
        <f t="shared" si="90"/>
        <v/>
      </c>
    </row>
    <row r="6867" spans="6:6" s="12" customFormat="1" x14ac:dyDescent="0.25">
      <c r="F6867" s="20" t="str">
        <f t="shared" si="90"/>
        <v/>
      </c>
    </row>
    <row r="6868" spans="6:6" s="12" customFormat="1" x14ac:dyDescent="0.25">
      <c r="F6868" s="20" t="str">
        <f t="shared" si="90"/>
        <v/>
      </c>
    </row>
    <row r="6869" spans="6:6" s="12" customFormat="1" x14ac:dyDescent="0.25">
      <c r="F6869" s="20" t="str">
        <f t="shared" si="90"/>
        <v/>
      </c>
    </row>
    <row r="6870" spans="6:6" s="12" customFormat="1" x14ac:dyDescent="0.25">
      <c r="F6870" s="20" t="str">
        <f t="shared" si="90"/>
        <v/>
      </c>
    </row>
    <row r="6871" spans="6:6" s="12" customFormat="1" x14ac:dyDescent="0.25">
      <c r="F6871" s="20" t="str">
        <f t="shared" si="90"/>
        <v/>
      </c>
    </row>
    <row r="6872" spans="6:6" s="12" customFormat="1" x14ac:dyDescent="0.25">
      <c r="F6872" s="20" t="str">
        <f t="shared" si="90"/>
        <v/>
      </c>
    </row>
    <row r="6873" spans="6:6" s="12" customFormat="1" x14ac:dyDescent="0.25">
      <c r="F6873" s="20" t="str">
        <f t="shared" si="90"/>
        <v/>
      </c>
    </row>
    <row r="6874" spans="6:6" s="12" customFormat="1" x14ac:dyDescent="0.25">
      <c r="F6874" s="20" t="str">
        <f t="shared" si="90"/>
        <v/>
      </c>
    </row>
    <row r="6875" spans="6:6" s="12" customFormat="1" x14ac:dyDescent="0.25">
      <c r="F6875" s="20" t="str">
        <f t="shared" si="90"/>
        <v/>
      </c>
    </row>
    <row r="6876" spans="6:6" s="12" customFormat="1" x14ac:dyDescent="0.25">
      <c r="F6876" s="20" t="str">
        <f t="shared" si="90"/>
        <v/>
      </c>
    </row>
    <row r="6877" spans="6:6" s="12" customFormat="1" x14ac:dyDescent="0.25">
      <c r="F6877" s="20" t="str">
        <f t="shared" si="90"/>
        <v/>
      </c>
    </row>
    <row r="6878" spans="6:6" s="12" customFormat="1" x14ac:dyDescent="0.25">
      <c r="F6878" s="20" t="str">
        <f t="shared" si="90"/>
        <v/>
      </c>
    </row>
    <row r="6879" spans="6:6" s="12" customFormat="1" x14ac:dyDescent="0.25">
      <c r="F6879" s="20" t="str">
        <f t="shared" si="90"/>
        <v/>
      </c>
    </row>
    <row r="6880" spans="6:6" s="12" customFormat="1" x14ac:dyDescent="0.25">
      <c r="F6880" s="20" t="str">
        <f t="shared" si="90"/>
        <v/>
      </c>
    </row>
    <row r="6881" spans="6:6" s="12" customFormat="1" x14ac:dyDescent="0.25">
      <c r="F6881" s="20" t="str">
        <f t="shared" si="90"/>
        <v/>
      </c>
    </row>
    <row r="6882" spans="6:6" s="12" customFormat="1" x14ac:dyDescent="0.25">
      <c r="F6882" s="20" t="str">
        <f t="shared" si="90"/>
        <v/>
      </c>
    </row>
    <row r="6883" spans="6:6" s="12" customFormat="1" x14ac:dyDescent="0.25">
      <c r="F6883" s="20" t="str">
        <f t="shared" si="90"/>
        <v/>
      </c>
    </row>
    <row r="6884" spans="6:6" s="12" customFormat="1" x14ac:dyDescent="0.25">
      <c r="F6884" s="20" t="str">
        <f t="shared" si="90"/>
        <v/>
      </c>
    </row>
    <row r="6885" spans="6:6" s="12" customFormat="1" x14ac:dyDescent="0.25">
      <c r="F6885" s="20" t="str">
        <f t="shared" si="90"/>
        <v/>
      </c>
    </row>
    <row r="6886" spans="6:6" s="12" customFormat="1" x14ac:dyDescent="0.25">
      <c r="F6886" s="20" t="str">
        <f t="shared" si="90"/>
        <v/>
      </c>
    </row>
    <row r="6887" spans="6:6" s="12" customFormat="1" x14ac:dyDescent="0.25">
      <c r="F6887" s="20" t="str">
        <f t="shared" si="90"/>
        <v/>
      </c>
    </row>
    <row r="6888" spans="6:6" s="12" customFormat="1" x14ac:dyDescent="0.25">
      <c r="F6888" s="20" t="str">
        <f t="shared" si="90"/>
        <v/>
      </c>
    </row>
    <row r="6889" spans="6:6" s="12" customFormat="1" x14ac:dyDescent="0.25">
      <c r="F6889" s="20" t="str">
        <f t="shared" si="90"/>
        <v/>
      </c>
    </row>
    <row r="6890" spans="6:6" s="12" customFormat="1" x14ac:dyDescent="0.25">
      <c r="F6890" s="20" t="str">
        <f t="shared" si="90"/>
        <v/>
      </c>
    </row>
    <row r="6891" spans="6:6" s="12" customFormat="1" x14ac:dyDescent="0.25">
      <c r="F6891" s="20" t="str">
        <f t="shared" si="90"/>
        <v/>
      </c>
    </row>
    <row r="6892" spans="6:6" s="12" customFormat="1" x14ac:dyDescent="0.25">
      <c r="F6892" s="20" t="str">
        <f t="shared" si="90"/>
        <v/>
      </c>
    </row>
    <row r="6893" spans="6:6" s="12" customFormat="1" x14ac:dyDescent="0.25">
      <c r="F6893" s="20" t="str">
        <f t="shared" si="90"/>
        <v/>
      </c>
    </row>
    <row r="6894" spans="6:6" s="12" customFormat="1" x14ac:dyDescent="0.25">
      <c r="F6894" s="20" t="str">
        <f t="shared" si="90"/>
        <v/>
      </c>
    </row>
    <row r="6895" spans="6:6" s="12" customFormat="1" x14ac:dyDescent="0.25">
      <c r="F6895" s="20" t="str">
        <f t="shared" si="90"/>
        <v/>
      </c>
    </row>
    <row r="6896" spans="6:6" s="12" customFormat="1" x14ac:dyDescent="0.25">
      <c r="F6896" s="20" t="str">
        <f t="shared" si="90"/>
        <v/>
      </c>
    </row>
    <row r="6897" spans="6:6" s="12" customFormat="1" x14ac:dyDescent="0.25">
      <c r="F6897" s="20" t="str">
        <f t="shared" si="90"/>
        <v/>
      </c>
    </row>
    <row r="6898" spans="6:6" s="12" customFormat="1" x14ac:dyDescent="0.25">
      <c r="F6898" s="20" t="str">
        <f t="shared" si="90"/>
        <v/>
      </c>
    </row>
    <row r="6899" spans="6:6" s="12" customFormat="1" x14ac:dyDescent="0.25">
      <c r="F6899" s="20" t="str">
        <f t="shared" si="90"/>
        <v/>
      </c>
    </row>
    <row r="6900" spans="6:6" s="12" customFormat="1" x14ac:dyDescent="0.25">
      <c r="F6900" s="20" t="str">
        <f t="shared" si="90"/>
        <v/>
      </c>
    </row>
    <row r="6901" spans="6:6" s="12" customFormat="1" x14ac:dyDescent="0.25">
      <c r="F6901" s="20" t="str">
        <f t="shared" si="90"/>
        <v/>
      </c>
    </row>
    <row r="6902" spans="6:6" s="12" customFormat="1" x14ac:dyDescent="0.25">
      <c r="F6902" s="20" t="str">
        <f t="shared" si="90"/>
        <v/>
      </c>
    </row>
    <row r="6903" spans="6:6" s="12" customFormat="1" x14ac:dyDescent="0.25">
      <c r="F6903" s="20" t="str">
        <f t="shared" si="90"/>
        <v/>
      </c>
    </row>
    <row r="6904" spans="6:6" s="12" customFormat="1" x14ac:dyDescent="0.25">
      <c r="F6904" s="20" t="str">
        <f t="shared" si="90"/>
        <v/>
      </c>
    </row>
    <row r="6905" spans="6:6" s="12" customFormat="1" x14ac:dyDescent="0.25">
      <c r="F6905" s="20" t="str">
        <f t="shared" si="90"/>
        <v/>
      </c>
    </row>
    <row r="6906" spans="6:6" s="12" customFormat="1" x14ac:dyDescent="0.25">
      <c r="F6906" s="20" t="str">
        <f t="shared" si="90"/>
        <v/>
      </c>
    </row>
    <row r="6907" spans="6:6" s="12" customFormat="1" x14ac:dyDescent="0.25">
      <c r="F6907" s="20" t="str">
        <f t="shared" si="90"/>
        <v/>
      </c>
    </row>
    <row r="6908" spans="6:6" s="12" customFormat="1" x14ac:dyDescent="0.25">
      <c r="F6908" s="20" t="str">
        <f t="shared" si="90"/>
        <v/>
      </c>
    </row>
    <row r="6909" spans="6:6" s="12" customFormat="1" x14ac:dyDescent="0.25">
      <c r="F6909" s="20" t="str">
        <f t="shared" si="90"/>
        <v/>
      </c>
    </row>
    <row r="6910" spans="6:6" s="12" customFormat="1" x14ac:dyDescent="0.25">
      <c r="F6910" s="20" t="str">
        <f t="shared" si="90"/>
        <v/>
      </c>
    </row>
    <row r="6911" spans="6:6" s="12" customFormat="1" x14ac:dyDescent="0.25">
      <c r="F6911" s="20" t="str">
        <f t="shared" si="90"/>
        <v/>
      </c>
    </row>
    <row r="6912" spans="6:6" s="12" customFormat="1" x14ac:dyDescent="0.25">
      <c r="F6912" s="20" t="str">
        <f t="shared" si="90"/>
        <v/>
      </c>
    </row>
    <row r="6913" spans="6:6" s="12" customFormat="1" x14ac:dyDescent="0.25">
      <c r="F6913" s="20" t="str">
        <f t="shared" si="90"/>
        <v/>
      </c>
    </row>
    <row r="6914" spans="6:6" s="12" customFormat="1" x14ac:dyDescent="0.25">
      <c r="F6914" s="20" t="str">
        <f t="shared" si="90"/>
        <v/>
      </c>
    </row>
    <row r="6915" spans="6:6" s="12" customFormat="1" x14ac:dyDescent="0.25">
      <c r="F6915" s="20" t="str">
        <f t="shared" ref="F6915:F6978" si="91">IF(OR((G6915="Lead"),(H6915="Lead")),"Lead",IF(OR((G6915="GRR"),(H6915="GRR")),"GRR",IF(AND(OR((G6915="Non-Lead"),(G6915="Copper"),(G6915="Galvanized"),(G6915="Plastic"),(G6915="Ductile Iron"),(G6915="Cast Iron")),(OR((H6915="Non-Lead"),(H6915="Copper"),(H6915="Galvanized"),(H6915="Plastic"),(H6915="Ductile Iron"),(H6915="Cast Iron")))),"Non-lead",IF(OR(AND(OR(G6915="Non-lead",G6915="Copper",G6915="Galvanized",G6915="Plastic",G6915="Ductile Iron",G6915="Cast Iron",G6915="Unknown"),(H6915="Unknown")),(AND(OR(H6915="Non-lead",H6915="Copper",H6915="Galvanized",H6915="Plastic",H6915="Ductile Iron",H6915="Cast Iron"),(G6915="Unknown")))),"Unknown",""))))</f>
        <v/>
      </c>
    </row>
    <row r="6916" spans="6:6" s="12" customFormat="1" x14ac:dyDescent="0.25">
      <c r="F6916" s="20" t="str">
        <f t="shared" si="91"/>
        <v/>
      </c>
    </row>
    <row r="6917" spans="6:6" s="12" customFormat="1" x14ac:dyDescent="0.25">
      <c r="F6917" s="20" t="str">
        <f t="shared" si="91"/>
        <v/>
      </c>
    </row>
    <row r="6918" spans="6:6" s="12" customFormat="1" x14ac:dyDescent="0.25">
      <c r="F6918" s="20" t="str">
        <f t="shared" si="91"/>
        <v/>
      </c>
    </row>
    <row r="6919" spans="6:6" s="12" customFormat="1" x14ac:dyDescent="0.25">
      <c r="F6919" s="20" t="str">
        <f t="shared" si="91"/>
        <v/>
      </c>
    </row>
    <row r="6920" spans="6:6" s="12" customFormat="1" x14ac:dyDescent="0.25">
      <c r="F6920" s="20" t="str">
        <f t="shared" si="91"/>
        <v/>
      </c>
    </row>
    <row r="6921" spans="6:6" s="12" customFormat="1" x14ac:dyDescent="0.25">
      <c r="F6921" s="20" t="str">
        <f t="shared" si="91"/>
        <v/>
      </c>
    </row>
    <row r="6922" spans="6:6" s="12" customFormat="1" x14ac:dyDescent="0.25">
      <c r="F6922" s="20" t="str">
        <f t="shared" si="91"/>
        <v/>
      </c>
    </row>
    <row r="6923" spans="6:6" s="12" customFormat="1" x14ac:dyDescent="0.25">
      <c r="F6923" s="20" t="str">
        <f t="shared" si="91"/>
        <v/>
      </c>
    </row>
    <row r="6924" spans="6:6" s="12" customFormat="1" x14ac:dyDescent="0.25">
      <c r="F6924" s="20" t="str">
        <f t="shared" si="91"/>
        <v/>
      </c>
    </row>
    <row r="6925" spans="6:6" s="12" customFormat="1" x14ac:dyDescent="0.25">
      <c r="F6925" s="20" t="str">
        <f t="shared" si="91"/>
        <v/>
      </c>
    </row>
    <row r="6926" spans="6:6" s="12" customFormat="1" x14ac:dyDescent="0.25">
      <c r="F6926" s="20" t="str">
        <f t="shared" si="91"/>
        <v/>
      </c>
    </row>
    <row r="6927" spans="6:6" s="12" customFormat="1" x14ac:dyDescent="0.25">
      <c r="F6927" s="20" t="str">
        <f t="shared" si="91"/>
        <v/>
      </c>
    </row>
    <row r="6928" spans="6:6" s="12" customFormat="1" x14ac:dyDescent="0.25">
      <c r="F6928" s="20" t="str">
        <f t="shared" si="91"/>
        <v/>
      </c>
    </row>
    <row r="6929" spans="6:6" s="12" customFormat="1" x14ac:dyDescent="0.25">
      <c r="F6929" s="20" t="str">
        <f t="shared" si="91"/>
        <v/>
      </c>
    </row>
    <row r="6930" spans="6:6" s="12" customFormat="1" x14ac:dyDescent="0.25">
      <c r="F6930" s="20" t="str">
        <f t="shared" si="91"/>
        <v/>
      </c>
    </row>
    <row r="6931" spans="6:6" s="12" customFormat="1" x14ac:dyDescent="0.25">
      <c r="F6931" s="20" t="str">
        <f t="shared" si="91"/>
        <v/>
      </c>
    </row>
    <row r="6932" spans="6:6" s="12" customFormat="1" x14ac:dyDescent="0.25">
      <c r="F6932" s="20" t="str">
        <f t="shared" si="91"/>
        <v/>
      </c>
    </row>
    <row r="6933" spans="6:6" s="12" customFormat="1" x14ac:dyDescent="0.25">
      <c r="F6933" s="20" t="str">
        <f t="shared" si="91"/>
        <v/>
      </c>
    </row>
    <row r="6934" spans="6:6" s="12" customFormat="1" x14ac:dyDescent="0.25">
      <c r="F6934" s="20" t="str">
        <f t="shared" si="91"/>
        <v/>
      </c>
    </row>
    <row r="6935" spans="6:6" s="12" customFormat="1" x14ac:dyDescent="0.25">
      <c r="F6935" s="20" t="str">
        <f t="shared" si="91"/>
        <v/>
      </c>
    </row>
    <row r="6936" spans="6:6" s="12" customFormat="1" x14ac:dyDescent="0.25">
      <c r="F6936" s="20" t="str">
        <f t="shared" si="91"/>
        <v/>
      </c>
    </row>
    <row r="6937" spans="6:6" s="12" customFormat="1" x14ac:dyDescent="0.25">
      <c r="F6937" s="20" t="str">
        <f t="shared" si="91"/>
        <v/>
      </c>
    </row>
    <row r="6938" spans="6:6" s="12" customFormat="1" x14ac:dyDescent="0.25">
      <c r="F6938" s="20" t="str">
        <f t="shared" si="91"/>
        <v/>
      </c>
    </row>
    <row r="6939" spans="6:6" s="12" customFormat="1" x14ac:dyDescent="0.25">
      <c r="F6939" s="20" t="str">
        <f t="shared" si="91"/>
        <v/>
      </c>
    </row>
    <row r="6940" spans="6:6" s="12" customFormat="1" x14ac:dyDescent="0.25">
      <c r="F6940" s="20" t="str">
        <f t="shared" si="91"/>
        <v/>
      </c>
    </row>
    <row r="6941" spans="6:6" s="12" customFormat="1" x14ac:dyDescent="0.25">
      <c r="F6941" s="20" t="str">
        <f t="shared" si="91"/>
        <v/>
      </c>
    </row>
    <row r="6942" spans="6:6" s="12" customFormat="1" x14ac:dyDescent="0.25">
      <c r="F6942" s="20" t="str">
        <f t="shared" si="91"/>
        <v/>
      </c>
    </row>
    <row r="6943" spans="6:6" s="12" customFormat="1" x14ac:dyDescent="0.25">
      <c r="F6943" s="20" t="str">
        <f t="shared" si="91"/>
        <v/>
      </c>
    </row>
    <row r="6944" spans="6:6" s="12" customFormat="1" x14ac:dyDescent="0.25">
      <c r="F6944" s="20" t="str">
        <f t="shared" si="91"/>
        <v/>
      </c>
    </row>
    <row r="6945" spans="6:6" s="12" customFormat="1" x14ac:dyDescent="0.25">
      <c r="F6945" s="20" t="str">
        <f t="shared" si="91"/>
        <v/>
      </c>
    </row>
    <row r="6946" spans="6:6" s="12" customFormat="1" x14ac:dyDescent="0.25">
      <c r="F6946" s="20" t="str">
        <f t="shared" si="91"/>
        <v/>
      </c>
    </row>
    <row r="6947" spans="6:6" s="12" customFormat="1" x14ac:dyDescent="0.25">
      <c r="F6947" s="20" t="str">
        <f t="shared" si="91"/>
        <v/>
      </c>
    </row>
    <row r="6948" spans="6:6" s="12" customFormat="1" x14ac:dyDescent="0.25">
      <c r="F6948" s="20" t="str">
        <f t="shared" si="91"/>
        <v/>
      </c>
    </row>
    <row r="6949" spans="6:6" s="12" customFormat="1" x14ac:dyDescent="0.25">
      <c r="F6949" s="20" t="str">
        <f t="shared" si="91"/>
        <v/>
      </c>
    </row>
    <row r="6950" spans="6:6" s="12" customFormat="1" x14ac:dyDescent="0.25">
      <c r="F6950" s="20" t="str">
        <f t="shared" si="91"/>
        <v/>
      </c>
    </row>
    <row r="6951" spans="6:6" s="12" customFormat="1" x14ac:dyDescent="0.25">
      <c r="F6951" s="20" t="str">
        <f t="shared" si="91"/>
        <v/>
      </c>
    </row>
    <row r="6952" spans="6:6" s="12" customFormat="1" x14ac:dyDescent="0.25">
      <c r="F6952" s="20" t="str">
        <f t="shared" si="91"/>
        <v/>
      </c>
    </row>
    <row r="6953" spans="6:6" s="12" customFormat="1" x14ac:dyDescent="0.25">
      <c r="F6953" s="20" t="str">
        <f t="shared" si="91"/>
        <v/>
      </c>
    </row>
    <row r="6954" spans="6:6" s="12" customFormat="1" x14ac:dyDescent="0.25">
      <c r="F6954" s="20" t="str">
        <f t="shared" si="91"/>
        <v/>
      </c>
    </row>
    <row r="6955" spans="6:6" s="12" customFormat="1" x14ac:dyDescent="0.25">
      <c r="F6955" s="20" t="str">
        <f t="shared" si="91"/>
        <v/>
      </c>
    </row>
    <row r="6956" spans="6:6" s="12" customFormat="1" x14ac:dyDescent="0.25">
      <c r="F6956" s="20" t="str">
        <f t="shared" si="91"/>
        <v/>
      </c>
    </row>
    <row r="6957" spans="6:6" s="12" customFormat="1" x14ac:dyDescent="0.25">
      <c r="F6957" s="20" t="str">
        <f t="shared" si="91"/>
        <v/>
      </c>
    </row>
    <row r="6958" spans="6:6" s="12" customFormat="1" x14ac:dyDescent="0.25">
      <c r="F6958" s="20" t="str">
        <f t="shared" si="91"/>
        <v/>
      </c>
    </row>
    <row r="6959" spans="6:6" s="12" customFormat="1" x14ac:dyDescent="0.25">
      <c r="F6959" s="20" t="str">
        <f t="shared" si="91"/>
        <v/>
      </c>
    </row>
    <row r="6960" spans="6:6" s="12" customFormat="1" x14ac:dyDescent="0.25">
      <c r="F6960" s="20" t="str">
        <f t="shared" si="91"/>
        <v/>
      </c>
    </row>
    <row r="6961" spans="6:6" s="12" customFormat="1" x14ac:dyDescent="0.25">
      <c r="F6961" s="20" t="str">
        <f t="shared" si="91"/>
        <v/>
      </c>
    </row>
    <row r="6962" spans="6:6" s="12" customFormat="1" x14ac:dyDescent="0.25">
      <c r="F6962" s="20" t="str">
        <f t="shared" si="91"/>
        <v/>
      </c>
    </row>
    <row r="6963" spans="6:6" s="12" customFormat="1" x14ac:dyDescent="0.25">
      <c r="F6963" s="20" t="str">
        <f t="shared" si="91"/>
        <v/>
      </c>
    </row>
    <row r="6964" spans="6:6" s="12" customFormat="1" x14ac:dyDescent="0.25">
      <c r="F6964" s="20" t="str">
        <f t="shared" si="91"/>
        <v/>
      </c>
    </row>
    <row r="6965" spans="6:6" s="12" customFormat="1" x14ac:dyDescent="0.25">
      <c r="F6965" s="20" t="str">
        <f t="shared" si="91"/>
        <v/>
      </c>
    </row>
    <row r="6966" spans="6:6" s="12" customFormat="1" x14ac:dyDescent="0.25">
      <c r="F6966" s="20" t="str">
        <f t="shared" si="91"/>
        <v/>
      </c>
    </row>
    <row r="6967" spans="6:6" s="12" customFormat="1" x14ac:dyDescent="0.25">
      <c r="F6967" s="20" t="str">
        <f t="shared" si="91"/>
        <v/>
      </c>
    </row>
    <row r="6968" spans="6:6" s="12" customFormat="1" x14ac:dyDescent="0.25">
      <c r="F6968" s="20" t="str">
        <f t="shared" si="91"/>
        <v/>
      </c>
    </row>
    <row r="6969" spans="6:6" s="12" customFormat="1" x14ac:dyDescent="0.25">
      <c r="F6969" s="20" t="str">
        <f t="shared" si="91"/>
        <v/>
      </c>
    </row>
    <row r="6970" spans="6:6" s="12" customFormat="1" x14ac:dyDescent="0.25">
      <c r="F6970" s="20" t="str">
        <f t="shared" si="91"/>
        <v/>
      </c>
    </row>
    <row r="6971" spans="6:6" s="12" customFormat="1" x14ac:dyDescent="0.25">
      <c r="F6971" s="20" t="str">
        <f t="shared" si="91"/>
        <v/>
      </c>
    </row>
    <row r="6972" spans="6:6" s="12" customFormat="1" x14ac:dyDescent="0.25">
      <c r="F6972" s="20" t="str">
        <f t="shared" si="91"/>
        <v/>
      </c>
    </row>
    <row r="6973" spans="6:6" s="12" customFormat="1" x14ac:dyDescent="0.25">
      <c r="F6973" s="20" t="str">
        <f t="shared" si="91"/>
        <v/>
      </c>
    </row>
    <row r="6974" spans="6:6" s="12" customFormat="1" x14ac:dyDescent="0.25">
      <c r="F6974" s="20" t="str">
        <f t="shared" si="91"/>
        <v/>
      </c>
    </row>
    <row r="6975" spans="6:6" s="12" customFormat="1" x14ac:dyDescent="0.25">
      <c r="F6975" s="20" t="str">
        <f t="shared" si="91"/>
        <v/>
      </c>
    </row>
    <row r="6976" spans="6:6" s="12" customFormat="1" x14ac:dyDescent="0.25">
      <c r="F6976" s="20" t="str">
        <f t="shared" si="91"/>
        <v/>
      </c>
    </row>
    <row r="6977" spans="6:6" s="12" customFormat="1" x14ac:dyDescent="0.25">
      <c r="F6977" s="20" t="str">
        <f t="shared" si="91"/>
        <v/>
      </c>
    </row>
    <row r="6978" spans="6:6" s="12" customFormat="1" x14ac:dyDescent="0.25">
      <c r="F6978" s="20" t="str">
        <f t="shared" si="91"/>
        <v/>
      </c>
    </row>
    <row r="6979" spans="6:6" s="12" customFormat="1" x14ac:dyDescent="0.25">
      <c r="F6979" s="20" t="str">
        <f t="shared" ref="F6979:F7042" si="92">IF(OR((G6979="Lead"),(H6979="Lead")),"Lead",IF(OR((G6979="GRR"),(H6979="GRR")),"GRR",IF(AND(OR((G6979="Non-Lead"),(G6979="Copper"),(G6979="Galvanized"),(G6979="Plastic"),(G6979="Ductile Iron"),(G6979="Cast Iron")),(OR((H6979="Non-Lead"),(H6979="Copper"),(H6979="Galvanized"),(H6979="Plastic"),(H6979="Ductile Iron"),(H6979="Cast Iron")))),"Non-lead",IF(OR(AND(OR(G6979="Non-lead",G6979="Copper",G6979="Galvanized",G6979="Plastic",G6979="Ductile Iron",G6979="Cast Iron",G6979="Unknown"),(H6979="Unknown")),(AND(OR(H6979="Non-lead",H6979="Copper",H6979="Galvanized",H6979="Plastic",H6979="Ductile Iron",H6979="Cast Iron"),(G6979="Unknown")))),"Unknown",""))))</f>
        <v/>
      </c>
    </row>
    <row r="6980" spans="6:6" s="12" customFormat="1" x14ac:dyDescent="0.25">
      <c r="F6980" s="20" t="str">
        <f t="shared" si="92"/>
        <v/>
      </c>
    </row>
    <row r="6981" spans="6:6" s="12" customFormat="1" x14ac:dyDescent="0.25">
      <c r="F6981" s="20" t="str">
        <f t="shared" si="92"/>
        <v/>
      </c>
    </row>
    <row r="6982" spans="6:6" s="12" customFormat="1" x14ac:dyDescent="0.25">
      <c r="F6982" s="20" t="str">
        <f t="shared" si="92"/>
        <v/>
      </c>
    </row>
    <row r="6983" spans="6:6" s="12" customFormat="1" x14ac:dyDescent="0.25">
      <c r="F6983" s="20" t="str">
        <f t="shared" si="92"/>
        <v/>
      </c>
    </row>
    <row r="6984" spans="6:6" s="12" customFormat="1" x14ac:dyDescent="0.25">
      <c r="F6984" s="20" t="str">
        <f t="shared" si="92"/>
        <v/>
      </c>
    </row>
    <row r="6985" spans="6:6" s="12" customFormat="1" x14ac:dyDescent="0.25">
      <c r="F6985" s="20" t="str">
        <f t="shared" si="92"/>
        <v/>
      </c>
    </row>
    <row r="6986" spans="6:6" s="12" customFormat="1" x14ac:dyDescent="0.25">
      <c r="F6986" s="20" t="str">
        <f t="shared" si="92"/>
        <v/>
      </c>
    </row>
    <row r="6987" spans="6:6" s="12" customFormat="1" x14ac:dyDescent="0.25">
      <c r="F6987" s="20" t="str">
        <f t="shared" si="92"/>
        <v/>
      </c>
    </row>
    <row r="6988" spans="6:6" s="12" customFormat="1" x14ac:dyDescent="0.25">
      <c r="F6988" s="20" t="str">
        <f t="shared" si="92"/>
        <v/>
      </c>
    </row>
    <row r="6989" spans="6:6" s="12" customFormat="1" x14ac:dyDescent="0.25">
      <c r="F6989" s="20" t="str">
        <f t="shared" si="92"/>
        <v/>
      </c>
    </row>
    <row r="6990" spans="6:6" s="12" customFormat="1" x14ac:dyDescent="0.25">
      <c r="F6990" s="20" t="str">
        <f t="shared" si="92"/>
        <v/>
      </c>
    </row>
    <row r="6991" spans="6:6" s="12" customFormat="1" x14ac:dyDescent="0.25">
      <c r="F6991" s="20" t="str">
        <f t="shared" si="92"/>
        <v/>
      </c>
    </row>
    <row r="6992" spans="6:6" s="12" customFormat="1" x14ac:dyDescent="0.25">
      <c r="F6992" s="20" t="str">
        <f t="shared" si="92"/>
        <v/>
      </c>
    </row>
    <row r="6993" spans="6:6" s="12" customFormat="1" x14ac:dyDescent="0.25">
      <c r="F6993" s="20" t="str">
        <f t="shared" si="92"/>
        <v/>
      </c>
    </row>
    <row r="6994" spans="6:6" s="12" customFormat="1" x14ac:dyDescent="0.25">
      <c r="F6994" s="20" t="str">
        <f t="shared" si="92"/>
        <v/>
      </c>
    </row>
    <row r="6995" spans="6:6" s="12" customFormat="1" x14ac:dyDescent="0.25">
      <c r="F6995" s="20" t="str">
        <f t="shared" si="92"/>
        <v/>
      </c>
    </row>
    <row r="6996" spans="6:6" s="12" customFormat="1" x14ac:dyDescent="0.25">
      <c r="F6996" s="20" t="str">
        <f t="shared" si="92"/>
        <v/>
      </c>
    </row>
    <row r="6997" spans="6:6" s="12" customFormat="1" x14ac:dyDescent="0.25">
      <c r="F6997" s="20" t="str">
        <f t="shared" si="92"/>
        <v/>
      </c>
    </row>
    <row r="6998" spans="6:6" s="12" customFormat="1" x14ac:dyDescent="0.25">
      <c r="F6998" s="20" t="str">
        <f t="shared" si="92"/>
        <v/>
      </c>
    </row>
    <row r="6999" spans="6:6" s="12" customFormat="1" x14ac:dyDescent="0.25">
      <c r="F6999" s="20" t="str">
        <f t="shared" si="92"/>
        <v/>
      </c>
    </row>
    <row r="7000" spans="6:6" s="12" customFormat="1" x14ac:dyDescent="0.25">
      <c r="F7000" s="20" t="str">
        <f t="shared" si="92"/>
        <v/>
      </c>
    </row>
    <row r="7001" spans="6:6" s="12" customFormat="1" x14ac:dyDescent="0.25">
      <c r="F7001" s="20" t="str">
        <f t="shared" si="92"/>
        <v/>
      </c>
    </row>
    <row r="7002" spans="6:6" s="12" customFormat="1" x14ac:dyDescent="0.25">
      <c r="F7002" s="20" t="str">
        <f t="shared" si="92"/>
        <v/>
      </c>
    </row>
    <row r="7003" spans="6:6" s="12" customFormat="1" x14ac:dyDescent="0.25">
      <c r="F7003" s="20" t="str">
        <f t="shared" si="92"/>
        <v/>
      </c>
    </row>
    <row r="7004" spans="6:6" s="12" customFormat="1" x14ac:dyDescent="0.25">
      <c r="F7004" s="20" t="str">
        <f t="shared" si="92"/>
        <v/>
      </c>
    </row>
    <row r="7005" spans="6:6" s="12" customFormat="1" x14ac:dyDescent="0.25">
      <c r="F7005" s="20" t="str">
        <f t="shared" si="92"/>
        <v/>
      </c>
    </row>
    <row r="7006" spans="6:6" s="12" customFormat="1" x14ac:dyDescent="0.25">
      <c r="F7006" s="20" t="str">
        <f t="shared" si="92"/>
        <v/>
      </c>
    </row>
    <row r="7007" spans="6:6" s="12" customFormat="1" x14ac:dyDescent="0.25">
      <c r="F7007" s="20" t="str">
        <f t="shared" si="92"/>
        <v/>
      </c>
    </row>
    <row r="7008" spans="6:6" s="12" customFormat="1" x14ac:dyDescent="0.25">
      <c r="F7008" s="20" t="str">
        <f t="shared" si="92"/>
        <v/>
      </c>
    </row>
    <row r="7009" spans="6:6" s="12" customFormat="1" x14ac:dyDescent="0.25">
      <c r="F7009" s="20" t="str">
        <f t="shared" si="92"/>
        <v/>
      </c>
    </row>
    <row r="7010" spans="6:6" s="12" customFormat="1" x14ac:dyDescent="0.25">
      <c r="F7010" s="20" t="str">
        <f t="shared" si="92"/>
        <v/>
      </c>
    </row>
    <row r="7011" spans="6:6" s="12" customFormat="1" x14ac:dyDescent="0.25">
      <c r="F7011" s="20" t="str">
        <f t="shared" si="92"/>
        <v/>
      </c>
    </row>
    <row r="7012" spans="6:6" s="12" customFormat="1" x14ac:dyDescent="0.25">
      <c r="F7012" s="20" t="str">
        <f t="shared" si="92"/>
        <v/>
      </c>
    </row>
    <row r="7013" spans="6:6" s="12" customFormat="1" x14ac:dyDescent="0.25">
      <c r="F7013" s="20" t="str">
        <f t="shared" si="92"/>
        <v/>
      </c>
    </row>
    <row r="7014" spans="6:6" s="12" customFormat="1" x14ac:dyDescent="0.25">
      <c r="F7014" s="20" t="str">
        <f t="shared" si="92"/>
        <v/>
      </c>
    </row>
    <row r="7015" spans="6:6" s="12" customFormat="1" x14ac:dyDescent="0.25">
      <c r="F7015" s="20" t="str">
        <f t="shared" si="92"/>
        <v/>
      </c>
    </row>
    <row r="7016" spans="6:6" s="12" customFormat="1" x14ac:dyDescent="0.25">
      <c r="F7016" s="20" t="str">
        <f t="shared" si="92"/>
        <v/>
      </c>
    </row>
    <row r="7017" spans="6:6" s="12" customFormat="1" x14ac:dyDescent="0.25">
      <c r="F7017" s="20" t="str">
        <f t="shared" si="92"/>
        <v/>
      </c>
    </row>
    <row r="7018" spans="6:6" s="12" customFormat="1" x14ac:dyDescent="0.25">
      <c r="F7018" s="20" t="str">
        <f t="shared" si="92"/>
        <v/>
      </c>
    </row>
    <row r="7019" spans="6:6" s="12" customFormat="1" x14ac:dyDescent="0.25">
      <c r="F7019" s="20" t="str">
        <f t="shared" si="92"/>
        <v/>
      </c>
    </row>
    <row r="7020" spans="6:6" s="12" customFormat="1" x14ac:dyDescent="0.25">
      <c r="F7020" s="20" t="str">
        <f t="shared" si="92"/>
        <v/>
      </c>
    </row>
    <row r="7021" spans="6:6" s="12" customFormat="1" x14ac:dyDescent="0.25">
      <c r="F7021" s="20" t="str">
        <f t="shared" si="92"/>
        <v/>
      </c>
    </row>
    <row r="7022" spans="6:6" s="12" customFormat="1" x14ac:dyDescent="0.25">
      <c r="F7022" s="20" t="str">
        <f t="shared" si="92"/>
        <v/>
      </c>
    </row>
    <row r="7023" spans="6:6" s="12" customFormat="1" x14ac:dyDescent="0.25">
      <c r="F7023" s="20" t="str">
        <f t="shared" si="92"/>
        <v/>
      </c>
    </row>
    <row r="7024" spans="6:6" s="12" customFormat="1" x14ac:dyDescent="0.25">
      <c r="F7024" s="20" t="str">
        <f t="shared" si="92"/>
        <v/>
      </c>
    </row>
    <row r="7025" spans="6:6" s="12" customFormat="1" x14ac:dyDescent="0.25">
      <c r="F7025" s="20" t="str">
        <f t="shared" si="92"/>
        <v/>
      </c>
    </row>
    <row r="7026" spans="6:6" s="12" customFormat="1" x14ac:dyDescent="0.25">
      <c r="F7026" s="20" t="str">
        <f t="shared" si="92"/>
        <v/>
      </c>
    </row>
    <row r="7027" spans="6:6" s="12" customFormat="1" x14ac:dyDescent="0.25">
      <c r="F7027" s="20" t="str">
        <f t="shared" si="92"/>
        <v/>
      </c>
    </row>
    <row r="7028" spans="6:6" s="12" customFormat="1" x14ac:dyDescent="0.25">
      <c r="F7028" s="20" t="str">
        <f t="shared" si="92"/>
        <v/>
      </c>
    </row>
    <row r="7029" spans="6:6" s="12" customFormat="1" x14ac:dyDescent="0.25">
      <c r="F7029" s="20" t="str">
        <f t="shared" si="92"/>
        <v/>
      </c>
    </row>
    <row r="7030" spans="6:6" s="12" customFormat="1" x14ac:dyDescent="0.25">
      <c r="F7030" s="20" t="str">
        <f t="shared" si="92"/>
        <v/>
      </c>
    </row>
    <row r="7031" spans="6:6" s="12" customFormat="1" x14ac:dyDescent="0.25">
      <c r="F7031" s="20" t="str">
        <f t="shared" si="92"/>
        <v/>
      </c>
    </row>
    <row r="7032" spans="6:6" s="12" customFormat="1" x14ac:dyDescent="0.25">
      <c r="F7032" s="20" t="str">
        <f t="shared" si="92"/>
        <v/>
      </c>
    </row>
    <row r="7033" spans="6:6" s="12" customFormat="1" x14ac:dyDescent="0.25">
      <c r="F7033" s="20" t="str">
        <f t="shared" si="92"/>
        <v/>
      </c>
    </row>
    <row r="7034" spans="6:6" s="12" customFormat="1" x14ac:dyDescent="0.25">
      <c r="F7034" s="20" t="str">
        <f t="shared" si="92"/>
        <v/>
      </c>
    </row>
    <row r="7035" spans="6:6" s="12" customFormat="1" x14ac:dyDescent="0.25">
      <c r="F7035" s="20" t="str">
        <f t="shared" si="92"/>
        <v/>
      </c>
    </row>
    <row r="7036" spans="6:6" s="12" customFormat="1" x14ac:dyDescent="0.25">
      <c r="F7036" s="20" t="str">
        <f t="shared" si="92"/>
        <v/>
      </c>
    </row>
    <row r="7037" spans="6:6" s="12" customFormat="1" x14ac:dyDescent="0.25">
      <c r="F7037" s="20" t="str">
        <f t="shared" si="92"/>
        <v/>
      </c>
    </row>
    <row r="7038" spans="6:6" s="12" customFormat="1" x14ac:dyDescent="0.25">
      <c r="F7038" s="20" t="str">
        <f t="shared" si="92"/>
        <v/>
      </c>
    </row>
    <row r="7039" spans="6:6" s="12" customFormat="1" x14ac:dyDescent="0.25">
      <c r="F7039" s="20" t="str">
        <f t="shared" si="92"/>
        <v/>
      </c>
    </row>
    <row r="7040" spans="6:6" s="12" customFormat="1" x14ac:dyDescent="0.25">
      <c r="F7040" s="20" t="str">
        <f t="shared" si="92"/>
        <v/>
      </c>
    </row>
    <row r="7041" spans="6:6" s="12" customFormat="1" x14ac:dyDescent="0.25">
      <c r="F7041" s="20" t="str">
        <f t="shared" si="92"/>
        <v/>
      </c>
    </row>
    <row r="7042" spans="6:6" s="12" customFormat="1" x14ac:dyDescent="0.25">
      <c r="F7042" s="20" t="str">
        <f t="shared" si="92"/>
        <v/>
      </c>
    </row>
    <row r="7043" spans="6:6" s="12" customFormat="1" x14ac:dyDescent="0.25">
      <c r="F7043" s="20" t="str">
        <f t="shared" ref="F7043:F7106" si="93">IF(OR((G7043="Lead"),(H7043="Lead")),"Lead",IF(OR((G7043="GRR"),(H7043="GRR")),"GRR",IF(AND(OR((G7043="Non-Lead"),(G7043="Copper"),(G7043="Galvanized"),(G7043="Plastic"),(G7043="Ductile Iron"),(G7043="Cast Iron")),(OR((H7043="Non-Lead"),(H7043="Copper"),(H7043="Galvanized"),(H7043="Plastic"),(H7043="Ductile Iron"),(H7043="Cast Iron")))),"Non-lead",IF(OR(AND(OR(G7043="Non-lead",G7043="Copper",G7043="Galvanized",G7043="Plastic",G7043="Ductile Iron",G7043="Cast Iron",G7043="Unknown"),(H7043="Unknown")),(AND(OR(H7043="Non-lead",H7043="Copper",H7043="Galvanized",H7043="Plastic",H7043="Ductile Iron",H7043="Cast Iron"),(G7043="Unknown")))),"Unknown",""))))</f>
        <v/>
      </c>
    </row>
    <row r="7044" spans="6:6" s="12" customFormat="1" x14ac:dyDescent="0.25">
      <c r="F7044" s="20" t="str">
        <f t="shared" si="93"/>
        <v/>
      </c>
    </row>
    <row r="7045" spans="6:6" s="12" customFormat="1" x14ac:dyDescent="0.25">
      <c r="F7045" s="20" t="str">
        <f t="shared" si="93"/>
        <v/>
      </c>
    </row>
    <row r="7046" spans="6:6" s="12" customFormat="1" x14ac:dyDescent="0.25">
      <c r="F7046" s="20" t="str">
        <f t="shared" si="93"/>
        <v/>
      </c>
    </row>
    <row r="7047" spans="6:6" s="12" customFormat="1" x14ac:dyDescent="0.25">
      <c r="F7047" s="20" t="str">
        <f t="shared" si="93"/>
        <v/>
      </c>
    </row>
    <row r="7048" spans="6:6" s="12" customFormat="1" x14ac:dyDescent="0.25">
      <c r="F7048" s="20" t="str">
        <f t="shared" si="93"/>
        <v/>
      </c>
    </row>
    <row r="7049" spans="6:6" s="12" customFormat="1" x14ac:dyDescent="0.25">
      <c r="F7049" s="20" t="str">
        <f t="shared" si="93"/>
        <v/>
      </c>
    </row>
    <row r="7050" spans="6:6" s="12" customFormat="1" x14ac:dyDescent="0.25">
      <c r="F7050" s="20" t="str">
        <f t="shared" si="93"/>
        <v/>
      </c>
    </row>
    <row r="7051" spans="6:6" s="12" customFormat="1" x14ac:dyDescent="0.25">
      <c r="F7051" s="20" t="str">
        <f t="shared" si="93"/>
        <v/>
      </c>
    </row>
    <row r="7052" spans="6:6" s="12" customFormat="1" x14ac:dyDescent="0.25">
      <c r="F7052" s="20" t="str">
        <f t="shared" si="93"/>
        <v/>
      </c>
    </row>
    <row r="7053" spans="6:6" s="12" customFormat="1" x14ac:dyDescent="0.25">
      <c r="F7053" s="20" t="str">
        <f t="shared" si="93"/>
        <v/>
      </c>
    </row>
    <row r="7054" spans="6:6" s="12" customFormat="1" x14ac:dyDescent="0.25">
      <c r="F7054" s="20" t="str">
        <f t="shared" si="93"/>
        <v/>
      </c>
    </row>
    <row r="7055" spans="6:6" s="12" customFormat="1" x14ac:dyDescent="0.25">
      <c r="F7055" s="20" t="str">
        <f t="shared" si="93"/>
        <v/>
      </c>
    </row>
    <row r="7056" spans="6:6" s="12" customFormat="1" x14ac:dyDescent="0.25">
      <c r="F7056" s="20" t="str">
        <f t="shared" si="93"/>
        <v/>
      </c>
    </row>
    <row r="7057" spans="6:6" s="12" customFormat="1" x14ac:dyDescent="0.25">
      <c r="F7057" s="20" t="str">
        <f t="shared" si="93"/>
        <v/>
      </c>
    </row>
    <row r="7058" spans="6:6" s="12" customFormat="1" x14ac:dyDescent="0.25">
      <c r="F7058" s="20" t="str">
        <f t="shared" si="93"/>
        <v/>
      </c>
    </row>
    <row r="7059" spans="6:6" s="12" customFormat="1" x14ac:dyDescent="0.25">
      <c r="F7059" s="20" t="str">
        <f t="shared" si="93"/>
        <v/>
      </c>
    </row>
    <row r="7060" spans="6:6" s="12" customFormat="1" x14ac:dyDescent="0.25">
      <c r="F7060" s="20" t="str">
        <f t="shared" si="93"/>
        <v/>
      </c>
    </row>
    <row r="7061" spans="6:6" s="12" customFormat="1" x14ac:dyDescent="0.25">
      <c r="F7061" s="20" t="str">
        <f t="shared" si="93"/>
        <v/>
      </c>
    </row>
    <row r="7062" spans="6:6" s="12" customFormat="1" x14ac:dyDescent="0.25">
      <c r="F7062" s="20" t="str">
        <f t="shared" si="93"/>
        <v/>
      </c>
    </row>
    <row r="7063" spans="6:6" s="12" customFormat="1" x14ac:dyDescent="0.25">
      <c r="F7063" s="20" t="str">
        <f t="shared" si="93"/>
        <v/>
      </c>
    </row>
    <row r="7064" spans="6:6" s="12" customFormat="1" x14ac:dyDescent="0.25">
      <c r="F7064" s="20" t="str">
        <f t="shared" si="93"/>
        <v/>
      </c>
    </row>
    <row r="7065" spans="6:6" s="12" customFormat="1" x14ac:dyDescent="0.25">
      <c r="F7065" s="20" t="str">
        <f t="shared" si="93"/>
        <v/>
      </c>
    </row>
    <row r="7066" spans="6:6" s="12" customFormat="1" x14ac:dyDescent="0.25">
      <c r="F7066" s="20" t="str">
        <f t="shared" si="93"/>
        <v/>
      </c>
    </row>
    <row r="7067" spans="6:6" s="12" customFormat="1" x14ac:dyDescent="0.25">
      <c r="F7067" s="20" t="str">
        <f t="shared" si="93"/>
        <v/>
      </c>
    </row>
    <row r="7068" spans="6:6" s="12" customFormat="1" x14ac:dyDescent="0.25">
      <c r="F7068" s="20" t="str">
        <f t="shared" si="93"/>
        <v/>
      </c>
    </row>
    <row r="7069" spans="6:6" s="12" customFormat="1" x14ac:dyDescent="0.25">
      <c r="F7069" s="20" t="str">
        <f t="shared" si="93"/>
        <v/>
      </c>
    </row>
    <row r="7070" spans="6:6" s="12" customFormat="1" x14ac:dyDescent="0.25">
      <c r="F7070" s="20" t="str">
        <f t="shared" si="93"/>
        <v/>
      </c>
    </row>
    <row r="7071" spans="6:6" s="12" customFormat="1" x14ac:dyDescent="0.25">
      <c r="F7071" s="20" t="str">
        <f t="shared" si="93"/>
        <v/>
      </c>
    </row>
    <row r="7072" spans="6:6" s="12" customFormat="1" x14ac:dyDescent="0.25">
      <c r="F7072" s="20" t="str">
        <f t="shared" si="93"/>
        <v/>
      </c>
    </row>
    <row r="7073" spans="6:6" s="12" customFormat="1" x14ac:dyDescent="0.25">
      <c r="F7073" s="20" t="str">
        <f t="shared" si="93"/>
        <v/>
      </c>
    </row>
    <row r="7074" spans="6:6" s="12" customFormat="1" x14ac:dyDescent="0.25">
      <c r="F7074" s="20" t="str">
        <f t="shared" si="93"/>
        <v/>
      </c>
    </row>
    <row r="7075" spans="6:6" s="12" customFormat="1" x14ac:dyDescent="0.25">
      <c r="F7075" s="20" t="str">
        <f t="shared" si="93"/>
        <v/>
      </c>
    </row>
    <row r="7076" spans="6:6" s="12" customFormat="1" x14ac:dyDescent="0.25">
      <c r="F7076" s="20" t="str">
        <f t="shared" si="93"/>
        <v/>
      </c>
    </row>
    <row r="7077" spans="6:6" s="12" customFormat="1" x14ac:dyDescent="0.25">
      <c r="F7077" s="20" t="str">
        <f t="shared" si="93"/>
        <v/>
      </c>
    </row>
    <row r="7078" spans="6:6" s="12" customFormat="1" x14ac:dyDescent="0.25">
      <c r="F7078" s="20" t="str">
        <f t="shared" si="93"/>
        <v/>
      </c>
    </row>
    <row r="7079" spans="6:6" s="12" customFormat="1" x14ac:dyDescent="0.25">
      <c r="F7079" s="20" t="str">
        <f t="shared" si="93"/>
        <v/>
      </c>
    </row>
    <row r="7080" spans="6:6" s="12" customFormat="1" x14ac:dyDescent="0.25">
      <c r="F7080" s="20" t="str">
        <f t="shared" si="93"/>
        <v/>
      </c>
    </row>
    <row r="7081" spans="6:6" s="12" customFormat="1" x14ac:dyDescent="0.25">
      <c r="F7081" s="20" t="str">
        <f t="shared" si="93"/>
        <v/>
      </c>
    </row>
    <row r="7082" spans="6:6" s="12" customFormat="1" x14ac:dyDescent="0.25">
      <c r="F7082" s="20" t="str">
        <f t="shared" si="93"/>
        <v/>
      </c>
    </row>
    <row r="7083" spans="6:6" s="12" customFormat="1" x14ac:dyDescent="0.25">
      <c r="F7083" s="20" t="str">
        <f t="shared" si="93"/>
        <v/>
      </c>
    </row>
    <row r="7084" spans="6:6" s="12" customFormat="1" x14ac:dyDescent="0.25">
      <c r="F7084" s="20" t="str">
        <f t="shared" si="93"/>
        <v/>
      </c>
    </row>
    <row r="7085" spans="6:6" s="12" customFormat="1" x14ac:dyDescent="0.25">
      <c r="F7085" s="20" t="str">
        <f t="shared" si="93"/>
        <v/>
      </c>
    </row>
    <row r="7086" spans="6:6" s="12" customFormat="1" x14ac:dyDescent="0.25">
      <c r="F7086" s="20" t="str">
        <f t="shared" si="93"/>
        <v/>
      </c>
    </row>
    <row r="7087" spans="6:6" s="12" customFormat="1" x14ac:dyDescent="0.25">
      <c r="F7087" s="20" t="str">
        <f t="shared" si="93"/>
        <v/>
      </c>
    </row>
    <row r="7088" spans="6:6" s="12" customFormat="1" x14ac:dyDescent="0.25">
      <c r="F7088" s="20" t="str">
        <f t="shared" si="93"/>
        <v/>
      </c>
    </row>
    <row r="7089" spans="6:6" s="12" customFormat="1" x14ac:dyDescent="0.25">
      <c r="F7089" s="20" t="str">
        <f t="shared" si="93"/>
        <v/>
      </c>
    </row>
    <row r="7090" spans="6:6" s="12" customFormat="1" x14ac:dyDescent="0.25">
      <c r="F7090" s="20" t="str">
        <f t="shared" si="93"/>
        <v/>
      </c>
    </row>
    <row r="7091" spans="6:6" s="12" customFormat="1" x14ac:dyDescent="0.25">
      <c r="F7091" s="20" t="str">
        <f t="shared" si="93"/>
        <v/>
      </c>
    </row>
    <row r="7092" spans="6:6" s="12" customFormat="1" x14ac:dyDescent="0.25">
      <c r="F7092" s="20" t="str">
        <f t="shared" si="93"/>
        <v/>
      </c>
    </row>
    <row r="7093" spans="6:6" s="12" customFormat="1" x14ac:dyDescent="0.25">
      <c r="F7093" s="20" t="str">
        <f t="shared" si="93"/>
        <v/>
      </c>
    </row>
    <row r="7094" spans="6:6" s="12" customFormat="1" x14ac:dyDescent="0.25">
      <c r="F7094" s="20" t="str">
        <f t="shared" si="93"/>
        <v/>
      </c>
    </row>
    <row r="7095" spans="6:6" s="12" customFormat="1" x14ac:dyDescent="0.25">
      <c r="F7095" s="20" t="str">
        <f t="shared" si="93"/>
        <v/>
      </c>
    </row>
    <row r="7096" spans="6:6" s="12" customFormat="1" x14ac:dyDescent="0.25">
      <c r="F7096" s="20" t="str">
        <f t="shared" si="93"/>
        <v/>
      </c>
    </row>
    <row r="7097" spans="6:6" s="12" customFormat="1" x14ac:dyDescent="0.25">
      <c r="F7097" s="20" t="str">
        <f t="shared" si="93"/>
        <v/>
      </c>
    </row>
    <row r="7098" spans="6:6" s="12" customFormat="1" x14ac:dyDescent="0.25">
      <c r="F7098" s="20" t="str">
        <f t="shared" si="93"/>
        <v/>
      </c>
    </row>
    <row r="7099" spans="6:6" s="12" customFormat="1" x14ac:dyDescent="0.25">
      <c r="F7099" s="20" t="str">
        <f t="shared" si="93"/>
        <v/>
      </c>
    </row>
    <row r="7100" spans="6:6" s="12" customFormat="1" x14ac:dyDescent="0.25">
      <c r="F7100" s="20" t="str">
        <f t="shared" si="93"/>
        <v/>
      </c>
    </row>
    <row r="7101" spans="6:6" s="12" customFormat="1" x14ac:dyDescent="0.25">
      <c r="F7101" s="20" t="str">
        <f t="shared" si="93"/>
        <v/>
      </c>
    </row>
    <row r="7102" spans="6:6" s="12" customFormat="1" x14ac:dyDescent="0.25">
      <c r="F7102" s="20" t="str">
        <f t="shared" si="93"/>
        <v/>
      </c>
    </row>
    <row r="7103" spans="6:6" s="12" customFormat="1" x14ac:dyDescent="0.25">
      <c r="F7103" s="20" t="str">
        <f t="shared" si="93"/>
        <v/>
      </c>
    </row>
    <row r="7104" spans="6:6" s="12" customFormat="1" x14ac:dyDescent="0.25">
      <c r="F7104" s="20" t="str">
        <f t="shared" si="93"/>
        <v/>
      </c>
    </row>
    <row r="7105" spans="6:6" s="12" customFormat="1" x14ac:dyDescent="0.25">
      <c r="F7105" s="20" t="str">
        <f t="shared" si="93"/>
        <v/>
      </c>
    </row>
    <row r="7106" spans="6:6" s="12" customFormat="1" x14ac:dyDescent="0.25">
      <c r="F7106" s="20" t="str">
        <f t="shared" si="93"/>
        <v/>
      </c>
    </row>
    <row r="7107" spans="6:6" s="12" customFormat="1" x14ac:dyDescent="0.25">
      <c r="F7107" s="20" t="str">
        <f t="shared" ref="F7107:F7170" si="94">IF(OR((G7107="Lead"),(H7107="Lead")),"Lead",IF(OR((G7107="GRR"),(H7107="GRR")),"GRR",IF(AND(OR((G7107="Non-Lead"),(G7107="Copper"),(G7107="Galvanized"),(G7107="Plastic"),(G7107="Ductile Iron"),(G7107="Cast Iron")),(OR((H7107="Non-Lead"),(H7107="Copper"),(H7107="Galvanized"),(H7107="Plastic"),(H7107="Ductile Iron"),(H7107="Cast Iron")))),"Non-lead",IF(OR(AND(OR(G7107="Non-lead",G7107="Copper",G7107="Galvanized",G7107="Plastic",G7107="Ductile Iron",G7107="Cast Iron",G7107="Unknown"),(H7107="Unknown")),(AND(OR(H7107="Non-lead",H7107="Copper",H7107="Galvanized",H7107="Plastic",H7107="Ductile Iron",H7107="Cast Iron"),(G7107="Unknown")))),"Unknown",""))))</f>
        <v/>
      </c>
    </row>
    <row r="7108" spans="6:6" s="12" customFormat="1" x14ac:dyDescent="0.25">
      <c r="F7108" s="20" t="str">
        <f t="shared" si="94"/>
        <v/>
      </c>
    </row>
    <row r="7109" spans="6:6" s="12" customFormat="1" x14ac:dyDescent="0.25">
      <c r="F7109" s="20" t="str">
        <f t="shared" si="94"/>
        <v/>
      </c>
    </row>
    <row r="7110" spans="6:6" s="12" customFormat="1" x14ac:dyDescent="0.25">
      <c r="F7110" s="20" t="str">
        <f t="shared" si="94"/>
        <v/>
      </c>
    </row>
    <row r="7111" spans="6:6" s="12" customFormat="1" x14ac:dyDescent="0.25">
      <c r="F7111" s="20" t="str">
        <f t="shared" si="94"/>
        <v/>
      </c>
    </row>
    <row r="7112" spans="6:6" s="12" customFormat="1" x14ac:dyDescent="0.25">
      <c r="F7112" s="20" t="str">
        <f t="shared" si="94"/>
        <v/>
      </c>
    </row>
    <row r="7113" spans="6:6" s="12" customFormat="1" x14ac:dyDescent="0.25">
      <c r="F7113" s="20" t="str">
        <f t="shared" si="94"/>
        <v/>
      </c>
    </row>
    <row r="7114" spans="6:6" s="12" customFormat="1" x14ac:dyDescent="0.25">
      <c r="F7114" s="20" t="str">
        <f t="shared" si="94"/>
        <v/>
      </c>
    </row>
    <row r="7115" spans="6:6" s="12" customFormat="1" x14ac:dyDescent="0.25">
      <c r="F7115" s="20" t="str">
        <f t="shared" si="94"/>
        <v/>
      </c>
    </row>
    <row r="7116" spans="6:6" s="12" customFormat="1" x14ac:dyDescent="0.25">
      <c r="F7116" s="20" t="str">
        <f t="shared" si="94"/>
        <v/>
      </c>
    </row>
    <row r="7117" spans="6:6" s="12" customFormat="1" x14ac:dyDescent="0.25">
      <c r="F7117" s="20" t="str">
        <f t="shared" si="94"/>
        <v/>
      </c>
    </row>
    <row r="7118" spans="6:6" s="12" customFormat="1" x14ac:dyDescent="0.25">
      <c r="F7118" s="20" t="str">
        <f t="shared" si="94"/>
        <v/>
      </c>
    </row>
    <row r="7119" spans="6:6" s="12" customFormat="1" x14ac:dyDescent="0.25">
      <c r="F7119" s="20" t="str">
        <f t="shared" si="94"/>
        <v/>
      </c>
    </row>
    <row r="7120" spans="6:6" s="12" customFormat="1" x14ac:dyDescent="0.25">
      <c r="F7120" s="20" t="str">
        <f t="shared" si="94"/>
        <v/>
      </c>
    </row>
    <row r="7121" spans="6:6" s="12" customFormat="1" x14ac:dyDescent="0.25">
      <c r="F7121" s="20" t="str">
        <f t="shared" si="94"/>
        <v/>
      </c>
    </row>
    <row r="7122" spans="6:6" s="12" customFormat="1" x14ac:dyDescent="0.25">
      <c r="F7122" s="20" t="str">
        <f t="shared" si="94"/>
        <v/>
      </c>
    </row>
    <row r="7123" spans="6:6" s="12" customFormat="1" x14ac:dyDescent="0.25">
      <c r="F7123" s="20" t="str">
        <f t="shared" si="94"/>
        <v/>
      </c>
    </row>
    <row r="7124" spans="6:6" s="12" customFormat="1" x14ac:dyDescent="0.25">
      <c r="F7124" s="20" t="str">
        <f t="shared" si="94"/>
        <v/>
      </c>
    </row>
    <row r="7125" spans="6:6" s="12" customFormat="1" x14ac:dyDescent="0.25">
      <c r="F7125" s="20" t="str">
        <f t="shared" si="94"/>
        <v/>
      </c>
    </row>
    <row r="7126" spans="6:6" s="12" customFormat="1" x14ac:dyDescent="0.25">
      <c r="F7126" s="20" t="str">
        <f t="shared" si="94"/>
        <v/>
      </c>
    </row>
    <row r="7127" spans="6:6" s="12" customFormat="1" x14ac:dyDescent="0.25">
      <c r="F7127" s="20" t="str">
        <f t="shared" si="94"/>
        <v/>
      </c>
    </row>
    <row r="7128" spans="6:6" s="12" customFormat="1" x14ac:dyDescent="0.25">
      <c r="F7128" s="20" t="str">
        <f t="shared" si="94"/>
        <v/>
      </c>
    </row>
    <row r="7129" spans="6:6" s="12" customFormat="1" x14ac:dyDescent="0.25">
      <c r="F7129" s="20" t="str">
        <f t="shared" si="94"/>
        <v/>
      </c>
    </row>
    <row r="7130" spans="6:6" s="12" customFormat="1" x14ac:dyDescent="0.25">
      <c r="F7130" s="20" t="str">
        <f t="shared" si="94"/>
        <v/>
      </c>
    </row>
    <row r="7131" spans="6:6" s="12" customFormat="1" x14ac:dyDescent="0.25">
      <c r="F7131" s="20" t="str">
        <f t="shared" si="94"/>
        <v/>
      </c>
    </row>
    <row r="7132" spans="6:6" s="12" customFormat="1" x14ac:dyDescent="0.25">
      <c r="F7132" s="20" t="str">
        <f t="shared" si="94"/>
        <v/>
      </c>
    </row>
    <row r="7133" spans="6:6" s="12" customFormat="1" x14ac:dyDescent="0.25">
      <c r="F7133" s="20" t="str">
        <f t="shared" si="94"/>
        <v/>
      </c>
    </row>
    <row r="7134" spans="6:6" s="12" customFormat="1" x14ac:dyDescent="0.25">
      <c r="F7134" s="20" t="str">
        <f t="shared" si="94"/>
        <v/>
      </c>
    </row>
    <row r="7135" spans="6:6" s="12" customFormat="1" x14ac:dyDescent="0.25">
      <c r="F7135" s="20" t="str">
        <f t="shared" si="94"/>
        <v/>
      </c>
    </row>
    <row r="7136" spans="6:6" s="12" customFormat="1" x14ac:dyDescent="0.25">
      <c r="F7136" s="20" t="str">
        <f t="shared" si="94"/>
        <v/>
      </c>
    </row>
    <row r="7137" spans="6:6" s="12" customFormat="1" x14ac:dyDescent="0.25">
      <c r="F7137" s="20" t="str">
        <f t="shared" si="94"/>
        <v/>
      </c>
    </row>
    <row r="7138" spans="6:6" s="12" customFormat="1" x14ac:dyDescent="0.25">
      <c r="F7138" s="20" t="str">
        <f t="shared" si="94"/>
        <v/>
      </c>
    </row>
    <row r="7139" spans="6:6" s="12" customFormat="1" x14ac:dyDescent="0.25">
      <c r="F7139" s="20" t="str">
        <f t="shared" si="94"/>
        <v/>
      </c>
    </row>
    <row r="7140" spans="6:6" s="12" customFormat="1" x14ac:dyDescent="0.25">
      <c r="F7140" s="20" t="str">
        <f t="shared" si="94"/>
        <v/>
      </c>
    </row>
    <row r="7141" spans="6:6" s="12" customFormat="1" x14ac:dyDescent="0.25">
      <c r="F7141" s="20" t="str">
        <f t="shared" si="94"/>
        <v/>
      </c>
    </row>
    <row r="7142" spans="6:6" s="12" customFormat="1" x14ac:dyDescent="0.25">
      <c r="F7142" s="20" t="str">
        <f t="shared" si="94"/>
        <v/>
      </c>
    </row>
    <row r="7143" spans="6:6" s="12" customFormat="1" x14ac:dyDescent="0.25">
      <c r="F7143" s="20" t="str">
        <f t="shared" si="94"/>
        <v/>
      </c>
    </row>
    <row r="7144" spans="6:6" s="12" customFormat="1" x14ac:dyDescent="0.25">
      <c r="F7144" s="20" t="str">
        <f t="shared" si="94"/>
        <v/>
      </c>
    </row>
    <row r="7145" spans="6:6" s="12" customFormat="1" x14ac:dyDescent="0.25">
      <c r="F7145" s="20" t="str">
        <f t="shared" si="94"/>
        <v/>
      </c>
    </row>
    <row r="7146" spans="6:6" s="12" customFormat="1" x14ac:dyDescent="0.25">
      <c r="F7146" s="20" t="str">
        <f t="shared" si="94"/>
        <v/>
      </c>
    </row>
    <row r="7147" spans="6:6" s="12" customFormat="1" x14ac:dyDescent="0.25">
      <c r="F7147" s="20" t="str">
        <f t="shared" si="94"/>
        <v/>
      </c>
    </row>
    <row r="7148" spans="6:6" s="12" customFormat="1" x14ac:dyDescent="0.25">
      <c r="F7148" s="20" t="str">
        <f t="shared" si="94"/>
        <v/>
      </c>
    </row>
    <row r="7149" spans="6:6" s="12" customFormat="1" x14ac:dyDescent="0.25">
      <c r="F7149" s="20" t="str">
        <f t="shared" si="94"/>
        <v/>
      </c>
    </row>
    <row r="7150" spans="6:6" s="12" customFormat="1" x14ac:dyDescent="0.25">
      <c r="F7150" s="20" t="str">
        <f t="shared" si="94"/>
        <v/>
      </c>
    </row>
    <row r="7151" spans="6:6" s="12" customFormat="1" x14ac:dyDescent="0.25">
      <c r="F7151" s="20" t="str">
        <f t="shared" si="94"/>
        <v/>
      </c>
    </row>
    <row r="7152" spans="6:6" s="12" customFormat="1" x14ac:dyDescent="0.25">
      <c r="F7152" s="20" t="str">
        <f t="shared" si="94"/>
        <v/>
      </c>
    </row>
    <row r="7153" spans="6:6" s="12" customFormat="1" x14ac:dyDescent="0.25">
      <c r="F7153" s="20" t="str">
        <f t="shared" si="94"/>
        <v/>
      </c>
    </row>
    <row r="7154" spans="6:6" s="12" customFormat="1" x14ac:dyDescent="0.25">
      <c r="F7154" s="20" t="str">
        <f t="shared" si="94"/>
        <v/>
      </c>
    </row>
    <row r="7155" spans="6:6" s="12" customFormat="1" x14ac:dyDescent="0.25">
      <c r="F7155" s="20" t="str">
        <f t="shared" si="94"/>
        <v/>
      </c>
    </row>
    <row r="7156" spans="6:6" s="12" customFormat="1" x14ac:dyDescent="0.25">
      <c r="F7156" s="20" t="str">
        <f t="shared" si="94"/>
        <v/>
      </c>
    </row>
    <row r="7157" spans="6:6" s="12" customFormat="1" x14ac:dyDescent="0.25">
      <c r="F7157" s="20" t="str">
        <f t="shared" si="94"/>
        <v/>
      </c>
    </row>
    <row r="7158" spans="6:6" s="12" customFormat="1" x14ac:dyDescent="0.25">
      <c r="F7158" s="20" t="str">
        <f t="shared" si="94"/>
        <v/>
      </c>
    </row>
    <row r="7159" spans="6:6" s="12" customFormat="1" x14ac:dyDescent="0.25">
      <c r="F7159" s="20" t="str">
        <f t="shared" si="94"/>
        <v/>
      </c>
    </row>
    <row r="7160" spans="6:6" s="12" customFormat="1" x14ac:dyDescent="0.25">
      <c r="F7160" s="20" t="str">
        <f t="shared" si="94"/>
        <v/>
      </c>
    </row>
    <row r="7161" spans="6:6" s="12" customFormat="1" x14ac:dyDescent="0.25">
      <c r="F7161" s="20" t="str">
        <f t="shared" si="94"/>
        <v/>
      </c>
    </row>
    <row r="7162" spans="6:6" s="12" customFormat="1" x14ac:dyDescent="0.25">
      <c r="F7162" s="20" t="str">
        <f t="shared" si="94"/>
        <v/>
      </c>
    </row>
    <row r="7163" spans="6:6" s="12" customFormat="1" x14ac:dyDescent="0.25">
      <c r="F7163" s="20" t="str">
        <f t="shared" si="94"/>
        <v/>
      </c>
    </row>
    <row r="7164" spans="6:6" s="12" customFormat="1" x14ac:dyDescent="0.25">
      <c r="F7164" s="20" t="str">
        <f t="shared" si="94"/>
        <v/>
      </c>
    </row>
    <row r="7165" spans="6:6" s="12" customFormat="1" x14ac:dyDescent="0.25">
      <c r="F7165" s="20" t="str">
        <f t="shared" si="94"/>
        <v/>
      </c>
    </row>
    <row r="7166" spans="6:6" s="12" customFormat="1" x14ac:dyDescent="0.25">
      <c r="F7166" s="20" t="str">
        <f t="shared" si="94"/>
        <v/>
      </c>
    </row>
    <row r="7167" spans="6:6" s="12" customFormat="1" x14ac:dyDescent="0.25">
      <c r="F7167" s="20" t="str">
        <f t="shared" si="94"/>
        <v/>
      </c>
    </row>
    <row r="7168" spans="6:6" s="12" customFormat="1" x14ac:dyDescent="0.25">
      <c r="F7168" s="20" t="str">
        <f t="shared" si="94"/>
        <v/>
      </c>
    </row>
    <row r="7169" spans="6:6" s="12" customFormat="1" x14ac:dyDescent="0.25">
      <c r="F7169" s="20" t="str">
        <f t="shared" si="94"/>
        <v/>
      </c>
    </row>
    <row r="7170" spans="6:6" s="12" customFormat="1" x14ac:dyDescent="0.25">
      <c r="F7170" s="20" t="str">
        <f t="shared" si="94"/>
        <v/>
      </c>
    </row>
    <row r="7171" spans="6:6" s="12" customFormat="1" x14ac:dyDescent="0.25">
      <c r="F7171" s="20" t="str">
        <f t="shared" ref="F7171:F7234" si="95">IF(OR((G7171="Lead"),(H7171="Lead")),"Lead",IF(OR((G7171="GRR"),(H7171="GRR")),"GRR",IF(AND(OR((G7171="Non-Lead"),(G7171="Copper"),(G7171="Galvanized"),(G7171="Plastic"),(G7171="Ductile Iron"),(G7171="Cast Iron")),(OR((H7171="Non-Lead"),(H7171="Copper"),(H7171="Galvanized"),(H7171="Plastic"),(H7171="Ductile Iron"),(H7171="Cast Iron")))),"Non-lead",IF(OR(AND(OR(G7171="Non-lead",G7171="Copper",G7171="Galvanized",G7171="Plastic",G7171="Ductile Iron",G7171="Cast Iron",G7171="Unknown"),(H7171="Unknown")),(AND(OR(H7171="Non-lead",H7171="Copper",H7171="Galvanized",H7171="Plastic",H7171="Ductile Iron",H7171="Cast Iron"),(G7171="Unknown")))),"Unknown",""))))</f>
        <v/>
      </c>
    </row>
    <row r="7172" spans="6:6" s="12" customFormat="1" x14ac:dyDescent="0.25">
      <c r="F7172" s="20" t="str">
        <f t="shared" si="95"/>
        <v/>
      </c>
    </row>
    <row r="7173" spans="6:6" s="12" customFormat="1" x14ac:dyDescent="0.25">
      <c r="F7173" s="20" t="str">
        <f t="shared" si="95"/>
        <v/>
      </c>
    </row>
    <row r="7174" spans="6:6" s="12" customFormat="1" x14ac:dyDescent="0.25">
      <c r="F7174" s="20" t="str">
        <f t="shared" si="95"/>
        <v/>
      </c>
    </row>
    <row r="7175" spans="6:6" s="12" customFormat="1" x14ac:dyDescent="0.25">
      <c r="F7175" s="20" t="str">
        <f t="shared" si="95"/>
        <v/>
      </c>
    </row>
    <row r="7176" spans="6:6" s="12" customFormat="1" x14ac:dyDescent="0.25">
      <c r="F7176" s="20" t="str">
        <f t="shared" si="95"/>
        <v/>
      </c>
    </row>
    <row r="7177" spans="6:6" s="12" customFormat="1" x14ac:dyDescent="0.25">
      <c r="F7177" s="20" t="str">
        <f t="shared" si="95"/>
        <v/>
      </c>
    </row>
    <row r="7178" spans="6:6" s="12" customFormat="1" x14ac:dyDescent="0.25">
      <c r="F7178" s="20" t="str">
        <f t="shared" si="95"/>
        <v/>
      </c>
    </row>
    <row r="7179" spans="6:6" s="12" customFormat="1" x14ac:dyDescent="0.25">
      <c r="F7179" s="20" t="str">
        <f t="shared" si="95"/>
        <v/>
      </c>
    </row>
    <row r="7180" spans="6:6" s="12" customFormat="1" x14ac:dyDescent="0.25">
      <c r="F7180" s="20" t="str">
        <f t="shared" si="95"/>
        <v/>
      </c>
    </row>
    <row r="7181" spans="6:6" s="12" customFormat="1" x14ac:dyDescent="0.25">
      <c r="F7181" s="20" t="str">
        <f t="shared" si="95"/>
        <v/>
      </c>
    </row>
    <row r="7182" spans="6:6" s="12" customFormat="1" x14ac:dyDescent="0.25">
      <c r="F7182" s="20" t="str">
        <f t="shared" si="95"/>
        <v/>
      </c>
    </row>
    <row r="7183" spans="6:6" s="12" customFormat="1" x14ac:dyDescent="0.25">
      <c r="F7183" s="20" t="str">
        <f t="shared" si="95"/>
        <v/>
      </c>
    </row>
    <row r="7184" spans="6:6" s="12" customFormat="1" x14ac:dyDescent="0.25">
      <c r="F7184" s="20" t="str">
        <f t="shared" si="95"/>
        <v/>
      </c>
    </row>
    <row r="7185" spans="6:6" s="12" customFormat="1" x14ac:dyDescent="0.25">
      <c r="F7185" s="20" t="str">
        <f t="shared" si="95"/>
        <v/>
      </c>
    </row>
    <row r="7186" spans="6:6" s="12" customFormat="1" x14ac:dyDescent="0.25">
      <c r="F7186" s="20" t="str">
        <f t="shared" si="95"/>
        <v/>
      </c>
    </row>
    <row r="7187" spans="6:6" s="12" customFormat="1" x14ac:dyDescent="0.25">
      <c r="F7187" s="20" t="str">
        <f t="shared" si="95"/>
        <v/>
      </c>
    </row>
    <row r="7188" spans="6:6" s="12" customFormat="1" x14ac:dyDescent="0.25">
      <c r="F7188" s="20" t="str">
        <f t="shared" si="95"/>
        <v/>
      </c>
    </row>
    <row r="7189" spans="6:6" s="12" customFormat="1" x14ac:dyDescent="0.25">
      <c r="F7189" s="20" t="str">
        <f t="shared" si="95"/>
        <v/>
      </c>
    </row>
    <row r="7190" spans="6:6" s="12" customFormat="1" x14ac:dyDescent="0.25">
      <c r="F7190" s="20" t="str">
        <f t="shared" si="95"/>
        <v/>
      </c>
    </row>
    <row r="7191" spans="6:6" s="12" customFormat="1" x14ac:dyDescent="0.25">
      <c r="F7191" s="20" t="str">
        <f t="shared" si="95"/>
        <v/>
      </c>
    </row>
    <row r="7192" spans="6:6" s="12" customFormat="1" x14ac:dyDescent="0.25">
      <c r="F7192" s="20" t="str">
        <f t="shared" si="95"/>
        <v/>
      </c>
    </row>
    <row r="7193" spans="6:6" s="12" customFormat="1" x14ac:dyDescent="0.25">
      <c r="F7193" s="20" t="str">
        <f t="shared" si="95"/>
        <v/>
      </c>
    </row>
    <row r="7194" spans="6:6" s="12" customFormat="1" x14ac:dyDescent="0.25">
      <c r="F7194" s="20" t="str">
        <f t="shared" si="95"/>
        <v/>
      </c>
    </row>
    <row r="7195" spans="6:6" s="12" customFormat="1" x14ac:dyDescent="0.25">
      <c r="F7195" s="20" t="str">
        <f t="shared" si="95"/>
        <v/>
      </c>
    </row>
    <row r="7196" spans="6:6" s="12" customFormat="1" x14ac:dyDescent="0.25">
      <c r="F7196" s="20" t="str">
        <f t="shared" si="95"/>
        <v/>
      </c>
    </row>
    <row r="7197" spans="6:6" s="12" customFormat="1" x14ac:dyDescent="0.25">
      <c r="F7197" s="20" t="str">
        <f t="shared" si="95"/>
        <v/>
      </c>
    </row>
    <row r="7198" spans="6:6" s="12" customFormat="1" x14ac:dyDescent="0.25">
      <c r="F7198" s="20" t="str">
        <f t="shared" si="95"/>
        <v/>
      </c>
    </row>
    <row r="7199" spans="6:6" s="12" customFormat="1" x14ac:dyDescent="0.25">
      <c r="F7199" s="20" t="str">
        <f t="shared" si="95"/>
        <v/>
      </c>
    </row>
    <row r="7200" spans="6:6" s="12" customFormat="1" x14ac:dyDescent="0.25">
      <c r="F7200" s="20" t="str">
        <f t="shared" si="95"/>
        <v/>
      </c>
    </row>
    <row r="7201" spans="6:6" s="12" customFormat="1" x14ac:dyDescent="0.25">
      <c r="F7201" s="20" t="str">
        <f t="shared" si="95"/>
        <v/>
      </c>
    </row>
    <row r="7202" spans="6:6" s="12" customFormat="1" x14ac:dyDescent="0.25">
      <c r="F7202" s="20" t="str">
        <f t="shared" si="95"/>
        <v/>
      </c>
    </row>
    <row r="7203" spans="6:6" s="12" customFormat="1" x14ac:dyDescent="0.25">
      <c r="F7203" s="20" t="str">
        <f t="shared" si="95"/>
        <v/>
      </c>
    </row>
    <row r="7204" spans="6:6" s="12" customFormat="1" x14ac:dyDescent="0.25">
      <c r="F7204" s="20" t="str">
        <f t="shared" si="95"/>
        <v/>
      </c>
    </row>
    <row r="7205" spans="6:6" s="12" customFormat="1" x14ac:dyDescent="0.25">
      <c r="F7205" s="20" t="str">
        <f t="shared" si="95"/>
        <v/>
      </c>
    </row>
    <row r="7206" spans="6:6" s="12" customFormat="1" x14ac:dyDescent="0.25">
      <c r="F7206" s="20" t="str">
        <f t="shared" si="95"/>
        <v/>
      </c>
    </row>
    <row r="7207" spans="6:6" s="12" customFormat="1" x14ac:dyDescent="0.25">
      <c r="F7207" s="20" t="str">
        <f t="shared" si="95"/>
        <v/>
      </c>
    </row>
    <row r="7208" spans="6:6" s="12" customFormat="1" x14ac:dyDescent="0.25">
      <c r="F7208" s="20" t="str">
        <f t="shared" si="95"/>
        <v/>
      </c>
    </row>
    <row r="7209" spans="6:6" s="12" customFormat="1" x14ac:dyDescent="0.25">
      <c r="F7209" s="20" t="str">
        <f t="shared" si="95"/>
        <v/>
      </c>
    </row>
    <row r="7210" spans="6:6" s="12" customFormat="1" x14ac:dyDescent="0.25">
      <c r="F7210" s="20" t="str">
        <f t="shared" si="95"/>
        <v/>
      </c>
    </row>
    <row r="7211" spans="6:6" s="12" customFormat="1" x14ac:dyDescent="0.25">
      <c r="F7211" s="20" t="str">
        <f t="shared" si="95"/>
        <v/>
      </c>
    </row>
    <row r="7212" spans="6:6" s="12" customFormat="1" x14ac:dyDescent="0.25">
      <c r="F7212" s="20" t="str">
        <f t="shared" si="95"/>
        <v/>
      </c>
    </row>
    <row r="7213" spans="6:6" s="12" customFormat="1" x14ac:dyDescent="0.25">
      <c r="F7213" s="20" t="str">
        <f t="shared" si="95"/>
        <v/>
      </c>
    </row>
    <row r="7214" spans="6:6" s="12" customFormat="1" x14ac:dyDescent="0.25">
      <c r="F7214" s="20" t="str">
        <f t="shared" si="95"/>
        <v/>
      </c>
    </row>
    <row r="7215" spans="6:6" s="12" customFormat="1" x14ac:dyDescent="0.25">
      <c r="F7215" s="20" t="str">
        <f t="shared" si="95"/>
        <v/>
      </c>
    </row>
    <row r="7216" spans="6:6" s="12" customFormat="1" x14ac:dyDescent="0.25">
      <c r="F7216" s="20" t="str">
        <f t="shared" si="95"/>
        <v/>
      </c>
    </row>
    <row r="7217" spans="6:6" s="12" customFormat="1" x14ac:dyDescent="0.25">
      <c r="F7217" s="20" t="str">
        <f t="shared" si="95"/>
        <v/>
      </c>
    </row>
    <row r="7218" spans="6:6" s="12" customFormat="1" x14ac:dyDescent="0.25">
      <c r="F7218" s="20" t="str">
        <f t="shared" si="95"/>
        <v/>
      </c>
    </row>
    <row r="7219" spans="6:6" s="12" customFormat="1" x14ac:dyDescent="0.25">
      <c r="F7219" s="20" t="str">
        <f t="shared" si="95"/>
        <v/>
      </c>
    </row>
    <row r="7220" spans="6:6" s="12" customFormat="1" x14ac:dyDescent="0.25">
      <c r="F7220" s="20" t="str">
        <f t="shared" si="95"/>
        <v/>
      </c>
    </row>
    <row r="7221" spans="6:6" s="12" customFormat="1" x14ac:dyDescent="0.25">
      <c r="F7221" s="20" t="str">
        <f t="shared" si="95"/>
        <v/>
      </c>
    </row>
    <row r="7222" spans="6:6" s="12" customFormat="1" x14ac:dyDescent="0.25">
      <c r="F7222" s="20" t="str">
        <f t="shared" si="95"/>
        <v/>
      </c>
    </row>
    <row r="7223" spans="6:6" s="12" customFormat="1" x14ac:dyDescent="0.25">
      <c r="F7223" s="20" t="str">
        <f t="shared" si="95"/>
        <v/>
      </c>
    </row>
    <row r="7224" spans="6:6" s="12" customFormat="1" x14ac:dyDescent="0.25">
      <c r="F7224" s="20" t="str">
        <f t="shared" si="95"/>
        <v/>
      </c>
    </row>
    <row r="7225" spans="6:6" s="12" customFormat="1" x14ac:dyDescent="0.25">
      <c r="F7225" s="20" t="str">
        <f t="shared" si="95"/>
        <v/>
      </c>
    </row>
    <row r="7226" spans="6:6" s="12" customFormat="1" x14ac:dyDescent="0.25">
      <c r="F7226" s="20" t="str">
        <f t="shared" si="95"/>
        <v/>
      </c>
    </row>
    <row r="7227" spans="6:6" s="12" customFormat="1" x14ac:dyDescent="0.25">
      <c r="F7227" s="20" t="str">
        <f t="shared" si="95"/>
        <v/>
      </c>
    </row>
    <row r="7228" spans="6:6" s="12" customFormat="1" x14ac:dyDescent="0.25">
      <c r="F7228" s="20" t="str">
        <f t="shared" si="95"/>
        <v/>
      </c>
    </row>
    <row r="7229" spans="6:6" s="12" customFormat="1" x14ac:dyDescent="0.25">
      <c r="F7229" s="20" t="str">
        <f t="shared" si="95"/>
        <v/>
      </c>
    </row>
    <row r="7230" spans="6:6" s="12" customFormat="1" x14ac:dyDescent="0.25">
      <c r="F7230" s="20" t="str">
        <f t="shared" si="95"/>
        <v/>
      </c>
    </row>
    <row r="7231" spans="6:6" s="12" customFormat="1" x14ac:dyDescent="0.25">
      <c r="F7231" s="20" t="str">
        <f t="shared" si="95"/>
        <v/>
      </c>
    </row>
    <row r="7232" spans="6:6" s="12" customFormat="1" x14ac:dyDescent="0.25">
      <c r="F7232" s="20" t="str">
        <f t="shared" si="95"/>
        <v/>
      </c>
    </row>
    <row r="7233" spans="6:6" s="12" customFormat="1" x14ac:dyDescent="0.25">
      <c r="F7233" s="20" t="str">
        <f t="shared" si="95"/>
        <v/>
      </c>
    </row>
    <row r="7234" spans="6:6" s="12" customFormat="1" x14ac:dyDescent="0.25">
      <c r="F7234" s="20" t="str">
        <f t="shared" si="95"/>
        <v/>
      </c>
    </row>
    <row r="7235" spans="6:6" s="12" customFormat="1" x14ac:dyDescent="0.25">
      <c r="F7235" s="20" t="str">
        <f t="shared" ref="F7235:F7298" si="96">IF(OR((G7235="Lead"),(H7235="Lead")),"Lead",IF(OR((G7235="GRR"),(H7235="GRR")),"GRR",IF(AND(OR((G7235="Non-Lead"),(G7235="Copper"),(G7235="Galvanized"),(G7235="Plastic"),(G7235="Ductile Iron"),(G7235="Cast Iron")),(OR((H7235="Non-Lead"),(H7235="Copper"),(H7235="Galvanized"),(H7235="Plastic"),(H7235="Ductile Iron"),(H7235="Cast Iron")))),"Non-lead",IF(OR(AND(OR(G7235="Non-lead",G7235="Copper",G7235="Galvanized",G7235="Plastic",G7235="Ductile Iron",G7235="Cast Iron",G7235="Unknown"),(H7235="Unknown")),(AND(OR(H7235="Non-lead",H7235="Copper",H7235="Galvanized",H7235="Plastic",H7235="Ductile Iron",H7235="Cast Iron"),(G7235="Unknown")))),"Unknown",""))))</f>
        <v/>
      </c>
    </row>
    <row r="7236" spans="6:6" s="12" customFormat="1" x14ac:dyDescent="0.25">
      <c r="F7236" s="20" t="str">
        <f t="shared" si="96"/>
        <v/>
      </c>
    </row>
    <row r="7237" spans="6:6" s="12" customFormat="1" x14ac:dyDescent="0.25">
      <c r="F7237" s="20" t="str">
        <f t="shared" si="96"/>
        <v/>
      </c>
    </row>
    <row r="7238" spans="6:6" s="12" customFormat="1" x14ac:dyDescent="0.25">
      <c r="F7238" s="20" t="str">
        <f t="shared" si="96"/>
        <v/>
      </c>
    </row>
    <row r="7239" spans="6:6" s="12" customFormat="1" x14ac:dyDescent="0.25">
      <c r="F7239" s="20" t="str">
        <f t="shared" si="96"/>
        <v/>
      </c>
    </row>
    <row r="7240" spans="6:6" s="12" customFormat="1" x14ac:dyDescent="0.25">
      <c r="F7240" s="20" t="str">
        <f t="shared" si="96"/>
        <v/>
      </c>
    </row>
    <row r="7241" spans="6:6" s="12" customFormat="1" x14ac:dyDescent="0.25">
      <c r="F7241" s="20" t="str">
        <f t="shared" si="96"/>
        <v/>
      </c>
    </row>
    <row r="7242" spans="6:6" s="12" customFormat="1" x14ac:dyDescent="0.25">
      <c r="F7242" s="20" t="str">
        <f t="shared" si="96"/>
        <v/>
      </c>
    </row>
    <row r="7243" spans="6:6" s="12" customFormat="1" x14ac:dyDescent="0.25">
      <c r="F7243" s="20" t="str">
        <f t="shared" si="96"/>
        <v/>
      </c>
    </row>
    <row r="7244" spans="6:6" s="12" customFormat="1" x14ac:dyDescent="0.25">
      <c r="F7244" s="20" t="str">
        <f t="shared" si="96"/>
        <v/>
      </c>
    </row>
    <row r="7245" spans="6:6" s="12" customFormat="1" x14ac:dyDescent="0.25">
      <c r="F7245" s="20" t="str">
        <f t="shared" si="96"/>
        <v/>
      </c>
    </row>
    <row r="7246" spans="6:6" s="12" customFormat="1" x14ac:dyDescent="0.25">
      <c r="F7246" s="20" t="str">
        <f t="shared" si="96"/>
        <v/>
      </c>
    </row>
    <row r="7247" spans="6:6" s="12" customFormat="1" x14ac:dyDescent="0.25">
      <c r="F7247" s="20" t="str">
        <f t="shared" si="96"/>
        <v/>
      </c>
    </row>
    <row r="7248" spans="6:6" s="12" customFormat="1" x14ac:dyDescent="0.25">
      <c r="F7248" s="20" t="str">
        <f t="shared" si="96"/>
        <v/>
      </c>
    </row>
    <row r="7249" spans="6:6" s="12" customFormat="1" x14ac:dyDescent="0.25">
      <c r="F7249" s="20" t="str">
        <f t="shared" si="96"/>
        <v/>
      </c>
    </row>
    <row r="7250" spans="6:6" s="12" customFormat="1" x14ac:dyDescent="0.25">
      <c r="F7250" s="20" t="str">
        <f t="shared" si="96"/>
        <v/>
      </c>
    </row>
    <row r="7251" spans="6:6" s="12" customFormat="1" x14ac:dyDescent="0.25">
      <c r="F7251" s="20" t="str">
        <f t="shared" si="96"/>
        <v/>
      </c>
    </row>
    <row r="7252" spans="6:6" s="12" customFormat="1" x14ac:dyDescent="0.25">
      <c r="F7252" s="20" t="str">
        <f t="shared" si="96"/>
        <v/>
      </c>
    </row>
    <row r="7253" spans="6:6" s="12" customFormat="1" x14ac:dyDescent="0.25">
      <c r="F7253" s="20" t="str">
        <f t="shared" si="96"/>
        <v/>
      </c>
    </row>
    <row r="7254" spans="6:6" s="12" customFormat="1" x14ac:dyDescent="0.25">
      <c r="F7254" s="20" t="str">
        <f t="shared" si="96"/>
        <v/>
      </c>
    </row>
    <row r="7255" spans="6:6" s="12" customFormat="1" x14ac:dyDescent="0.25">
      <c r="F7255" s="20" t="str">
        <f t="shared" si="96"/>
        <v/>
      </c>
    </row>
    <row r="7256" spans="6:6" s="12" customFormat="1" x14ac:dyDescent="0.25">
      <c r="F7256" s="20" t="str">
        <f t="shared" si="96"/>
        <v/>
      </c>
    </row>
    <row r="7257" spans="6:6" s="12" customFormat="1" x14ac:dyDescent="0.25">
      <c r="F7257" s="20" t="str">
        <f t="shared" si="96"/>
        <v/>
      </c>
    </row>
    <row r="7258" spans="6:6" s="12" customFormat="1" x14ac:dyDescent="0.25">
      <c r="F7258" s="20" t="str">
        <f t="shared" si="96"/>
        <v/>
      </c>
    </row>
    <row r="7259" spans="6:6" s="12" customFormat="1" x14ac:dyDescent="0.25">
      <c r="F7259" s="20" t="str">
        <f t="shared" si="96"/>
        <v/>
      </c>
    </row>
    <row r="7260" spans="6:6" s="12" customFormat="1" x14ac:dyDescent="0.25">
      <c r="F7260" s="20" t="str">
        <f t="shared" si="96"/>
        <v/>
      </c>
    </row>
    <row r="7261" spans="6:6" s="12" customFormat="1" x14ac:dyDescent="0.25">
      <c r="F7261" s="20" t="str">
        <f t="shared" si="96"/>
        <v/>
      </c>
    </row>
    <row r="7262" spans="6:6" s="12" customFormat="1" x14ac:dyDescent="0.25">
      <c r="F7262" s="20" t="str">
        <f t="shared" si="96"/>
        <v/>
      </c>
    </row>
    <row r="7263" spans="6:6" s="12" customFormat="1" x14ac:dyDescent="0.25">
      <c r="F7263" s="20" t="str">
        <f t="shared" si="96"/>
        <v/>
      </c>
    </row>
    <row r="7264" spans="6:6" s="12" customFormat="1" x14ac:dyDescent="0.25">
      <c r="F7264" s="20" t="str">
        <f t="shared" si="96"/>
        <v/>
      </c>
    </row>
    <row r="7265" spans="6:6" s="12" customFormat="1" x14ac:dyDescent="0.25">
      <c r="F7265" s="20" t="str">
        <f t="shared" si="96"/>
        <v/>
      </c>
    </row>
    <row r="7266" spans="6:6" s="12" customFormat="1" x14ac:dyDescent="0.25">
      <c r="F7266" s="20" t="str">
        <f t="shared" si="96"/>
        <v/>
      </c>
    </row>
    <row r="7267" spans="6:6" s="12" customFormat="1" x14ac:dyDescent="0.25">
      <c r="F7267" s="20" t="str">
        <f t="shared" si="96"/>
        <v/>
      </c>
    </row>
    <row r="7268" spans="6:6" s="12" customFormat="1" x14ac:dyDescent="0.25">
      <c r="F7268" s="20" t="str">
        <f t="shared" si="96"/>
        <v/>
      </c>
    </row>
    <row r="7269" spans="6:6" s="12" customFormat="1" x14ac:dyDescent="0.25">
      <c r="F7269" s="20" t="str">
        <f t="shared" si="96"/>
        <v/>
      </c>
    </row>
    <row r="7270" spans="6:6" s="12" customFormat="1" x14ac:dyDescent="0.25">
      <c r="F7270" s="20" t="str">
        <f t="shared" si="96"/>
        <v/>
      </c>
    </row>
    <row r="7271" spans="6:6" s="12" customFormat="1" x14ac:dyDescent="0.25">
      <c r="F7271" s="20" t="str">
        <f t="shared" si="96"/>
        <v/>
      </c>
    </row>
    <row r="7272" spans="6:6" s="12" customFormat="1" x14ac:dyDescent="0.25">
      <c r="F7272" s="20" t="str">
        <f t="shared" si="96"/>
        <v/>
      </c>
    </row>
    <row r="7273" spans="6:6" s="12" customFormat="1" x14ac:dyDescent="0.25">
      <c r="F7273" s="20" t="str">
        <f t="shared" si="96"/>
        <v/>
      </c>
    </row>
    <row r="7274" spans="6:6" s="12" customFormat="1" x14ac:dyDescent="0.25">
      <c r="F7274" s="20" t="str">
        <f t="shared" si="96"/>
        <v/>
      </c>
    </row>
    <row r="7275" spans="6:6" s="12" customFormat="1" x14ac:dyDescent="0.25">
      <c r="F7275" s="20" t="str">
        <f t="shared" si="96"/>
        <v/>
      </c>
    </row>
    <row r="7276" spans="6:6" s="12" customFormat="1" x14ac:dyDescent="0.25">
      <c r="F7276" s="20" t="str">
        <f t="shared" si="96"/>
        <v/>
      </c>
    </row>
    <row r="7277" spans="6:6" s="12" customFormat="1" x14ac:dyDescent="0.25">
      <c r="F7277" s="20" t="str">
        <f t="shared" si="96"/>
        <v/>
      </c>
    </row>
    <row r="7278" spans="6:6" s="12" customFormat="1" x14ac:dyDescent="0.25">
      <c r="F7278" s="20" t="str">
        <f t="shared" si="96"/>
        <v/>
      </c>
    </row>
    <row r="7279" spans="6:6" s="12" customFormat="1" x14ac:dyDescent="0.25">
      <c r="F7279" s="20" t="str">
        <f t="shared" si="96"/>
        <v/>
      </c>
    </row>
    <row r="7280" spans="6:6" s="12" customFormat="1" x14ac:dyDescent="0.25">
      <c r="F7280" s="20" t="str">
        <f t="shared" si="96"/>
        <v/>
      </c>
    </row>
    <row r="7281" spans="6:6" s="12" customFormat="1" x14ac:dyDescent="0.25">
      <c r="F7281" s="20" t="str">
        <f t="shared" si="96"/>
        <v/>
      </c>
    </row>
    <row r="7282" spans="6:6" s="12" customFormat="1" x14ac:dyDescent="0.25">
      <c r="F7282" s="20" t="str">
        <f t="shared" si="96"/>
        <v/>
      </c>
    </row>
    <row r="7283" spans="6:6" s="12" customFormat="1" x14ac:dyDescent="0.25">
      <c r="F7283" s="20" t="str">
        <f t="shared" si="96"/>
        <v/>
      </c>
    </row>
    <row r="7284" spans="6:6" s="12" customFormat="1" x14ac:dyDescent="0.25">
      <c r="F7284" s="20" t="str">
        <f t="shared" si="96"/>
        <v/>
      </c>
    </row>
    <row r="7285" spans="6:6" s="12" customFormat="1" x14ac:dyDescent="0.25">
      <c r="F7285" s="20" t="str">
        <f t="shared" si="96"/>
        <v/>
      </c>
    </row>
    <row r="7286" spans="6:6" s="12" customFormat="1" x14ac:dyDescent="0.25">
      <c r="F7286" s="20" t="str">
        <f t="shared" si="96"/>
        <v/>
      </c>
    </row>
    <row r="7287" spans="6:6" s="12" customFormat="1" x14ac:dyDescent="0.25">
      <c r="F7287" s="20" t="str">
        <f t="shared" si="96"/>
        <v/>
      </c>
    </row>
    <row r="7288" spans="6:6" s="12" customFormat="1" x14ac:dyDescent="0.25">
      <c r="F7288" s="20" t="str">
        <f t="shared" si="96"/>
        <v/>
      </c>
    </row>
    <row r="7289" spans="6:6" s="12" customFormat="1" x14ac:dyDescent="0.25">
      <c r="F7289" s="20" t="str">
        <f t="shared" si="96"/>
        <v/>
      </c>
    </row>
    <row r="7290" spans="6:6" s="12" customFormat="1" x14ac:dyDescent="0.25">
      <c r="F7290" s="20" t="str">
        <f t="shared" si="96"/>
        <v/>
      </c>
    </row>
    <row r="7291" spans="6:6" s="12" customFormat="1" x14ac:dyDescent="0.25">
      <c r="F7291" s="20" t="str">
        <f t="shared" si="96"/>
        <v/>
      </c>
    </row>
    <row r="7292" spans="6:6" s="12" customFormat="1" x14ac:dyDescent="0.25">
      <c r="F7292" s="20" t="str">
        <f t="shared" si="96"/>
        <v/>
      </c>
    </row>
    <row r="7293" spans="6:6" s="12" customFormat="1" x14ac:dyDescent="0.25">
      <c r="F7293" s="20" t="str">
        <f t="shared" si="96"/>
        <v/>
      </c>
    </row>
    <row r="7294" spans="6:6" s="12" customFormat="1" x14ac:dyDescent="0.25">
      <c r="F7294" s="20" t="str">
        <f t="shared" si="96"/>
        <v/>
      </c>
    </row>
    <row r="7295" spans="6:6" s="12" customFormat="1" x14ac:dyDescent="0.25">
      <c r="F7295" s="20" t="str">
        <f t="shared" si="96"/>
        <v/>
      </c>
    </row>
    <row r="7296" spans="6:6" s="12" customFormat="1" x14ac:dyDescent="0.25">
      <c r="F7296" s="20" t="str">
        <f t="shared" si="96"/>
        <v/>
      </c>
    </row>
    <row r="7297" spans="6:6" s="12" customFormat="1" x14ac:dyDescent="0.25">
      <c r="F7297" s="20" t="str">
        <f t="shared" si="96"/>
        <v/>
      </c>
    </row>
    <row r="7298" spans="6:6" s="12" customFormat="1" x14ac:dyDescent="0.25">
      <c r="F7298" s="20" t="str">
        <f t="shared" si="96"/>
        <v/>
      </c>
    </row>
    <row r="7299" spans="6:6" s="12" customFormat="1" x14ac:dyDescent="0.25">
      <c r="F7299" s="20" t="str">
        <f t="shared" ref="F7299:F7362" si="97">IF(OR((G7299="Lead"),(H7299="Lead")),"Lead",IF(OR((G7299="GRR"),(H7299="GRR")),"GRR",IF(AND(OR((G7299="Non-Lead"),(G7299="Copper"),(G7299="Galvanized"),(G7299="Plastic"),(G7299="Ductile Iron"),(G7299="Cast Iron")),(OR((H7299="Non-Lead"),(H7299="Copper"),(H7299="Galvanized"),(H7299="Plastic"),(H7299="Ductile Iron"),(H7299="Cast Iron")))),"Non-lead",IF(OR(AND(OR(G7299="Non-lead",G7299="Copper",G7299="Galvanized",G7299="Plastic",G7299="Ductile Iron",G7299="Cast Iron",G7299="Unknown"),(H7299="Unknown")),(AND(OR(H7299="Non-lead",H7299="Copper",H7299="Galvanized",H7299="Plastic",H7299="Ductile Iron",H7299="Cast Iron"),(G7299="Unknown")))),"Unknown",""))))</f>
        <v/>
      </c>
    </row>
    <row r="7300" spans="6:6" s="12" customFormat="1" x14ac:dyDescent="0.25">
      <c r="F7300" s="20" t="str">
        <f t="shared" si="97"/>
        <v/>
      </c>
    </row>
    <row r="7301" spans="6:6" s="12" customFormat="1" x14ac:dyDescent="0.25">
      <c r="F7301" s="20" t="str">
        <f t="shared" si="97"/>
        <v/>
      </c>
    </row>
    <row r="7302" spans="6:6" s="12" customFormat="1" x14ac:dyDescent="0.25">
      <c r="F7302" s="20" t="str">
        <f t="shared" si="97"/>
        <v/>
      </c>
    </row>
    <row r="7303" spans="6:6" s="12" customFormat="1" x14ac:dyDescent="0.25">
      <c r="F7303" s="20" t="str">
        <f t="shared" si="97"/>
        <v/>
      </c>
    </row>
    <row r="7304" spans="6:6" s="12" customFormat="1" x14ac:dyDescent="0.25">
      <c r="F7304" s="20" t="str">
        <f t="shared" si="97"/>
        <v/>
      </c>
    </row>
    <row r="7305" spans="6:6" s="12" customFormat="1" x14ac:dyDescent="0.25">
      <c r="F7305" s="20" t="str">
        <f t="shared" si="97"/>
        <v/>
      </c>
    </row>
    <row r="7306" spans="6:6" s="12" customFormat="1" x14ac:dyDescent="0.25">
      <c r="F7306" s="20" t="str">
        <f t="shared" si="97"/>
        <v/>
      </c>
    </row>
    <row r="7307" spans="6:6" s="12" customFormat="1" x14ac:dyDescent="0.25">
      <c r="F7307" s="20" t="str">
        <f t="shared" si="97"/>
        <v/>
      </c>
    </row>
    <row r="7308" spans="6:6" s="12" customFormat="1" x14ac:dyDescent="0.25">
      <c r="F7308" s="20" t="str">
        <f t="shared" si="97"/>
        <v/>
      </c>
    </row>
    <row r="7309" spans="6:6" s="12" customFormat="1" x14ac:dyDescent="0.25">
      <c r="F7309" s="20" t="str">
        <f t="shared" si="97"/>
        <v/>
      </c>
    </row>
    <row r="7310" spans="6:6" s="12" customFormat="1" x14ac:dyDescent="0.25">
      <c r="F7310" s="20" t="str">
        <f t="shared" si="97"/>
        <v/>
      </c>
    </row>
    <row r="7311" spans="6:6" s="12" customFormat="1" x14ac:dyDescent="0.25">
      <c r="F7311" s="20" t="str">
        <f t="shared" si="97"/>
        <v/>
      </c>
    </row>
    <row r="7312" spans="6:6" s="12" customFormat="1" x14ac:dyDescent="0.25">
      <c r="F7312" s="20" t="str">
        <f t="shared" si="97"/>
        <v/>
      </c>
    </row>
    <row r="7313" spans="6:6" s="12" customFormat="1" x14ac:dyDescent="0.25">
      <c r="F7313" s="20" t="str">
        <f t="shared" si="97"/>
        <v/>
      </c>
    </row>
    <row r="7314" spans="6:6" s="12" customFormat="1" x14ac:dyDescent="0.25">
      <c r="F7314" s="20" t="str">
        <f t="shared" si="97"/>
        <v/>
      </c>
    </row>
    <row r="7315" spans="6:6" s="12" customFormat="1" x14ac:dyDescent="0.25">
      <c r="F7315" s="20" t="str">
        <f t="shared" si="97"/>
        <v/>
      </c>
    </row>
    <row r="7316" spans="6:6" s="12" customFormat="1" x14ac:dyDescent="0.25">
      <c r="F7316" s="20" t="str">
        <f t="shared" si="97"/>
        <v/>
      </c>
    </row>
    <row r="7317" spans="6:6" s="12" customFormat="1" x14ac:dyDescent="0.25">
      <c r="F7317" s="20" t="str">
        <f t="shared" si="97"/>
        <v/>
      </c>
    </row>
    <row r="7318" spans="6:6" s="12" customFormat="1" x14ac:dyDescent="0.25">
      <c r="F7318" s="20" t="str">
        <f t="shared" si="97"/>
        <v/>
      </c>
    </row>
    <row r="7319" spans="6:6" s="12" customFormat="1" x14ac:dyDescent="0.25">
      <c r="F7319" s="20" t="str">
        <f t="shared" si="97"/>
        <v/>
      </c>
    </row>
    <row r="7320" spans="6:6" s="12" customFormat="1" x14ac:dyDescent="0.25">
      <c r="F7320" s="20" t="str">
        <f t="shared" si="97"/>
        <v/>
      </c>
    </row>
    <row r="7321" spans="6:6" s="12" customFormat="1" x14ac:dyDescent="0.25">
      <c r="F7321" s="20" t="str">
        <f t="shared" si="97"/>
        <v/>
      </c>
    </row>
    <row r="7322" spans="6:6" s="12" customFormat="1" x14ac:dyDescent="0.25">
      <c r="F7322" s="20" t="str">
        <f t="shared" si="97"/>
        <v/>
      </c>
    </row>
    <row r="7323" spans="6:6" s="12" customFormat="1" x14ac:dyDescent="0.25">
      <c r="F7323" s="20" t="str">
        <f t="shared" si="97"/>
        <v/>
      </c>
    </row>
    <row r="7324" spans="6:6" s="12" customFormat="1" x14ac:dyDescent="0.25">
      <c r="F7324" s="20" t="str">
        <f t="shared" si="97"/>
        <v/>
      </c>
    </row>
    <row r="7325" spans="6:6" s="12" customFormat="1" x14ac:dyDescent="0.25">
      <c r="F7325" s="20" t="str">
        <f t="shared" si="97"/>
        <v/>
      </c>
    </row>
    <row r="7326" spans="6:6" s="12" customFormat="1" x14ac:dyDescent="0.25">
      <c r="F7326" s="20" t="str">
        <f t="shared" si="97"/>
        <v/>
      </c>
    </row>
    <row r="7327" spans="6:6" s="12" customFormat="1" x14ac:dyDescent="0.25">
      <c r="F7327" s="20" t="str">
        <f t="shared" si="97"/>
        <v/>
      </c>
    </row>
    <row r="7328" spans="6:6" s="12" customFormat="1" x14ac:dyDescent="0.25">
      <c r="F7328" s="20" t="str">
        <f t="shared" si="97"/>
        <v/>
      </c>
    </row>
    <row r="7329" spans="6:6" s="12" customFormat="1" x14ac:dyDescent="0.25">
      <c r="F7329" s="20" t="str">
        <f t="shared" si="97"/>
        <v/>
      </c>
    </row>
    <row r="7330" spans="6:6" s="12" customFormat="1" x14ac:dyDescent="0.25">
      <c r="F7330" s="20" t="str">
        <f t="shared" si="97"/>
        <v/>
      </c>
    </row>
    <row r="7331" spans="6:6" s="12" customFormat="1" x14ac:dyDescent="0.25">
      <c r="F7331" s="20" t="str">
        <f t="shared" si="97"/>
        <v/>
      </c>
    </row>
    <row r="7332" spans="6:6" s="12" customFormat="1" x14ac:dyDescent="0.25">
      <c r="F7332" s="20" t="str">
        <f t="shared" si="97"/>
        <v/>
      </c>
    </row>
    <row r="7333" spans="6:6" s="12" customFormat="1" x14ac:dyDescent="0.25">
      <c r="F7333" s="20" t="str">
        <f t="shared" si="97"/>
        <v/>
      </c>
    </row>
    <row r="7334" spans="6:6" s="12" customFormat="1" x14ac:dyDescent="0.25">
      <c r="F7334" s="20" t="str">
        <f t="shared" si="97"/>
        <v/>
      </c>
    </row>
    <row r="7335" spans="6:6" s="12" customFormat="1" x14ac:dyDescent="0.25">
      <c r="F7335" s="20" t="str">
        <f t="shared" si="97"/>
        <v/>
      </c>
    </row>
    <row r="7336" spans="6:6" s="12" customFormat="1" x14ac:dyDescent="0.25">
      <c r="F7336" s="20" t="str">
        <f t="shared" si="97"/>
        <v/>
      </c>
    </row>
    <row r="7337" spans="6:6" s="12" customFormat="1" x14ac:dyDescent="0.25">
      <c r="F7337" s="20" t="str">
        <f t="shared" si="97"/>
        <v/>
      </c>
    </row>
    <row r="7338" spans="6:6" s="12" customFormat="1" x14ac:dyDescent="0.25">
      <c r="F7338" s="20" t="str">
        <f t="shared" si="97"/>
        <v/>
      </c>
    </row>
    <row r="7339" spans="6:6" s="12" customFormat="1" x14ac:dyDescent="0.25">
      <c r="F7339" s="20" t="str">
        <f t="shared" si="97"/>
        <v/>
      </c>
    </row>
    <row r="7340" spans="6:6" s="12" customFormat="1" x14ac:dyDescent="0.25">
      <c r="F7340" s="20" t="str">
        <f t="shared" si="97"/>
        <v/>
      </c>
    </row>
    <row r="7341" spans="6:6" s="12" customFormat="1" x14ac:dyDescent="0.25">
      <c r="F7341" s="20" t="str">
        <f t="shared" si="97"/>
        <v/>
      </c>
    </row>
    <row r="7342" spans="6:6" s="12" customFormat="1" x14ac:dyDescent="0.25">
      <c r="F7342" s="20" t="str">
        <f t="shared" si="97"/>
        <v/>
      </c>
    </row>
    <row r="7343" spans="6:6" s="12" customFormat="1" x14ac:dyDescent="0.25">
      <c r="F7343" s="20" t="str">
        <f t="shared" si="97"/>
        <v/>
      </c>
    </row>
    <row r="7344" spans="6:6" s="12" customFormat="1" x14ac:dyDescent="0.25">
      <c r="F7344" s="20" t="str">
        <f t="shared" si="97"/>
        <v/>
      </c>
    </row>
    <row r="7345" spans="6:6" s="12" customFormat="1" x14ac:dyDescent="0.25">
      <c r="F7345" s="20" t="str">
        <f t="shared" si="97"/>
        <v/>
      </c>
    </row>
    <row r="7346" spans="6:6" s="12" customFormat="1" x14ac:dyDescent="0.25">
      <c r="F7346" s="20" t="str">
        <f t="shared" si="97"/>
        <v/>
      </c>
    </row>
    <row r="7347" spans="6:6" s="12" customFormat="1" x14ac:dyDescent="0.25">
      <c r="F7347" s="20" t="str">
        <f t="shared" si="97"/>
        <v/>
      </c>
    </row>
    <row r="7348" spans="6:6" s="12" customFormat="1" x14ac:dyDescent="0.25">
      <c r="F7348" s="20" t="str">
        <f t="shared" si="97"/>
        <v/>
      </c>
    </row>
    <row r="7349" spans="6:6" s="12" customFormat="1" x14ac:dyDescent="0.25">
      <c r="F7349" s="20" t="str">
        <f t="shared" si="97"/>
        <v/>
      </c>
    </row>
    <row r="7350" spans="6:6" s="12" customFormat="1" x14ac:dyDescent="0.25">
      <c r="F7350" s="20" t="str">
        <f t="shared" si="97"/>
        <v/>
      </c>
    </row>
    <row r="7351" spans="6:6" s="12" customFormat="1" x14ac:dyDescent="0.25">
      <c r="F7351" s="20" t="str">
        <f t="shared" si="97"/>
        <v/>
      </c>
    </row>
    <row r="7352" spans="6:6" s="12" customFormat="1" x14ac:dyDescent="0.25">
      <c r="F7352" s="20" t="str">
        <f t="shared" si="97"/>
        <v/>
      </c>
    </row>
    <row r="7353" spans="6:6" s="12" customFormat="1" x14ac:dyDescent="0.25">
      <c r="F7353" s="20" t="str">
        <f t="shared" si="97"/>
        <v/>
      </c>
    </row>
    <row r="7354" spans="6:6" s="12" customFormat="1" x14ac:dyDescent="0.25">
      <c r="F7354" s="20" t="str">
        <f t="shared" si="97"/>
        <v/>
      </c>
    </row>
    <row r="7355" spans="6:6" s="12" customFormat="1" x14ac:dyDescent="0.25">
      <c r="F7355" s="20" t="str">
        <f t="shared" si="97"/>
        <v/>
      </c>
    </row>
    <row r="7356" spans="6:6" s="12" customFormat="1" x14ac:dyDescent="0.25">
      <c r="F7356" s="20" t="str">
        <f t="shared" si="97"/>
        <v/>
      </c>
    </row>
    <row r="7357" spans="6:6" s="12" customFormat="1" x14ac:dyDescent="0.25">
      <c r="F7357" s="20" t="str">
        <f t="shared" si="97"/>
        <v/>
      </c>
    </row>
    <row r="7358" spans="6:6" s="12" customFormat="1" x14ac:dyDescent="0.25">
      <c r="F7358" s="20" t="str">
        <f t="shared" si="97"/>
        <v/>
      </c>
    </row>
    <row r="7359" spans="6:6" s="12" customFormat="1" x14ac:dyDescent="0.25">
      <c r="F7359" s="20" t="str">
        <f t="shared" si="97"/>
        <v/>
      </c>
    </row>
    <row r="7360" spans="6:6" s="12" customFormat="1" x14ac:dyDescent="0.25">
      <c r="F7360" s="20" t="str">
        <f t="shared" si="97"/>
        <v/>
      </c>
    </row>
    <row r="7361" spans="6:6" s="12" customFormat="1" x14ac:dyDescent="0.25">
      <c r="F7361" s="20" t="str">
        <f t="shared" si="97"/>
        <v/>
      </c>
    </row>
    <row r="7362" spans="6:6" s="12" customFormat="1" x14ac:dyDescent="0.25">
      <c r="F7362" s="20" t="str">
        <f t="shared" si="97"/>
        <v/>
      </c>
    </row>
    <row r="7363" spans="6:6" s="12" customFormat="1" x14ac:dyDescent="0.25">
      <c r="F7363" s="20" t="str">
        <f t="shared" ref="F7363:F7426" si="98">IF(OR((G7363="Lead"),(H7363="Lead")),"Lead",IF(OR((G7363="GRR"),(H7363="GRR")),"GRR",IF(AND(OR((G7363="Non-Lead"),(G7363="Copper"),(G7363="Galvanized"),(G7363="Plastic"),(G7363="Ductile Iron"),(G7363="Cast Iron")),(OR((H7363="Non-Lead"),(H7363="Copper"),(H7363="Galvanized"),(H7363="Plastic"),(H7363="Ductile Iron"),(H7363="Cast Iron")))),"Non-lead",IF(OR(AND(OR(G7363="Non-lead",G7363="Copper",G7363="Galvanized",G7363="Plastic",G7363="Ductile Iron",G7363="Cast Iron",G7363="Unknown"),(H7363="Unknown")),(AND(OR(H7363="Non-lead",H7363="Copper",H7363="Galvanized",H7363="Plastic",H7363="Ductile Iron",H7363="Cast Iron"),(G7363="Unknown")))),"Unknown",""))))</f>
        <v/>
      </c>
    </row>
    <row r="7364" spans="6:6" s="12" customFormat="1" x14ac:dyDescent="0.25">
      <c r="F7364" s="20" t="str">
        <f t="shared" si="98"/>
        <v/>
      </c>
    </row>
    <row r="7365" spans="6:6" s="12" customFormat="1" x14ac:dyDescent="0.25">
      <c r="F7365" s="20" t="str">
        <f t="shared" si="98"/>
        <v/>
      </c>
    </row>
    <row r="7366" spans="6:6" s="12" customFormat="1" x14ac:dyDescent="0.25">
      <c r="F7366" s="20" t="str">
        <f t="shared" si="98"/>
        <v/>
      </c>
    </row>
    <row r="7367" spans="6:6" s="12" customFormat="1" x14ac:dyDescent="0.25">
      <c r="F7367" s="20" t="str">
        <f t="shared" si="98"/>
        <v/>
      </c>
    </row>
    <row r="7368" spans="6:6" s="12" customFormat="1" x14ac:dyDescent="0.25">
      <c r="F7368" s="20" t="str">
        <f t="shared" si="98"/>
        <v/>
      </c>
    </row>
    <row r="7369" spans="6:6" s="12" customFormat="1" x14ac:dyDescent="0.25">
      <c r="F7369" s="20" t="str">
        <f t="shared" si="98"/>
        <v/>
      </c>
    </row>
    <row r="7370" spans="6:6" s="12" customFormat="1" x14ac:dyDescent="0.25">
      <c r="F7370" s="20" t="str">
        <f t="shared" si="98"/>
        <v/>
      </c>
    </row>
    <row r="7371" spans="6:6" s="12" customFormat="1" x14ac:dyDescent="0.25">
      <c r="F7371" s="20" t="str">
        <f t="shared" si="98"/>
        <v/>
      </c>
    </row>
    <row r="7372" spans="6:6" s="12" customFormat="1" x14ac:dyDescent="0.25">
      <c r="F7372" s="20" t="str">
        <f t="shared" si="98"/>
        <v/>
      </c>
    </row>
    <row r="7373" spans="6:6" s="12" customFormat="1" x14ac:dyDescent="0.25">
      <c r="F7373" s="20" t="str">
        <f t="shared" si="98"/>
        <v/>
      </c>
    </row>
    <row r="7374" spans="6:6" s="12" customFormat="1" x14ac:dyDescent="0.25">
      <c r="F7374" s="20" t="str">
        <f t="shared" si="98"/>
        <v/>
      </c>
    </row>
    <row r="7375" spans="6:6" s="12" customFormat="1" x14ac:dyDescent="0.25">
      <c r="F7375" s="20" t="str">
        <f t="shared" si="98"/>
        <v/>
      </c>
    </row>
    <row r="7376" spans="6:6" s="12" customFormat="1" x14ac:dyDescent="0.25">
      <c r="F7376" s="20" t="str">
        <f t="shared" si="98"/>
        <v/>
      </c>
    </row>
    <row r="7377" spans="6:6" s="12" customFormat="1" x14ac:dyDescent="0.25">
      <c r="F7377" s="20" t="str">
        <f t="shared" si="98"/>
        <v/>
      </c>
    </row>
    <row r="7378" spans="6:6" s="12" customFormat="1" x14ac:dyDescent="0.25">
      <c r="F7378" s="20" t="str">
        <f t="shared" si="98"/>
        <v/>
      </c>
    </row>
    <row r="7379" spans="6:6" s="12" customFormat="1" x14ac:dyDescent="0.25">
      <c r="F7379" s="20" t="str">
        <f t="shared" si="98"/>
        <v/>
      </c>
    </row>
    <row r="7380" spans="6:6" s="12" customFormat="1" x14ac:dyDescent="0.25">
      <c r="F7380" s="20" t="str">
        <f t="shared" si="98"/>
        <v/>
      </c>
    </row>
    <row r="7381" spans="6:6" s="12" customFormat="1" x14ac:dyDescent="0.25">
      <c r="F7381" s="20" t="str">
        <f t="shared" si="98"/>
        <v/>
      </c>
    </row>
    <row r="7382" spans="6:6" s="12" customFormat="1" x14ac:dyDescent="0.25">
      <c r="F7382" s="20" t="str">
        <f t="shared" si="98"/>
        <v/>
      </c>
    </row>
    <row r="7383" spans="6:6" s="12" customFormat="1" x14ac:dyDescent="0.25">
      <c r="F7383" s="20" t="str">
        <f t="shared" si="98"/>
        <v/>
      </c>
    </row>
    <row r="7384" spans="6:6" s="12" customFormat="1" x14ac:dyDescent="0.25">
      <c r="F7384" s="20" t="str">
        <f t="shared" si="98"/>
        <v/>
      </c>
    </row>
    <row r="7385" spans="6:6" s="12" customFormat="1" x14ac:dyDescent="0.25">
      <c r="F7385" s="20" t="str">
        <f t="shared" si="98"/>
        <v/>
      </c>
    </row>
    <row r="7386" spans="6:6" s="12" customFormat="1" x14ac:dyDescent="0.25">
      <c r="F7386" s="20" t="str">
        <f t="shared" si="98"/>
        <v/>
      </c>
    </row>
    <row r="7387" spans="6:6" s="12" customFormat="1" x14ac:dyDescent="0.25">
      <c r="F7387" s="20" t="str">
        <f t="shared" si="98"/>
        <v/>
      </c>
    </row>
    <row r="7388" spans="6:6" s="12" customFormat="1" x14ac:dyDescent="0.25">
      <c r="F7388" s="20" t="str">
        <f t="shared" si="98"/>
        <v/>
      </c>
    </row>
    <row r="7389" spans="6:6" s="12" customFormat="1" x14ac:dyDescent="0.25">
      <c r="F7389" s="20" t="str">
        <f t="shared" si="98"/>
        <v/>
      </c>
    </row>
    <row r="7390" spans="6:6" s="12" customFormat="1" x14ac:dyDescent="0.25">
      <c r="F7390" s="20" t="str">
        <f t="shared" si="98"/>
        <v/>
      </c>
    </row>
    <row r="7391" spans="6:6" s="12" customFormat="1" x14ac:dyDescent="0.25">
      <c r="F7391" s="20" t="str">
        <f t="shared" si="98"/>
        <v/>
      </c>
    </row>
    <row r="7392" spans="6:6" s="12" customFormat="1" x14ac:dyDescent="0.25">
      <c r="F7392" s="20" t="str">
        <f t="shared" si="98"/>
        <v/>
      </c>
    </row>
    <row r="7393" spans="6:6" s="12" customFormat="1" x14ac:dyDescent="0.25">
      <c r="F7393" s="20" t="str">
        <f t="shared" si="98"/>
        <v/>
      </c>
    </row>
    <row r="7394" spans="6:6" s="12" customFormat="1" x14ac:dyDescent="0.25">
      <c r="F7394" s="20" t="str">
        <f t="shared" si="98"/>
        <v/>
      </c>
    </row>
    <row r="7395" spans="6:6" s="12" customFormat="1" x14ac:dyDescent="0.25">
      <c r="F7395" s="20" t="str">
        <f t="shared" si="98"/>
        <v/>
      </c>
    </row>
    <row r="7396" spans="6:6" s="12" customFormat="1" x14ac:dyDescent="0.25">
      <c r="F7396" s="20" t="str">
        <f t="shared" si="98"/>
        <v/>
      </c>
    </row>
    <row r="7397" spans="6:6" s="12" customFormat="1" x14ac:dyDescent="0.25">
      <c r="F7397" s="20" t="str">
        <f t="shared" si="98"/>
        <v/>
      </c>
    </row>
    <row r="7398" spans="6:6" s="12" customFormat="1" x14ac:dyDescent="0.25">
      <c r="F7398" s="20" t="str">
        <f t="shared" si="98"/>
        <v/>
      </c>
    </row>
    <row r="7399" spans="6:6" s="12" customFormat="1" x14ac:dyDescent="0.25">
      <c r="F7399" s="20" t="str">
        <f t="shared" si="98"/>
        <v/>
      </c>
    </row>
    <row r="7400" spans="6:6" s="12" customFormat="1" x14ac:dyDescent="0.25">
      <c r="F7400" s="20" t="str">
        <f t="shared" si="98"/>
        <v/>
      </c>
    </row>
    <row r="7401" spans="6:6" s="12" customFormat="1" x14ac:dyDescent="0.25">
      <c r="F7401" s="20" t="str">
        <f t="shared" si="98"/>
        <v/>
      </c>
    </row>
    <row r="7402" spans="6:6" s="12" customFormat="1" x14ac:dyDescent="0.25">
      <c r="F7402" s="20" t="str">
        <f t="shared" si="98"/>
        <v/>
      </c>
    </row>
    <row r="7403" spans="6:6" s="12" customFormat="1" x14ac:dyDescent="0.25">
      <c r="F7403" s="20" t="str">
        <f t="shared" si="98"/>
        <v/>
      </c>
    </row>
    <row r="7404" spans="6:6" s="12" customFormat="1" x14ac:dyDescent="0.25">
      <c r="F7404" s="20" t="str">
        <f t="shared" si="98"/>
        <v/>
      </c>
    </row>
    <row r="7405" spans="6:6" s="12" customFormat="1" x14ac:dyDescent="0.25">
      <c r="F7405" s="20" t="str">
        <f t="shared" si="98"/>
        <v/>
      </c>
    </row>
    <row r="7406" spans="6:6" s="12" customFormat="1" x14ac:dyDescent="0.25">
      <c r="F7406" s="20" t="str">
        <f t="shared" si="98"/>
        <v/>
      </c>
    </row>
    <row r="7407" spans="6:6" s="12" customFormat="1" x14ac:dyDescent="0.25">
      <c r="F7407" s="20" t="str">
        <f t="shared" si="98"/>
        <v/>
      </c>
    </row>
    <row r="7408" spans="6:6" s="12" customFormat="1" x14ac:dyDescent="0.25">
      <c r="F7408" s="20" t="str">
        <f t="shared" si="98"/>
        <v/>
      </c>
    </row>
    <row r="7409" spans="6:6" s="12" customFormat="1" x14ac:dyDescent="0.25">
      <c r="F7409" s="20" t="str">
        <f t="shared" si="98"/>
        <v/>
      </c>
    </row>
    <row r="7410" spans="6:6" s="12" customFormat="1" x14ac:dyDescent="0.25">
      <c r="F7410" s="20" t="str">
        <f t="shared" si="98"/>
        <v/>
      </c>
    </row>
    <row r="7411" spans="6:6" s="12" customFormat="1" x14ac:dyDescent="0.25">
      <c r="F7411" s="20" t="str">
        <f t="shared" si="98"/>
        <v/>
      </c>
    </row>
    <row r="7412" spans="6:6" s="12" customFormat="1" x14ac:dyDescent="0.25">
      <c r="F7412" s="20" t="str">
        <f t="shared" si="98"/>
        <v/>
      </c>
    </row>
    <row r="7413" spans="6:6" s="12" customFormat="1" x14ac:dyDescent="0.25">
      <c r="F7413" s="20" t="str">
        <f t="shared" si="98"/>
        <v/>
      </c>
    </row>
    <row r="7414" spans="6:6" s="12" customFormat="1" x14ac:dyDescent="0.25">
      <c r="F7414" s="20" t="str">
        <f t="shared" si="98"/>
        <v/>
      </c>
    </row>
    <row r="7415" spans="6:6" s="12" customFormat="1" x14ac:dyDescent="0.25">
      <c r="F7415" s="20" t="str">
        <f t="shared" si="98"/>
        <v/>
      </c>
    </row>
    <row r="7416" spans="6:6" s="12" customFormat="1" x14ac:dyDescent="0.25">
      <c r="F7416" s="20" t="str">
        <f t="shared" si="98"/>
        <v/>
      </c>
    </row>
    <row r="7417" spans="6:6" s="12" customFormat="1" x14ac:dyDescent="0.25">
      <c r="F7417" s="20" t="str">
        <f t="shared" si="98"/>
        <v/>
      </c>
    </row>
    <row r="7418" spans="6:6" s="12" customFormat="1" x14ac:dyDescent="0.25">
      <c r="F7418" s="20" t="str">
        <f t="shared" si="98"/>
        <v/>
      </c>
    </row>
    <row r="7419" spans="6:6" s="12" customFormat="1" x14ac:dyDescent="0.25">
      <c r="F7419" s="20" t="str">
        <f t="shared" si="98"/>
        <v/>
      </c>
    </row>
    <row r="7420" spans="6:6" s="12" customFormat="1" x14ac:dyDescent="0.25">
      <c r="F7420" s="20" t="str">
        <f t="shared" si="98"/>
        <v/>
      </c>
    </row>
    <row r="7421" spans="6:6" s="12" customFormat="1" x14ac:dyDescent="0.25">
      <c r="F7421" s="20" t="str">
        <f t="shared" si="98"/>
        <v/>
      </c>
    </row>
    <row r="7422" spans="6:6" s="12" customFormat="1" x14ac:dyDescent="0.25">
      <c r="F7422" s="20" t="str">
        <f t="shared" si="98"/>
        <v/>
      </c>
    </row>
    <row r="7423" spans="6:6" s="12" customFormat="1" x14ac:dyDescent="0.25">
      <c r="F7423" s="20" t="str">
        <f t="shared" si="98"/>
        <v/>
      </c>
    </row>
    <row r="7424" spans="6:6" s="12" customFormat="1" x14ac:dyDescent="0.25">
      <c r="F7424" s="20" t="str">
        <f t="shared" si="98"/>
        <v/>
      </c>
    </row>
    <row r="7425" spans="6:6" s="12" customFormat="1" x14ac:dyDescent="0.25">
      <c r="F7425" s="20" t="str">
        <f t="shared" si="98"/>
        <v/>
      </c>
    </row>
    <row r="7426" spans="6:6" s="12" customFormat="1" x14ac:dyDescent="0.25">
      <c r="F7426" s="20" t="str">
        <f t="shared" si="98"/>
        <v/>
      </c>
    </row>
    <row r="7427" spans="6:6" s="12" customFormat="1" x14ac:dyDescent="0.25">
      <c r="F7427" s="20" t="str">
        <f t="shared" ref="F7427:F7490" si="99">IF(OR((G7427="Lead"),(H7427="Lead")),"Lead",IF(OR((G7427="GRR"),(H7427="GRR")),"GRR",IF(AND(OR((G7427="Non-Lead"),(G7427="Copper"),(G7427="Galvanized"),(G7427="Plastic"),(G7427="Ductile Iron"),(G7427="Cast Iron")),(OR((H7427="Non-Lead"),(H7427="Copper"),(H7427="Galvanized"),(H7427="Plastic"),(H7427="Ductile Iron"),(H7427="Cast Iron")))),"Non-lead",IF(OR(AND(OR(G7427="Non-lead",G7427="Copper",G7427="Galvanized",G7427="Plastic",G7427="Ductile Iron",G7427="Cast Iron",G7427="Unknown"),(H7427="Unknown")),(AND(OR(H7427="Non-lead",H7427="Copper",H7427="Galvanized",H7427="Plastic",H7427="Ductile Iron",H7427="Cast Iron"),(G7427="Unknown")))),"Unknown",""))))</f>
        <v/>
      </c>
    </row>
    <row r="7428" spans="6:6" s="12" customFormat="1" x14ac:dyDescent="0.25">
      <c r="F7428" s="20" t="str">
        <f t="shared" si="99"/>
        <v/>
      </c>
    </row>
    <row r="7429" spans="6:6" s="12" customFormat="1" x14ac:dyDescent="0.25">
      <c r="F7429" s="20" t="str">
        <f t="shared" si="99"/>
        <v/>
      </c>
    </row>
    <row r="7430" spans="6:6" s="12" customFormat="1" x14ac:dyDescent="0.25">
      <c r="F7430" s="20" t="str">
        <f t="shared" si="99"/>
        <v/>
      </c>
    </row>
    <row r="7431" spans="6:6" s="12" customFormat="1" x14ac:dyDescent="0.25">
      <c r="F7431" s="20" t="str">
        <f t="shared" si="99"/>
        <v/>
      </c>
    </row>
    <row r="7432" spans="6:6" s="12" customFormat="1" x14ac:dyDescent="0.25">
      <c r="F7432" s="20" t="str">
        <f t="shared" si="99"/>
        <v/>
      </c>
    </row>
    <row r="7433" spans="6:6" s="12" customFormat="1" x14ac:dyDescent="0.25">
      <c r="F7433" s="20" t="str">
        <f t="shared" si="99"/>
        <v/>
      </c>
    </row>
    <row r="7434" spans="6:6" s="12" customFormat="1" x14ac:dyDescent="0.25">
      <c r="F7434" s="20" t="str">
        <f t="shared" si="99"/>
        <v/>
      </c>
    </row>
    <row r="7435" spans="6:6" s="12" customFormat="1" x14ac:dyDescent="0.25">
      <c r="F7435" s="20" t="str">
        <f t="shared" si="99"/>
        <v/>
      </c>
    </row>
    <row r="7436" spans="6:6" s="12" customFormat="1" x14ac:dyDescent="0.25">
      <c r="F7436" s="20" t="str">
        <f t="shared" si="99"/>
        <v/>
      </c>
    </row>
    <row r="7437" spans="6:6" s="12" customFormat="1" x14ac:dyDescent="0.25">
      <c r="F7437" s="20" t="str">
        <f t="shared" si="99"/>
        <v/>
      </c>
    </row>
    <row r="7438" spans="6:6" s="12" customFormat="1" x14ac:dyDescent="0.25">
      <c r="F7438" s="20" t="str">
        <f t="shared" si="99"/>
        <v/>
      </c>
    </row>
    <row r="7439" spans="6:6" s="12" customFormat="1" x14ac:dyDescent="0.25">
      <c r="F7439" s="20" t="str">
        <f t="shared" si="99"/>
        <v/>
      </c>
    </row>
    <row r="7440" spans="6:6" s="12" customFormat="1" x14ac:dyDescent="0.25">
      <c r="F7440" s="20" t="str">
        <f t="shared" si="99"/>
        <v/>
      </c>
    </row>
    <row r="7441" spans="6:6" s="12" customFormat="1" x14ac:dyDescent="0.25">
      <c r="F7441" s="20" t="str">
        <f t="shared" si="99"/>
        <v/>
      </c>
    </row>
    <row r="7442" spans="6:6" s="12" customFormat="1" x14ac:dyDescent="0.25">
      <c r="F7442" s="20" t="str">
        <f t="shared" si="99"/>
        <v/>
      </c>
    </row>
    <row r="7443" spans="6:6" s="12" customFormat="1" x14ac:dyDescent="0.25">
      <c r="F7443" s="20" t="str">
        <f t="shared" si="99"/>
        <v/>
      </c>
    </row>
    <row r="7444" spans="6:6" s="12" customFormat="1" x14ac:dyDescent="0.25">
      <c r="F7444" s="20" t="str">
        <f t="shared" si="99"/>
        <v/>
      </c>
    </row>
    <row r="7445" spans="6:6" s="12" customFormat="1" x14ac:dyDescent="0.25">
      <c r="F7445" s="20" t="str">
        <f t="shared" si="99"/>
        <v/>
      </c>
    </row>
    <row r="7446" spans="6:6" s="12" customFormat="1" x14ac:dyDescent="0.25">
      <c r="F7446" s="20" t="str">
        <f t="shared" si="99"/>
        <v/>
      </c>
    </row>
    <row r="7447" spans="6:6" s="12" customFormat="1" x14ac:dyDescent="0.25">
      <c r="F7447" s="20" t="str">
        <f t="shared" si="99"/>
        <v/>
      </c>
    </row>
    <row r="7448" spans="6:6" s="12" customFormat="1" x14ac:dyDescent="0.25">
      <c r="F7448" s="20" t="str">
        <f t="shared" si="99"/>
        <v/>
      </c>
    </row>
    <row r="7449" spans="6:6" s="12" customFormat="1" x14ac:dyDescent="0.25">
      <c r="F7449" s="20" t="str">
        <f t="shared" si="99"/>
        <v/>
      </c>
    </row>
    <row r="7450" spans="6:6" s="12" customFormat="1" x14ac:dyDescent="0.25">
      <c r="F7450" s="20" t="str">
        <f t="shared" si="99"/>
        <v/>
      </c>
    </row>
    <row r="7451" spans="6:6" s="12" customFormat="1" x14ac:dyDescent="0.25">
      <c r="F7451" s="20" t="str">
        <f t="shared" si="99"/>
        <v/>
      </c>
    </row>
    <row r="7452" spans="6:6" s="12" customFormat="1" x14ac:dyDescent="0.25">
      <c r="F7452" s="20" t="str">
        <f t="shared" si="99"/>
        <v/>
      </c>
    </row>
    <row r="7453" spans="6:6" s="12" customFormat="1" x14ac:dyDescent="0.25">
      <c r="F7453" s="20" t="str">
        <f t="shared" si="99"/>
        <v/>
      </c>
    </row>
    <row r="7454" spans="6:6" s="12" customFormat="1" x14ac:dyDescent="0.25">
      <c r="F7454" s="20" t="str">
        <f t="shared" si="99"/>
        <v/>
      </c>
    </row>
    <row r="7455" spans="6:6" s="12" customFormat="1" x14ac:dyDescent="0.25">
      <c r="F7455" s="20" t="str">
        <f t="shared" si="99"/>
        <v/>
      </c>
    </row>
    <row r="7456" spans="6:6" s="12" customFormat="1" x14ac:dyDescent="0.25">
      <c r="F7456" s="20" t="str">
        <f t="shared" si="99"/>
        <v/>
      </c>
    </row>
    <row r="7457" spans="6:6" s="12" customFormat="1" x14ac:dyDescent="0.25">
      <c r="F7457" s="20" t="str">
        <f t="shared" si="99"/>
        <v/>
      </c>
    </row>
    <row r="7458" spans="6:6" s="12" customFormat="1" x14ac:dyDescent="0.25">
      <c r="F7458" s="20" t="str">
        <f t="shared" si="99"/>
        <v/>
      </c>
    </row>
    <row r="7459" spans="6:6" s="12" customFormat="1" x14ac:dyDescent="0.25">
      <c r="F7459" s="20" t="str">
        <f t="shared" si="99"/>
        <v/>
      </c>
    </row>
    <row r="7460" spans="6:6" s="12" customFormat="1" x14ac:dyDescent="0.25">
      <c r="F7460" s="20" t="str">
        <f t="shared" si="99"/>
        <v/>
      </c>
    </row>
    <row r="7461" spans="6:6" s="12" customFormat="1" x14ac:dyDescent="0.25">
      <c r="F7461" s="20" t="str">
        <f t="shared" si="99"/>
        <v/>
      </c>
    </row>
    <row r="7462" spans="6:6" s="12" customFormat="1" x14ac:dyDescent="0.25">
      <c r="F7462" s="20" t="str">
        <f t="shared" si="99"/>
        <v/>
      </c>
    </row>
    <row r="7463" spans="6:6" s="12" customFormat="1" x14ac:dyDescent="0.25">
      <c r="F7463" s="20" t="str">
        <f t="shared" si="99"/>
        <v/>
      </c>
    </row>
    <row r="7464" spans="6:6" s="12" customFormat="1" x14ac:dyDescent="0.25">
      <c r="F7464" s="20" t="str">
        <f t="shared" si="99"/>
        <v/>
      </c>
    </row>
    <row r="7465" spans="6:6" s="12" customFormat="1" x14ac:dyDescent="0.25">
      <c r="F7465" s="20" t="str">
        <f t="shared" si="99"/>
        <v/>
      </c>
    </row>
    <row r="7466" spans="6:6" s="12" customFormat="1" x14ac:dyDescent="0.25">
      <c r="F7466" s="20" t="str">
        <f t="shared" si="99"/>
        <v/>
      </c>
    </row>
    <row r="7467" spans="6:6" s="12" customFormat="1" x14ac:dyDescent="0.25">
      <c r="F7467" s="20" t="str">
        <f t="shared" si="99"/>
        <v/>
      </c>
    </row>
    <row r="7468" spans="6:6" s="12" customFormat="1" x14ac:dyDescent="0.25">
      <c r="F7468" s="20" t="str">
        <f t="shared" si="99"/>
        <v/>
      </c>
    </row>
    <row r="7469" spans="6:6" s="12" customFormat="1" x14ac:dyDescent="0.25">
      <c r="F7469" s="20" t="str">
        <f t="shared" si="99"/>
        <v/>
      </c>
    </row>
    <row r="7470" spans="6:6" s="12" customFormat="1" x14ac:dyDescent="0.25">
      <c r="F7470" s="20" t="str">
        <f t="shared" si="99"/>
        <v/>
      </c>
    </row>
    <row r="7471" spans="6:6" s="12" customFormat="1" x14ac:dyDescent="0.25">
      <c r="F7471" s="20" t="str">
        <f t="shared" si="99"/>
        <v/>
      </c>
    </row>
    <row r="7472" spans="6:6" s="12" customFormat="1" x14ac:dyDescent="0.25">
      <c r="F7472" s="20" t="str">
        <f t="shared" si="99"/>
        <v/>
      </c>
    </row>
    <row r="7473" spans="6:6" s="12" customFormat="1" x14ac:dyDescent="0.25">
      <c r="F7473" s="20" t="str">
        <f t="shared" si="99"/>
        <v/>
      </c>
    </row>
    <row r="7474" spans="6:6" s="12" customFormat="1" x14ac:dyDescent="0.25">
      <c r="F7474" s="20" t="str">
        <f t="shared" si="99"/>
        <v/>
      </c>
    </row>
    <row r="7475" spans="6:6" s="12" customFormat="1" x14ac:dyDescent="0.25">
      <c r="F7475" s="20" t="str">
        <f t="shared" si="99"/>
        <v/>
      </c>
    </row>
    <row r="7476" spans="6:6" s="12" customFormat="1" x14ac:dyDescent="0.25">
      <c r="F7476" s="20" t="str">
        <f t="shared" si="99"/>
        <v/>
      </c>
    </row>
    <row r="7477" spans="6:6" s="12" customFormat="1" x14ac:dyDescent="0.25">
      <c r="F7477" s="20" t="str">
        <f t="shared" si="99"/>
        <v/>
      </c>
    </row>
    <row r="7478" spans="6:6" s="12" customFormat="1" x14ac:dyDescent="0.25">
      <c r="F7478" s="20" t="str">
        <f t="shared" si="99"/>
        <v/>
      </c>
    </row>
    <row r="7479" spans="6:6" s="12" customFormat="1" x14ac:dyDescent="0.25">
      <c r="F7479" s="20" t="str">
        <f t="shared" si="99"/>
        <v/>
      </c>
    </row>
    <row r="7480" spans="6:6" s="12" customFormat="1" x14ac:dyDescent="0.25">
      <c r="F7480" s="20" t="str">
        <f t="shared" si="99"/>
        <v/>
      </c>
    </row>
    <row r="7481" spans="6:6" s="12" customFormat="1" x14ac:dyDescent="0.25">
      <c r="F7481" s="20" t="str">
        <f t="shared" si="99"/>
        <v/>
      </c>
    </row>
    <row r="7482" spans="6:6" s="12" customFormat="1" x14ac:dyDescent="0.25">
      <c r="F7482" s="20" t="str">
        <f t="shared" si="99"/>
        <v/>
      </c>
    </row>
    <row r="7483" spans="6:6" s="12" customFormat="1" x14ac:dyDescent="0.25">
      <c r="F7483" s="20" t="str">
        <f t="shared" si="99"/>
        <v/>
      </c>
    </row>
    <row r="7484" spans="6:6" s="12" customFormat="1" x14ac:dyDescent="0.25">
      <c r="F7484" s="20" t="str">
        <f t="shared" si="99"/>
        <v/>
      </c>
    </row>
    <row r="7485" spans="6:6" s="12" customFormat="1" x14ac:dyDescent="0.25">
      <c r="F7485" s="20" t="str">
        <f t="shared" si="99"/>
        <v/>
      </c>
    </row>
    <row r="7486" spans="6:6" s="12" customFormat="1" x14ac:dyDescent="0.25">
      <c r="F7486" s="20" t="str">
        <f t="shared" si="99"/>
        <v/>
      </c>
    </row>
    <row r="7487" spans="6:6" s="12" customFormat="1" x14ac:dyDescent="0.25">
      <c r="F7487" s="20" t="str">
        <f t="shared" si="99"/>
        <v/>
      </c>
    </row>
    <row r="7488" spans="6:6" s="12" customFormat="1" x14ac:dyDescent="0.25">
      <c r="F7488" s="20" t="str">
        <f t="shared" si="99"/>
        <v/>
      </c>
    </row>
    <row r="7489" spans="6:6" s="12" customFormat="1" x14ac:dyDescent="0.25">
      <c r="F7489" s="20" t="str">
        <f t="shared" si="99"/>
        <v/>
      </c>
    </row>
    <row r="7490" spans="6:6" s="12" customFormat="1" x14ac:dyDescent="0.25">
      <c r="F7490" s="20" t="str">
        <f t="shared" si="99"/>
        <v/>
      </c>
    </row>
    <row r="7491" spans="6:6" s="12" customFormat="1" x14ac:dyDescent="0.25">
      <c r="F7491" s="20" t="str">
        <f t="shared" ref="F7491:F7554" si="100">IF(OR((G7491="Lead"),(H7491="Lead")),"Lead",IF(OR((G7491="GRR"),(H7491="GRR")),"GRR",IF(AND(OR((G7491="Non-Lead"),(G7491="Copper"),(G7491="Galvanized"),(G7491="Plastic"),(G7491="Ductile Iron"),(G7491="Cast Iron")),(OR((H7491="Non-Lead"),(H7491="Copper"),(H7491="Galvanized"),(H7491="Plastic"),(H7491="Ductile Iron"),(H7491="Cast Iron")))),"Non-lead",IF(OR(AND(OR(G7491="Non-lead",G7491="Copper",G7491="Galvanized",G7491="Plastic",G7491="Ductile Iron",G7491="Cast Iron",G7491="Unknown"),(H7491="Unknown")),(AND(OR(H7491="Non-lead",H7491="Copper",H7491="Galvanized",H7491="Plastic",H7491="Ductile Iron",H7491="Cast Iron"),(G7491="Unknown")))),"Unknown",""))))</f>
        <v/>
      </c>
    </row>
    <row r="7492" spans="6:6" s="12" customFormat="1" x14ac:dyDescent="0.25">
      <c r="F7492" s="20" t="str">
        <f t="shared" si="100"/>
        <v/>
      </c>
    </row>
    <row r="7493" spans="6:6" s="12" customFormat="1" x14ac:dyDescent="0.25">
      <c r="F7493" s="20" t="str">
        <f t="shared" si="100"/>
        <v/>
      </c>
    </row>
    <row r="7494" spans="6:6" s="12" customFormat="1" x14ac:dyDescent="0.25">
      <c r="F7494" s="20" t="str">
        <f t="shared" si="100"/>
        <v/>
      </c>
    </row>
    <row r="7495" spans="6:6" s="12" customFormat="1" x14ac:dyDescent="0.25">
      <c r="F7495" s="20" t="str">
        <f t="shared" si="100"/>
        <v/>
      </c>
    </row>
    <row r="7496" spans="6:6" s="12" customFormat="1" x14ac:dyDescent="0.25">
      <c r="F7496" s="20" t="str">
        <f t="shared" si="100"/>
        <v/>
      </c>
    </row>
    <row r="7497" spans="6:6" s="12" customFormat="1" x14ac:dyDescent="0.25">
      <c r="F7497" s="20" t="str">
        <f t="shared" si="100"/>
        <v/>
      </c>
    </row>
    <row r="7498" spans="6:6" s="12" customFormat="1" x14ac:dyDescent="0.25">
      <c r="F7498" s="20" t="str">
        <f t="shared" si="100"/>
        <v/>
      </c>
    </row>
    <row r="7499" spans="6:6" s="12" customFormat="1" x14ac:dyDescent="0.25">
      <c r="F7499" s="20" t="str">
        <f t="shared" si="100"/>
        <v/>
      </c>
    </row>
    <row r="7500" spans="6:6" s="12" customFormat="1" x14ac:dyDescent="0.25">
      <c r="F7500" s="20" t="str">
        <f t="shared" si="100"/>
        <v/>
      </c>
    </row>
    <row r="7501" spans="6:6" s="12" customFormat="1" x14ac:dyDescent="0.25">
      <c r="F7501" s="20" t="str">
        <f t="shared" si="100"/>
        <v/>
      </c>
    </row>
    <row r="7502" spans="6:6" s="12" customFormat="1" x14ac:dyDescent="0.25">
      <c r="F7502" s="20" t="str">
        <f t="shared" si="100"/>
        <v/>
      </c>
    </row>
    <row r="7503" spans="6:6" s="12" customFormat="1" x14ac:dyDescent="0.25">
      <c r="F7503" s="20" t="str">
        <f t="shared" si="100"/>
        <v/>
      </c>
    </row>
    <row r="7504" spans="6:6" s="12" customFormat="1" x14ac:dyDescent="0.25">
      <c r="F7504" s="20" t="str">
        <f t="shared" si="100"/>
        <v/>
      </c>
    </row>
    <row r="7505" spans="6:6" s="12" customFormat="1" x14ac:dyDescent="0.25">
      <c r="F7505" s="20" t="str">
        <f t="shared" si="100"/>
        <v/>
      </c>
    </row>
    <row r="7506" spans="6:6" s="12" customFormat="1" x14ac:dyDescent="0.25">
      <c r="F7506" s="20" t="str">
        <f t="shared" si="100"/>
        <v/>
      </c>
    </row>
    <row r="7507" spans="6:6" s="12" customFormat="1" x14ac:dyDescent="0.25">
      <c r="F7507" s="20" t="str">
        <f t="shared" si="100"/>
        <v/>
      </c>
    </row>
    <row r="7508" spans="6:6" s="12" customFormat="1" x14ac:dyDescent="0.25">
      <c r="F7508" s="20" t="str">
        <f t="shared" si="100"/>
        <v/>
      </c>
    </row>
    <row r="7509" spans="6:6" s="12" customFormat="1" x14ac:dyDescent="0.25">
      <c r="F7509" s="20" t="str">
        <f t="shared" si="100"/>
        <v/>
      </c>
    </row>
    <row r="7510" spans="6:6" s="12" customFormat="1" x14ac:dyDescent="0.25">
      <c r="F7510" s="20" t="str">
        <f t="shared" si="100"/>
        <v/>
      </c>
    </row>
    <row r="7511" spans="6:6" s="12" customFormat="1" x14ac:dyDescent="0.25">
      <c r="F7511" s="20" t="str">
        <f t="shared" si="100"/>
        <v/>
      </c>
    </row>
    <row r="7512" spans="6:6" s="12" customFormat="1" x14ac:dyDescent="0.25">
      <c r="F7512" s="20" t="str">
        <f t="shared" si="100"/>
        <v/>
      </c>
    </row>
    <row r="7513" spans="6:6" s="12" customFormat="1" x14ac:dyDescent="0.25">
      <c r="F7513" s="20" t="str">
        <f t="shared" si="100"/>
        <v/>
      </c>
    </row>
    <row r="7514" spans="6:6" s="12" customFormat="1" x14ac:dyDescent="0.25">
      <c r="F7514" s="20" t="str">
        <f t="shared" si="100"/>
        <v/>
      </c>
    </row>
    <row r="7515" spans="6:6" s="12" customFormat="1" x14ac:dyDescent="0.25">
      <c r="F7515" s="20" t="str">
        <f t="shared" si="100"/>
        <v/>
      </c>
    </row>
    <row r="7516" spans="6:6" s="12" customFormat="1" x14ac:dyDescent="0.25">
      <c r="F7516" s="20" t="str">
        <f t="shared" si="100"/>
        <v/>
      </c>
    </row>
    <row r="7517" spans="6:6" s="12" customFormat="1" x14ac:dyDescent="0.25">
      <c r="F7517" s="20" t="str">
        <f t="shared" si="100"/>
        <v/>
      </c>
    </row>
    <row r="7518" spans="6:6" s="12" customFormat="1" x14ac:dyDescent="0.25">
      <c r="F7518" s="20" t="str">
        <f t="shared" si="100"/>
        <v/>
      </c>
    </row>
    <row r="7519" spans="6:6" s="12" customFormat="1" x14ac:dyDescent="0.25">
      <c r="F7519" s="20" t="str">
        <f t="shared" si="100"/>
        <v/>
      </c>
    </row>
    <row r="7520" spans="6:6" s="12" customFormat="1" x14ac:dyDescent="0.25">
      <c r="F7520" s="20" t="str">
        <f t="shared" si="100"/>
        <v/>
      </c>
    </row>
    <row r="7521" spans="6:6" s="12" customFormat="1" x14ac:dyDescent="0.25">
      <c r="F7521" s="20" t="str">
        <f t="shared" si="100"/>
        <v/>
      </c>
    </row>
    <row r="7522" spans="6:6" s="12" customFormat="1" x14ac:dyDescent="0.25">
      <c r="F7522" s="20" t="str">
        <f t="shared" si="100"/>
        <v/>
      </c>
    </row>
    <row r="7523" spans="6:6" s="12" customFormat="1" x14ac:dyDescent="0.25">
      <c r="F7523" s="20" t="str">
        <f t="shared" si="100"/>
        <v/>
      </c>
    </row>
    <row r="7524" spans="6:6" s="12" customFormat="1" x14ac:dyDescent="0.25">
      <c r="F7524" s="20" t="str">
        <f t="shared" si="100"/>
        <v/>
      </c>
    </row>
    <row r="7525" spans="6:6" s="12" customFormat="1" x14ac:dyDescent="0.25">
      <c r="F7525" s="20" t="str">
        <f t="shared" si="100"/>
        <v/>
      </c>
    </row>
    <row r="7526" spans="6:6" s="12" customFormat="1" x14ac:dyDescent="0.25">
      <c r="F7526" s="20" t="str">
        <f t="shared" si="100"/>
        <v/>
      </c>
    </row>
    <row r="7527" spans="6:6" s="12" customFormat="1" x14ac:dyDescent="0.25">
      <c r="F7527" s="20" t="str">
        <f t="shared" si="100"/>
        <v/>
      </c>
    </row>
    <row r="7528" spans="6:6" s="12" customFormat="1" x14ac:dyDescent="0.25">
      <c r="F7528" s="20" t="str">
        <f t="shared" si="100"/>
        <v/>
      </c>
    </row>
    <row r="7529" spans="6:6" s="12" customFormat="1" x14ac:dyDescent="0.25">
      <c r="F7529" s="20" t="str">
        <f t="shared" si="100"/>
        <v/>
      </c>
    </row>
    <row r="7530" spans="6:6" s="12" customFormat="1" x14ac:dyDescent="0.25">
      <c r="F7530" s="20" t="str">
        <f t="shared" si="100"/>
        <v/>
      </c>
    </row>
    <row r="7531" spans="6:6" s="12" customFormat="1" x14ac:dyDescent="0.25">
      <c r="F7531" s="20" t="str">
        <f t="shared" si="100"/>
        <v/>
      </c>
    </row>
    <row r="7532" spans="6:6" s="12" customFormat="1" x14ac:dyDescent="0.25">
      <c r="F7532" s="20" t="str">
        <f t="shared" si="100"/>
        <v/>
      </c>
    </row>
    <row r="7533" spans="6:6" s="12" customFormat="1" x14ac:dyDescent="0.25">
      <c r="F7533" s="20" t="str">
        <f t="shared" si="100"/>
        <v/>
      </c>
    </row>
    <row r="7534" spans="6:6" s="12" customFormat="1" x14ac:dyDescent="0.25">
      <c r="F7534" s="20" t="str">
        <f t="shared" si="100"/>
        <v/>
      </c>
    </row>
    <row r="7535" spans="6:6" s="12" customFormat="1" x14ac:dyDescent="0.25">
      <c r="F7535" s="20" t="str">
        <f t="shared" si="100"/>
        <v/>
      </c>
    </row>
    <row r="7536" spans="6:6" s="12" customFormat="1" x14ac:dyDescent="0.25">
      <c r="F7536" s="20" t="str">
        <f t="shared" si="100"/>
        <v/>
      </c>
    </row>
    <row r="7537" spans="6:6" s="12" customFormat="1" x14ac:dyDescent="0.25">
      <c r="F7537" s="20" t="str">
        <f t="shared" si="100"/>
        <v/>
      </c>
    </row>
    <row r="7538" spans="6:6" s="12" customFormat="1" x14ac:dyDescent="0.25">
      <c r="F7538" s="20" t="str">
        <f t="shared" si="100"/>
        <v/>
      </c>
    </row>
    <row r="7539" spans="6:6" s="12" customFormat="1" x14ac:dyDescent="0.25">
      <c r="F7539" s="20" t="str">
        <f t="shared" si="100"/>
        <v/>
      </c>
    </row>
    <row r="7540" spans="6:6" s="12" customFormat="1" x14ac:dyDescent="0.25">
      <c r="F7540" s="20" t="str">
        <f t="shared" si="100"/>
        <v/>
      </c>
    </row>
    <row r="7541" spans="6:6" s="12" customFormat="1" x14ac:dyDescent="0.25">
      <c r="F7541" s="20" t="str">
        <f t="shared" si="100"/>
        <v/>
      </c>
    </row>
    <row r="7542" spans="6:6" s="12" customFormat="1" x14ac:dyDescent="0.25">
      <c r="F7542" s="20" t="str">
        <f t="shared" si="100"/>
        <v/>
      </c>
    </row>
    <row r="7543" spans="6:6" s="12" customFormat="1" x14ac:dyDescent="0.25">
      <c r="F7543" s="20" t="str">
        <f t="shared" si="100"/>
        <v/>
      </c>
    </row>
    <row r="7544" spans="6:6" s="12" customFormat="1" x14ac:dyDescent="0.25">
      <c r="F7544" s="20" t="str">
        <f t="shared" si="100"/>
        <v/>
      </c>
    </row>
    <row r="7545" spans="6:6" s="12" customFormat="1" x14ac:dyDescent="0.25">
      <c r="F7545" s="20" t="str">
        <f t="shared" si="100"/>
        <v/>
      </c>
    </row>
    <row r="7546" spans="6:6" s="12" customFormat="1" x14ac:dyDescent="0.25">
      <c r="F7546" s="20" t="str">
        <f t="shared" si="100"/>
        <v/>
      </c>
    </row>
    <row r="7547" spans="6:6" s="12" customFormat="1" x14ac:dyDescent="0.25">
      <c r="F7547" s="20" t="str">
        <f t="shared" si="100"/>
        <v/>
      </c>
    </row>
    <row r="7548" spans="6:6" s="12" customFormat="1" x14ac:dyDescent="0.25">
      <c r="F7548" s="20" t="str">
        <f t="shared" si="100"/>
        <v/>
      </c>
    </row>
    <row r="7549" spans="6:6" s="12" customFormat="1" x14ac:dyDescent="0.25">
      <c r="F7549" s="20" t="str">
        <f t="shared" si="100"/>
        <v/>
      </c>
    </row>
    <row r="7550" spans="6:6" s="12" customFormat="1" x14ac:dyDescent="0.25">
      <c r="F7550" s="20" t="str">
        <f t="shared" si="100"/>
        <v/>
      </c>
    </row>
    <row r="7551" spans="6:6" s="12" customFormat="1" x14ac:dyDescent="0.25">
      <c r="F7551" s="20" t="str">
        <f t="shared" si="100"/>
        <v/>
      </c>
    </row>
    <row r="7552" spans="6:6" s="12" customFormat="1" x14ac:dyDescent="0.25">
      <c r="F7552" s="20" t="str">
        <f t="shared" si="100"/>
        <v/>
      </c>
    </row>
    <row r="7553" spans="6:6" s="12" customFormat="1" x14ac:dyDescent="0.25">
      <c r="F7553" s="20" t="str">
        <f t="shared" si="100"/>
        <v/>
      </c>
    </row>
    <row r="7554" spans="6:6" s="12" customFormat="1" x14ac:dyDescent="0.25">
      <c r="F7554" s="20" t="str">
        <f t="shared" si="100"/>
        <v/>
      </c>
    </row>
    <row r="7555" spans="6:6" s="12" customFormat="1" x14ac:dyDescent="0.25">
      <c r="F7555" s="20" t="str">
        <f t="shared" ref="F7555:F7618" si="101">IF(OR((G7555="Lead"),(H7555="Lead")),"Lead",IF(OR((G7555="GRR"),(H7555="GRR")),"GRR",IF(AND(OR((G7555="Non-Lead"),(G7555="Copper"),(G7555="Galvanized"),(G7555="Plastic"),(G7555="Ductile Iron"),(G7555="Cast Iron")),(OR((H7555="Non-Lead"),(H7555="Copper"),(H7555="Galvanized"),(H7555="Plastic"),(H7555="Ductile Iron"),(H7555="Cast Iron")))),"Non-lead",IF(OR(AND(OR(G7555="Non-lead",G7555="Copper",G7555="Galvanized",G7555="Plastic",G7555="Ductile Iron",G7555="Cast Iron",G7555="Unknown"),(H7555="Unknown")),(AND(OR(H7555="Non-lead",H7555="Copper",H7555="Galvanized",H7555="Plastic",H7555="Ductile Iron",H7555="Cast Iron"),(G7555="Unknown")))),"Unknown",""))))</f>
        <v/>
      </c>
    </row>
    <row r="7556" spans="6:6" s="12" customFormat="1" x14ac:dyDescent="0.25">
      <c r="F7556" s="20" t="str">
        <f t="shared" si="101"/>
        <v/>
      </c>
    </row>
    <row r="7557" spans="6:6" s="12" customFormat="1" x14ac:dyDescent="0.25">
      <c r="F7557" s="20" t="str">
        <f t="shared" si="101"/>
        <v/>
      </c>
    </row>
    <row r="7558" spans="6:6" s="12" customFormat="1" x14ac:dyDescent="0.25">
      <c r="F7558" s="20" t="str">
        <f t="shared" si="101"/>
        <v/>
      </c>
    </row>
    <row r="7559" spans="6:6" s="12" customFormat="1" x14ac:dyDescent="0.25">
      <c r="F7559" s="20" t="str">
        <f t="shared" si="101"/>
        <v/>
      </c>
    </row>
    <row r="7560" spans="6:6" s="12" customFormat="1" x14ac:dyDescent="0.25">
      <c r="F7560" s="20" t="str">
        <f t="shared" si="101"/>
        <v/>
      </c>
    </row>
    <row r="7561" spans="6:6" s="12" customFormat="1" x14ac:dyDescent="0.25">
      <c r="F7561" s="20" t="str">
        <f t="shared" si="101"/>
        <v/>
      </c>
    </row>
    <row r="7562" spans="6:6" s="12" customFormat="1" x14ac:dyDescent="0.25">
      <c r="F7562" s="20" t="str">
        <f t="shared" si="101"/>
        <v/>
      </c>
    </row>
    <row r="7563" spans="6:6" s="12" customFormat="1" x14ac:dyDescent="0.25">
      <c r="F7563" s="20" t="str">
        <f t="shared" si="101"/>
        <v/>
      </c>
    </row>
    <row r="7564" spans="6:6" s="12" customFormat="1" x14ac:dyDescent="0.25">
      <c r="F7564" s="20" t="str">
        <f t="shared" si="101"/>
        <v/>
      </c>
    </row>
    <row r="7565" spans="6:6" s="12" customFormat="1" x14ac:dyDescent="0.25">
      <c r="F7565" s="20" t="str">
        <f t="shared" si="101"/>
        <v/>
      </c>
    </row>
    <row r="7566" spans="6:6" s="12" customFormat="1" x14ac:dyDescent="0.25">
      <c r="F7566" s="20" t="str">
        <f t="shared" si="101"/>
        <v/>
      </c>
    </row>
    <row r="7567" spans="6:6" s="12" customFormat="1" x14ac:dyDescent="0.25">
      <c r="F7567" s="20" t="str">
        <f t="shared" si="101"/>
        <v/>
      </c>
    </row>
    <row r="7568" spans="6:6" s="12" customFormat="1" x14ac:dyDescent="0.25">
      <c r="F7568" s="20" t="str">
        <f t="shared" si="101"/>
        <v/>
      </c>
    </row>
    <row r="7569" spans="6:6" s="12" customFormat="1" x14ac:dyDescent="0.25">
      <c r="F7569" s="20" t="str">
        <f t="shared" si="101"/>
        <v/>
      </c>
    </row>
    <row r="7570" spans="6:6" s="12" customFormat="1" x14ac:dyDescent="0.25">
      <c r="F7570" s="20" t="str">
        <f t="shared" si="101"/>
        <v/>
      </c>
    </row>
    <row r="7571" spans="6:6" s="12" customFormat="1" x14ac:dyDescent="0.25">
      <c r="F7571" s="20" t="str">
        <f t="shared" si="101"/>
        <v/>
      </c>
    </row>
    <row r="7572" spans="6:6" s="12" customFormat="1" x14ac:dyDescent="0.25">
      <c r="F7572" s="20" t="str">
        <f t="shared" si="101"/>
        <v/>
      </c>
    </row>
    <row r="7573" spans="6:6" s="12" customFormat="1" x14ac:dyDescent="0.25">
      <c r="F7573" s="20" t="str">
        <f t="shared" si="101"/>
        <v/>
      </c>
    </row>
    <row r="7574" spans="6:6" s="12" customFormat="1" x14ac:dyDescent="0.25">
      <c r="F7574" s="20" t="str">
        <f t="shared" si="101"/>
        <v/>
      </c>
    </row>
    <row r="7575" spans="6:6" s="12" customFormat="1" x14ac:dyDescent="0.25">
      <c r="F7575" s="20" t="str">
        <f t="shared" si="101"/>
        <v/>
      </c>
    </row>
    <row r="7576" spans="6:6" s="12" customFormat="1" x14ac:dyDescent="0.25">
      <c r="F7576" s="20" t="str">
        <f t="shared" si="101"/>
        <v/>
      </c>
    </row>
    <row r="7577" spans="6:6" s="12" customFormat="1" x14ac:dyDescent="0.25">
      <c r="F7577" s="20" t="str">
        <f t="shared" si="101"/>
        <v/>
      </c>
    </row>
    <row r="7578" spans="6:6" s="12" customFormat="1" x14ac:dyDescent="0.25">
      <c r="F7578" s="20" t="str">
        <f t="shared" si="101"/>
        <v/>
      </c>
    </row>
    <row r="7579" spans="6:6" s="12" customFormat="1" x14ac:dyDescent="0.25">
      <c r="F7579" s="20" t="str">
        <f t="shared" si="101"/>
        <v/>
      </c>
    </row>
    <row r="7580" spans="6:6" s="12" customFormat="1" x14ac:dyDescent="0.25">
      <c r="F7580" s="20" t="str">
        <f t="shared" si="101"/>
        <v/>
      </c>
    </row>
    <row r="7581" spans="6:6" s="12" customFormat="1" x14ac:dyDescent="0.25">
      <c r="F7581" s="20" t="str">
        <f t="shared" si="101"/>
        <v/>
      </c>
    </row>
    <row r="7582" spans="6:6" s="12" customFormat="1" x14ac:dyDescent="0.25">
      <c r="F7582" s="20" t="str">
        <f t="shared" si="101"/>
        <v/>
      </c>
    </row>
    <row r="7583" spans="6:6" s="12" customFormat="1" x14ac:dyDescent="0.25">
      <c r="F7583" s="20" t="str">
        <f t="shared" si="101"/>
        <v/>
      </c>
    </row>
    <row r="7584" spans="6:6" s="12" customFormat="1" x14ac:dyDescent="0.25">
      <c r="F7584" s="20" t="str">
        <f t="shared" si="101"/>
        <v/>
      </c>
    </row>
    <row r="7585" spans="6:6" s="12" customFormat="1" x14ac:dyDescent="0.25">
      <c r="F7585" s="20" t="str">
        <f t="shared" si="101"/>
        <v/>
      </c>
    </row>
    <row r="7586" spans="6:6" s="12" customFormat="1" x14ac:dyDescent="0.25">
      <c r="F7586" s="20" t="str">
        <f t="shared" si="101"/>
        <v/>
      </c>
    </row>
    <row r="7587" spans="6:6" s="12" customFormat="1" x14ac:dyDescent="0.25">
      <c r="F7587" s="20" t="str">
        <f t="shared" si="101"/>
        <v/>
      </c>
    </row>
    <row r="7588" spans="6:6" s="12" customFormat="1" x14ac:dyDescent="0.25">
      <c r="F7588" s="20" t="str">
        <f t="shared" si="101"/>
        <v/>
      </c>
    </row>
    <row r="7589" spans="6:6" s="12" customFormat="1" x14ac:dyDescent="0.25">
      <c r="F7589" s="20" t="str">
        <f t="shared" si="101"/>
        <v/>
      </c>
    </row>
    <row r="7590" spans="6:6" s="12" customFormat="1" x14ac:dyDescent="0.25">
      <c r="F7590" s="20" t="str">
        <f t="shared" si="101"/>
        <v/>
      </c>
    </row>
    <row r="7591" spans="6:6" s="12" customFormat="1" x14ac:dyDescent="0.25">
      <c r="F7591" s="20" t="str">
        <f t="shared" si="101"/>
        <v/>
      </c>
    </row>
    <row r="7592" spans="6:6" s="12" customFormat="1" x14ac:dyDescent="0.25">
      <c r="F7592" s="20" t="str">
        <f t="shared" si="101"/>
        <v/>
      </c>
    </row>
    <row r="7593" spans="6:6" s="12" customFormat="1" x14ac:dyDescent="0.25">
      <c r="F7593" s="20" t="str">
        <f t="shared" si="101"/>
        <v/>
      </c>
    </row>
    <row r="7594" spans="6:6" s="12" customFormat="1" x14ac:dyDescent="0.25">
      <c r="F7594" s="20" t="str">
        <f t="shared" si="101"/>
        <v/>
      </c>
    </row>
    <row r="7595" spans="6:6" s="12" customFormat="1" x14ac:dyDescent="0.25">
      <c r="F7595" s="20" t="str">
        <f t="shared" si="101"/>
        <v/>
      </c>
    </row>
    <row r="7596" spans="6:6" s="12" customFormat="1" x14ac:dyDescent="0.25">
      <c r="F7596" s="20" t="str">
        <f t="shared" si="101"/>
        <v/>
      </c>
    </row>
    <row r="7597" spans="6:6" s="12" customFormat="1" x14ac:dyDescent="0.25">
      <c r="F7597" s="20" t="str">
        <f t="shared" si="101"/>
        <v/>
      </c>
    </row>
    <row r="7598" spans="6:6" s="12" customFormat="1" x14ac:dyDescent="0.25">
      <c r="F7598" s="20" t="str">
        <f t="shared" si="101"/>
        <v/>
      </c>
    </row>
    <row r="7599" spans="6:6" s="12" customFormat="1" x14ac:dyDescent="0.25">
      <c r="F7599" s="20" t="str">
        <f t="shared" si="101"/>
        <v/>
      </c>
    </row>
    <row r="7600" spans="6:6" s="12" customFormat="1" x14ac:dyDescent="0.25">
      <c r="F7600" s="20" t="str">
        <f t="shared" si="101"/>
        <v/>
      </c>
    </row>
    <row r="7601" spans="6:6" s="12" customFormat="1" x14ac:dyDescent="0.25">
      <c r="F7601" s="20" t="str">
        <f t="shared" si="101"/>
        <v/>
      </c>
    </row>
    <row r="7602" spans="6:6" s="12" customFormat="1" x14ac:dyDescent="0.25">
      <c r="F7602" s="20" t="str">
        <f t="shared" si="101"/>
        <v/>
      </c>
    </row>
    <row r="7603" spans="6:6" s="12" customFormat="1" x14ac:dyDescent="0.25">
      <c r="F7603" s="20" t="str">
        <f t="shared" si="101"/>
        <v/>
      </c>
    </row>
    <row r="7604" spans="6:6" s="12" customFormat="1" x14ac:dyDescent="0.25">
      <c r="F7604" s="20" t="str">
        <f t="shared" si="101"/>
        <v/>
      </c>
    </row>
    <row r="7605" spans="6:6" s="12" customFormat="1" x14ac:dyDescent="0.25">
      <c r="F7605" s="20" t="str">
        <f t="shared" si="101"/>
        <v/>
      </c>
    </row>
    <row r="7606" spans="6:6" s="12" customFormat="1" x14ac:dyDescent="0.25">
      <c r="F7606" s="20" t="str">
        <f t="shared" si="101"/>
        <v/>
      </c>
    </row>
    <row r="7607" spans="6:6" s="12" customFormat="1" x14ac:dyDescent="0.25">
      <c r="F7607" s="20" t="str">
        <f t="shared" si="101"/>
        <v/>
      </c>
    </row>
    <row r="7608" spans="6:6" s="12" customFormat="1" x14ac:dyDescent="0.25">
      <c r="F7608" s="20" t="str">
        <f t="shared" si="101"/>
        <v/>
      </c>
    </row>
    <row r="7609" spans="6:6" s="12" customFormat="1" x14ac:dyDescent="0.25">
      <c r="F7609" s="20" t="str">
        <f t="shared" si="101"/>
        <v/>
      </c>
    </row>
    <row r="7610" spans="6:6" s="12" customFormat="1" x14ac:dyDescent="0.25">
      <c r="F7610" s="20" t="str">
        <f t="shared" si="101"/>
        <v/>
      </c>
    </row>
    <row r="7611" spans="6:6" s="12" customFormat="1" x14ac:dyDescent="0.25">
      <c r="F7611" s="20" t="str">
        <f t="shared" si="101"/>
        <v/>
      </c>
    </row>
    <row r="7612" spans="6:6" s="12" customFormat="1" x14ac:dyDescent="0.25">
      <c r="F7612" s="20" t="str">
        <f t="shared" si="101"/>
        <v/>
      </c>
    </row>
    <row r="7613" spans="6:6" s="12" customFormat="1" x14ac:dyDescent="0.25">
      <c r="F7613" s="20" t="str">
        <f t="shared" si="101"/>
        <v/>
      </c>
    </row>
    <row r="7614" spans="6:6" s="12" customFormat="1" x14ac:dyDescent="0.25">
      <c r="F7614" s="20" t="str">
        <f t="shared" si="101"/>
        <v/>
      </c>
    </row>
    <row r="7615" spans="6:6" s="12" customFormat="1" x14ac:dyDescent="0.25">
      <c r="F7615" s="20" t="str">
        <f t="shared" si="101"/>
        <v/>
      </c>
    </row>
    <row r="7616" spans="6:6" s="12" customFormat="1" x14ac:dyDescent="0.25">
      <c r="F7616" s="20" t="str">
        <f t="shared" si="101"/>
        <v/>
      </c>
    </row>
    <row r="7617" spans="6:6" s="12" customFormat="1" x14ac:dyDescent="0.25">
      <c r="F7617" s="20" t="str">
        <f t="shared" si="101"/>
        <v/>
      </c>
    </row>
    <row r="7618" spans="6:6" s="12" customFormat="1" x14ac:dyDescent="0.25">
      <c r="F7618" s="20" t="str">
        <f t="shared" si="101"/>
        <v/>
      </c>
    </row>
    <row r="7619" spans="6:6" s="12" customFormat="1" x14ac:dyDescent="0.25">
      <c r="F7619" s="20" t="str">
        <f t="shared" ref="F7619:F7682" si="102">IF(OR((G7619="Lead"),(H7619="Lead")),"Lead",IF(OR((G7619="GRR"),(H7619="GRR")),"GRR",IF(AND(OR((G7619="Non-Lead"),(G7619="Copper"),(G7619="Galvanized"),(G7619="Plastic"),(G7619="Ductile Iron"),(G7619="Cast Iron")),(OR((H7619="Non-Lead"),(H7619="Copper"),(H7619="Galvanized"),(H7619="Plastic"),(H7619="Ductile Iron"),(H7619="Cast Iron")))),"Non-lead",IF(OR(AND(OR(G7619="Non-lead",G7619="Copper",G7619="Galvanized",G7619="Plastic",G7619="Ductile Iron",G7619="Cast Iron",G7619="Unknown"),(H7619="Unknown")),(AND(OR(H7619="Non-lead",H7619="Copper",H7619="Galvanized",H7619="Plastic",H7619="Ductile Iron",H7619="Cast Iron"),(G7619="Unknown")))),"Unknown",""))))</f>
        <v/>
      </c>
    </row>
    <row r="7620" spans="6:6" s="12" customFormat="1" x14ac:dyDescent="0.25">
      <c r="F7620" s="20" t="str">
        <f t="shared" si="102"/>
        <v/>
      </c>
    </row>
    <row r="7621" spans="6:6" s="12" customFormat="1" x14ac:dyDescent="0.25">
      <c r="F7621" s="20" t="str">
        <f t="shared" si="102"/>
        <v/>
      </c>
    </row>
    <row r="7622" spans="6:6" s="12" customFormat="1" x14ac:dyDescent="0.25">
      <c r="F7622" s="20" t="str">
        <f t="shared" si="102"/>
        <v/>
      </c>
    </row>
    <row r="7623" spans="6:6" s="12" customFormat="1" x14ac:dyDescent="0.25">
      <c r="F7623" s="20" t="str">
        <f t="shared" si="102"/>
        <v/>
      </c>
    </row>
    <row r="7624" spans="6:6" s="12" customFormat="1" x14ac:dyDescent="0.25">
      <c r="F7624" s="20" t="str">
        <f t="shared" si="102"/>
        <v/>
      </c>
    </row>
    <row r="7625" spans="6:6" s="12" customFormat="1" x14ac:dyDescent="0.25">
      <c r="F7625" s="20" t="str">
        <f t="shared" si="102"/>
        <v/>
      </c>
    </row>
    <row r="7626" spans="6:6" s="12" customFormat="1" x14ac:dyDescent="0.25">
      <c r="F7626" s="20" t="str">
        <f t="shared" si="102"/>
        <v/>
      </c>
    </row>
    <row r="7627" spans="6:6" s="12" customFormat="1" x14ac:dyDescent="0.25">
      <c r="F7627" s="20" t="str">
        <f t="shared" si="102"/>
        <v/>
      </c>
    </row>
    <row r="7628" spans="6:6" s="12" customFormat="1" x14ac:dyDescent="0.25">
      <c r="F7628" s="20" t="str">
        <f t="shared" si="102"/>
        <v/>
      </c>
    </row>
    <row r="7629" spans="6:6" s="12" customFormat="1" x14ac:dyDescent="0.25">
      <c r="F7629" s="20" t="str">
        <f t="shared" si="102"/>
        <v/>
      </c>
    </row>
    <row r="7630" spans="6:6" s="12" customFormat="1" x14ac:dyDescent="0.25">
      <c r="F7630" s="20" t="str">
        <f t="shared" si="102"/>
        <v/>
      </c>
    </row>
    <row r="7631" spans="6:6" s="12" customFormat="1" x14ac:dyDescent="0.25">
      <c r="F7631" s="20" t="str">
        <f t="shared" si="102"/>
        <v/>
      </c>
    </row>
    <row r="7632" spans="6:6" s="12" customFormat="1" x14ac:dyDescent="0.25">
      <c r="F7632" s="20" t="str">
        <f t="shared" si="102"/>
        <v/>
      </c>
    </row>
    <row r="7633" spans="6:6" s="12" customFormat="1" x14ac:dyDescent="0.25">
      <c r="F7633" s="20" t="str">
        <f t="shared" si="102"/>
        <v/>
      </c>
    </row>
    <row r="7634" spans="6:6" s="12" customFormat="1" x14ac:dyDescent="0.25">
      <c r="F7634" s="20" t="str">
        <f t="shared" si="102"/>
        <v/>
      </c>
    </row>
    <row r="7635" spans="6:6" s="12" customFormat="1" x14ac:dyDescent="0.25">
      <c r="F7635" s="20" t="str">
        <f t="shared" si="102"/>
        <v/>
      </c>
    </row>
    <row r="7636" spans="6:6" s="12" customFormat="1" x14ac:dyDescent="0.25">
      <c r="F7636" s="20" t="str">
        <f t="shared" si="102"/>
        <v/>
      </c>
    </row>
    <row r="7637" spans="6:6" s="12" customFormat="1" x14ac:dyDescent="0.25">
      <c r="F7637" s="20" t="str">
        <f t="shared" si="102"/>
        <v/>
      </c>
    </row>
    <row r="7638" spans="6:6" s="12" customFormat="1" x14ac:dyDescent="0.25">
      <c r="F7638" s="20" t="str">
        <f t="shared" si="102"/>
        <v/>
      </c>
    </row>
    <row r="7639" spans="6:6" s="12" customFormat="1" x14ac:dyDescent="0.25">
      <c r="F7639" s="20" t="str">
        <f t="shared" si="102"/>
        <v/>
      </c>
    </row>
    <row r="7640" spans="6:6" s="12" customFormat="1" x14ac:dyDescent="0.25">
      <c r="F7640" s="20" t="str">
        <f t="shared" si="102"/>
        <v/>
      </c>
    </row>
    <row r="7641" spans="6:6" s="12" customFormat="1" x14ac:dyDescent="0.25">
      <c r="F7641" s="20" t="str">
        <f t="shared" si="102"/>
        <v/>
      </c>
    </row>
    <row r="7642" spans="6:6" s="12" customFormat="1" x14ac:dyDescent="0.25">
      <c r="F7642" s="20" t="str">
        <f t="shared" si="102"/>
        <v/>
      </c>
    </row>
    <row r="7643" spans="6:6" s="12" customFormat="1" x14ac:dyDescent="0.25">
      <c r="F7643" s="20" t="str">
        <f t="shared" si="102"/>
        <v/>
      </c>
    </row>
    <row r="7644" spans="6:6" s="12" customFormat="1" x14ac:dyDescent="0.25">
      <c r="F7644" s="20" t="str">
        <f t="shared" si="102"/>
        <v/>
      </c>
    </row>
    <row r="7645" spans="6:6" s="12" customFormat="1" x14ac:dyDescent="0.25">
      <c r="F7645" s="20" t="str">
        <f t="shared" si="102"/>
        <v/>
      </c>
    </row>
    <row r="7646" spans="6:6" s="12" customFormat="1" x14ac:dyDescent="0.25">
      <c r="F7646" s="20" t="str">
        <f t="shared" si="102"/>
        <v/>
      </c>
    </row>
    <row r="7647" spans="6:6" s="12" customFormat="1" x14ac:dyDescent="0.25">
      <c r="F7647" s="20" t="str">
        <f t="shared" si="102"/>
        <v/>
      </c>
    </row>
    <row r="7648" spans="6:6" s="12" customFormat="1" x14ac:dyDescent="0.25">
      <c r="F7648" s="20" t="str">
        <f t="shared" si="102"/>
        <v/>
      </c>
    </row>
    <row r="7649" spans="6:6" s="12" customFormat="1" x14ac:dyDescent="0.25">
      <c r="F7649" s="20" t="str">
        <f t="shared" si="102"/>
        <v/>
      </c>
    </row>
    <row r="7650" spans="6:6" s="12" customFormat="1" x14ac:dyDescent="0.25">
      <c r="F7650" s="20" t="str">
        <f t="shared" si="102"/>
        <v/>
      </c>
    </row>
    <row r="7651" spans="6:6" s="12" customFormat="1" x14ac:dyDescent="0.25">
      <c r="F7651" s="20" t="str">
        <f t="shared" si="102"/>
        <v/>
      </c>
    </row>
    <row r="7652" spans="6:6" s="12" customFormat="1" x14ac:dyDescent="0.25">
      <c r="F7652" s="20" t="str">
        <f t="shared" si="102"/>
        <v/>
      </c>
    </row>
    <row r="7653" spans="6:6" s="12" customFormat="1" x14ac:dyDescent="0.25">
      <c r="F7653" s="20" t="str">
        <f t="shared" si="102"/>
        <v/>
      </c>
    </row>
    <row r="7654" spans="6:6" s="12" customFormat="1" x14ac:dyDescent="0.25">
      <c r="F7654" s="20" t="str">
        <f t="shared" si="102"/>
        <v/>
      </c>
    </row>
    <row r="7655" spans="6:6" s="12" customFormat="1" x14ac:dyDescent="0.25">
      <c r="F7655" s="20" t="str">
        <f t="shared" si="102"/>
        <v/>
      </c>
    </row>
    <row r="7656" spans="6:6" s="12" customFormat="1" x14ac:dyDescent="0.25">
      <c r="F7656" s="20" t="str">
        <f t="shared" si="102"/>
        <v/>
      </c>
    </row>
    <row r="7657" spans="6:6" s="12" customFormat="1" x14ac:dyDescent="0.25">
      <c r="F7657" s="20" t="str">
        <f t="shared" si="102"/>
        <v/>
      </c>
    </row>
    <row r="7658" spans="6:6" s="12" customFormat="1" x14ac:dyDescent="0.25">
      <c r="F7658" s="20" t="str">
        <f t="shared" si="102"/>
        <v/>
      </c>
    </row>
    <row r="7659" spans="6:6" s="12" customFormat="1" x14ac:dyDescent="0.25">
      <c r="F7659" s="20" t="str">
        <f t="shared" si="102"/>
        <v/>
      </c>
    </row>
    <row r="7660" spans="6:6" s="12" customFormat="1" x14ac:dyDescent="0.25">
      <c r="F7660" s="20" t="str">
        <f t="shared" si="102"/>
        <v/>
      </c>
    </row>
    <row r="7661" spans="6:6" s="12" customFormat="1" x14ac:dyDescent="0.25">
      <c r="F7661" s="20" t="str">
        <f t="shared" si="102"/>
        <v/>
      </c>
    </row>
    <row r="7662" spans="6:6" s="12" customFormat="1" x14ac:dyDescent="0.25">
      <c r="F7662" s="20" t="str">
        <f t="shared" si="102"/>
        <v/>
      </c>
    </row>
    <row r="7663" spans="6:6" s="12" customFormat="1" x14ac:dyDescent="0.25">
      <c r="F7663" s="20" t="str">
        <f t="shared" si="102"/>
        <v/>
      </c>
    </row>
    <row r="7664" spans="6:6" s="12" customFormat="1" x14ac:dyDescent="0.25">
      <c r="F7664" s="20" t="str">
        <f t="shared" si="102"/>
        <v/>
      </c>
    </row>
    <row r="7665" spans="6:6" s="12" customFormat="1" x14ac:dyDescent="0.25">
      <c r="F7665" s="20" t="str">
        <f t="shared" si="102"/>
        <v/>
      </c>
    </row>
    <row r="7666" spans="6:6" s="12" customFormat="1" x14ac:dyDescent="0.25">
      <c r="F7666" s="20" t="str">
        <f t="shared" si="102"/>
        <v/>
      </c>
    </row>
    <row r="7667" spans="6:6" s="12" customFormat="1" x14ac:dyDescent="0.25">
      <c r="F7667" s="20" t="str">
        <f t="shared" si="102"/>
        <v/>
      </c>
    </row>
    <row r="7668" spans="6:6" s="12" customFormat="1" x14ac:dyDescent="0.25">
      <c r="F7668" s="20" t="str">
        <f t="shared" si="102"/>
        <v/>
      </c>
    </row>
    <row r="7669" spans="6:6" s="12" customFormat="1" x14ac:dyDescent="0.25">
      <c r="F7669" s="20" t="str">
        <f t="shared" si="102"/>
        <v/>
      </c>
    </row>
    <row r="7670" spans="6:6" s="12" customFormat="1" x14ac:dyDescent="0.25">
      <c r="F7670" s="20" t="str">
        <f t="shared" si="102"/>
        <v/>
      </c>
    </row>
    <row r="7671" spans="6:6" s="12" customFormat="1" x14ac:dyDescent="0.25">
      <c r="F7671" s="20" t="str">
        <f t="shared" si="102"/>
        <v/>
      </c>
    </row>
    <row r="7672" spans="6:6" s="12" customFormat="1" x14ac:dyDescent="0.25">
      <c r="F7672" s="20" t="str">
        <f t="shared" si="102"/>
        <v/>
      </c>
    </row>
    <row r="7673" spans="6:6" s="12" customFormat="1" x14ac:dyDescent="0.25">
      <c r="F7673" s="20" t="str">
        <f t="shared" si="102"/>
        <v/>
      </c>
    </row>
    <row r="7674" spans="6:6" s="12" customFormat="1" x14ac:dyDescent="0.25">
      <c r="F7674" s="20" t="str">
        <f t="shared" si="102"/>
        <v/>
      </c>
    </row>
    <row r="7675" spans="6:6" s="12" customFormat="1" x14ac:dyDescent="0.25">
      <c r="F7675" s="20" t="str">
        <f t="shared" si="102"/>
        <v/>
      </c>
    </row>
    <row r="7676" spans="6:6" s="12" customFormat="1" x14ac:dyDescent="0.25">
      <c r="F7676" s="20" t="str">
        <f t="shared" si="102"/>
        <v/>
      </c>
    </row>
    <row r="7677" spans="6:6" s="12" customFormat="1" x14ac:dyDescent="0.25">
      <c r="F7677" s="20" t="str">
        <f t="shared" si="102"/>
        <v/>
      </c>
    </row>
    <row r="7678" spans="6:6" s="12" customFormat="1" x14ac:dyDescent="0.25">
      <c r="F7678" s="20" t="str">
        <f t="shared" si="102"/>
        <v/>
      </c>
    </row>
    <row r="7679" spans="6:6" s="12" customFormat="1" x14ac:dyDescent="0.25">
      <c r="F7679" s="20" t="str">
        <f t="shared" si="102"/>
        <v/>
      </c>
    </row>
    <row r="7680" spans="6:6" s="12" customFormat="1" x14ac:dyDescent="0.25">
      <c r="F7680" s="20" t="str">
        <f t="shared" si="102"/>
        <v/>
      </c>
    </row>
    <row r="7681" spans="6:6" s="12" customFormat="1" x14ac:dyDescent="0.25">
      <c r="F7681" s="20" t="str">
        <f t="shared" si="102"/>
        <v/>
      </c>
    </row>
    <row r="7682" spans="6:6" s="12" customFormat="1" x14ac:dyDescent="0.25">
      <c r="F7682" s="20" t="str">
        <f t="shared" si="102"/>
        <v/>
      </c>
    </row>
    <row r="7683" spans="6:6" s="12" customFormat="1" x14ac:dyDescent="0.25">
      <c r="F7683" s="20" t="str">
        <f t="shared" ref="F7683:F7746" si="103">IF(OR((G7683="Lead"),(H7683="Lead")),"Lead",IF(OR((G7683="GRR"),(H7683="GRR")),"GRR",IF(AND(OR((G7683="Non-Lead"),(G7683="Copper"),(G7683="Galvanized"),(G7683="Plastic"),(G7683="Ductile Iron"),(G7683="Cast Iron")),(OR((H7683="Non-Lead"),(H7683="Copper"),(H7683="Galvanized"),(H7683="Plastic"),(H7683="Ductile Iron"),(H7683="Cast Iron")))),"Non-lead",IF(OR(AND(OR(G7683="Non-lead",G7683="Copper",G7683="Galvanized",G7683="Plastic",G7683="Ductile Iron",G7683="Cast Iron",G7683="Unknown"),(H7683="Unknown")),(AND(OR(H7683="Non-lead",H7683="Copper",H7683="Galvanized",H7683="Plastic",H7683="Ductile Iron",H7683="Cast Iron"),(G7683="Unknown")))),"Unknown",""))))</f>
        <v/>
      </c>
    </row>
    <row r="7684" spans="6:6" s="12" customFormat="1" x14ac:dyDescent="0.25">
      <c r="F7684" s="20" t="str">
        <f t="shared" si="103"/>
        <v/>
      </c>
    </row>
    <row r="7685" spans="6:6" s="12" customFormat="1" x14ac:dyDescent="0.25">
      <c r="F7685" s="20" t="str">
        <f t="shared" si="103"/>
        <v/>
      </c>
    </row>
    <row r="7686" spans="6:6" s="12" customFormat="1" x14ac:dyDescent="0.25">
      <c r="F7686" s="20" t="str">
        <f t="shared" si="103"/>
        <v/>
      </c>
    </row>
    <row r="7687" spans="6:6" s="12" customFormat="1" x14ac:dyDescent="0.25">
      <c r="F7687" s="20" t="str">
        <f t="shared" si="103"/>
        <v/>
      </c>
    </row>
    <row r="7688" spans="6:6" s="12" customFormat="1" x14ac:dyDescent="0.25">
      <c r="F7688" s="20" t="str">
        <f t="shared" si="103"/>
        <v/>
      </c>
    </row>
    <row r="7689" spans="6:6" s="12" customFormat="1" x14ac:dyDescent="0.25">
      <c r="F7689" s="20" t="str">
        <f t="shared" si="103"/>
        <v/>
      </c>
    </row>
    <row r="7690" spans="6:6" s="12" customFormat="1" x14ac:dyDescent="0.25">
      <c r="F7690" s="20" t="str">
        <f t="shared" si="103"/>
        <v/>
      </c>
    </row>
    <row r="7691" spans="6:6" s="12" customFormat="1" x14ac:dyDescent="0.25">
      <c r="F7691" s="20" t="str">
        <f t="shared" si="103"/>
        <v/>
      </c>
    </row>
    <row r="7692" spans="6:6" s="12" customFormat="1" x14ac:dyDescent="0.25">
      <c r="F7692" s="20" t="str">
        <f t="shared" si="103"/>
        <v/>
      </c>
    </row>
    <row r="7693" spans="6:6" s="12" customFormat="1" x14ac:dyDescent="0.25">
      <c r="F7693" s="20" t="str">
        <f t="shared" si="103"/>
        <v/>
      </c>
    </row>
    <row r="7694" spans="6:6" s="12" customFormat="1" x14ac:dyDescent="0.25">
      <c r="F7694" s="20" t="str">
        <f t="shared" si="103"/>
        <v/>
      </c>
    </row>
    <row r="7695" spans="6:6" s="12" customFormat="1" x14ac:dyDescent="0.25">
      <c r="F7695" s="20" t="str">
        <f t="shared" si="103"/>
        <v/>
      </c>
    </row>
    <row r="7696" spans="6:6" s="12" customFormat="1" x14ac:dyDescent="0.25">
      <c r="F7696" s="20" t="str">
        <f t="shared" si="103"/>
        <v/>
      </c>
    </row>
    <row r="7697" spans="6:6" s="12" customFormat="1" x14ac:dyDescent="0.25">
      <c r="F7697" s="20" t="str">
        <f t="shared" si="103"/>
        <v/>
      </c>
    </row>
    <row r="7698" spans="6:6" s="12" customFormat="1" x14ac:dyDescent="0.25">
      <c r="F7698" s="20" t="str">
        <f t="shared" si="103"/>
        <v/>
      </c>
    </row>
    <row r="7699" spans="6:6" s="12" customFormat="1" x14ac:dyDescent="0.25">
      <c r="F7699" s="20" t="str">
        <f t="shared" si="103"/>
        <v/>
      </c>
    </row>
    <row r="7700" spans="6:6" s="12" customFormat="1" x14ac:dyDescent="0.25">
      <c r="F7700" s="20" t="str">
        <f t="shared" si="103"/>
        <v/>
      </c>
    </row>
    <row r="7701" spans="6:6" s="12" customFormat="1" x14ac:dyDescent="0.25">
      <c r="F7701" s="20" t="str">
        <f t="shared" si="103"/>
        <v/>
      </c>
    </row>
    <row r="7702" spans="6:6" s="12" customFormat="1" x14ac:dyDescent="0.25">
      <c r="F7702" s="20" t="str">
        <f t="shared" si="103"/>
        <v/>
      </c>
    </row>
    <row r="7703" spans="6:6" s="12" customFormat="1" x14ac:dyDescent="0.25">
      <c r="F7703" s="20" t="str">
        <f t="shared" si="103"/>
        <v/>
      </c>
    </row>
    <row r="7704" spans="6:6" s="12" customFormat="1" x14ac:dyDescent="0.25">
      <c r="F7704" s="20" t="str">
        <f t="shared" si="103"/>
        <v/>
      </c>
    </row>
    <row r="7705" spans="6:6" s="12" customFormat="1" x14ac:dyDescent="0.25">
      <c r="F7705" s="20" t="str">
        <f t="shared" si="103"/>
        <v/>
      </c>
    </row>
    <row r="7706" spans="6:6" s="12" customFormat="1" x14ac:dyDescent="0.25">
      <c r="F7706" s="20" t="str">
        <f t="shared" si="103"/>
        <v/>
      </c>
    </row>
    <row r="7707" spans="6:6" s="12" customFormat="1" x14ac:dyDescent="0.25">
      <c r="F7707" s="20" t="str">
        <f t="shared" si="103"/>
        <v/>
      </c>
    </row>
    <row r="7708" spans="6:6" s="12" customFormat="1" x14ac:dyDescent="0.25">
      <c r="F7708" s="20" t="str">
        <f t="shared" si="103"/>
        <v/>
      </c>
    </row>
    <row r="7709" spans="6:6" s="12" customFormat="1" x14ac:dyDescent="0.25">
      <c r="F7709" s="20" t="str">
        <f t="shared" si="103"/>
        <v/>
      </c>
    </row>
    <row r="7710" spans="6:6" s="12" customFormat="1" x14ac:dyDescent="0.25">
      <c r="F7710" s="20" t="str">
        <f t="shared" si="103"/>
        <v/>
      </c>
    </row>
    <row r="7711" spans="6:6" s="12" customFormat="1" x14ac:dyDescent="0.25">
      <c r="F7711" s="20" t="str">
        <f t="shared" si="103"/>
        <v/>
      </c>
    </row>
    <row r="7712" spans="6:6" s="12" customFormat="1" x14ac:dyDescent="0.25">
      <c r="F7712" s="20" t="str">
        <f t="shared" si="103"/>
        <v/>
      </c>
    </row>
    <row r="7713" spans="6:6" s="12" customFormat="1" x14ac:dyDescent="0.25">
      <c r="F7713" s="20" t="str">
        <f t="shared" si="103"/>
        <v/>
      </c>
    </row>
    <row r="7714" spans="6:6" s="12" customFormat="1" x14ac:dyDescent="0.25">
      <c r="F7714" s="20" t="str">
        <f t="shared" si="103"/>
        <v/>
      </c>
    </row>
    <row r="7715" spans="6:6" s="12" customFormat="1" x14ac:dyDescent="0.25">
      <c r="F7715" s="20" t="str">
        <f t="shared" si="103"/>
        <v/>
      </c>
    </row>
    <row r="7716" spans="6:6" s="12" customFormat="1" x14ac:dyDescent="0.25">
      <c r="F7716" s="20" t="str">
        <f t="shared" si="103"/>
        <v/>
      </c>
    </row>
    <row r="7717" spans="6:6" s="12" customFormat="1" x14ac:dyDescent="0.25">
      <c r="F7717" s="20" t="str">
        <f t="shared" si="103"/>
        <v/>
      </c>
    </row>
    <row r="7718" spans="6:6" s="12" customFormat="1" x14ac:dyDescent="0.25">
      <c r="F7718" s="20" t="str">
        <f t="shared" si="103"/>
        <v/>
      </c>
    </row>
    <row r="7719" spans="6:6" s="12" customFormat="1" x14ac:dyDescent="0.25">
      <c r="F7719" s="20" t="str">
        <f t="shared" si="103"/>
        <v/>
      </c>
    </row>
    <row r="7720" spans="6:6" s="12" customFormat="1" x14ac:dyDescent="0.25">
      <c r="F7720" s="20" t="str">
        <f t="shared" si="103"/>
        <v/>
      </c>
    </row>
    <row r="7721" spans="6:6" s="12" customFormat="1" x14ac:dyDescent="0.25">
      <c r="F7721" s="20" t="str">
        <f t="shared" si="103"/>
        <v/>
      </c>
    </row>
    <row r="7722" spans="6:6" s="12" customFormat="1" x14ac:dyDescent="0.25">
      <c r="F7722" s="20" t="str">
        <f t="shared" si="103"/>
        <v/>
      </c>
    </row>
    <row r="7723" spans="6:6" s="12" customFormat="1" x14ac:dyDescent="0.25">
      <c r="F7723" s="20" t="str">
        <f t="shared" si="103"/>
        <v/>
      </c>
    </row>
    <row r="7724" spans="6:6" s="12" customFormat="1" x14ac:dyDescent="0.25">
      <c r="F7724" s="20" t="str">
        <f t="shared" si="103"/>
        <v/>
      </c>
    </row>
    <row r="7725" spans="6:6" s="12" customFormat="1" x14ac:dyDescent="0.25">
      <c r="F7725" s="20" t="str">
        <f t="shared" si="103"/>
        <v/>
      </c>
    </row>
    <row r="7726" spans="6:6" s="12" customFormat="1" x14ac:dyDescent="0.25">
      <c r="F7726" s="20" t="str">
        <f t="shared" si="103"/>
        <v/>
      </c>
    </row>
    <row r="7727" spans="6:6" s="12" customFormat="1" x14ac:dyDescent="0.25">
      <c r="F7727" s="20" t="str">
        <f t="shared" si="103"/>
        <v/>
      </c>
    </row>
    <row r="7728" spans="6:6" s="12" customFormat="1" x14ac:dyDescent="0.25">
      <c r="F7728" s="20" t="str">
        <f t="shared" si="103"/>
        <v/>
      </c>
    </row>
    <row r="7729" spans="6:6" s="12" customFormat="1" x14ac:dyDescent="0.25">
      <c r="F7729" s="20" t="str">
        <f t="shared" si="103"/>
        <v/>
      </c>
    </row>
    <row r="7730" spans="6:6" s="12" customFormat="1" x14ac:dyDescent="0.25">
      <c r="F7730" s="20" t="str">
        <f t="shared" si="103"/>
        <v/>
      </c>
    </row>
    <row r="7731" spans="6:6" s="12" customFormat="1" x14ac:dyDescent="0.25">
      <c r="F7731" s="20" t="str">
        <f t="shared" si="103"/>
        <v/>
      </c>
    </row>
    <row r="7732" spans="6:6" s="12" customFormat="1" x14ac:dyDescent="0.25">
      <c r="F7732" s="20" t="str">
        <f t="shared" si="103"/>
        <v/>
      </c>
    </row>
    <row r="7733" spans="6:6" s="12" customFormat="1" x14ac:dyDescent="0.25">
      <c r="F7733" s="20" t="str">
        <f t="shared" si="103"/>
        <v/>
      </c>
    </row>
    <row r="7734" spans="6:6" s="12" customFormat="1" x14ac:dyDescent="0.25">
      <c r="F7734" s="20" t="str">
        <f t="shared" si="103"/>
        <v/>
      </c>
    </row>
    <row r="7735" spans="6:6" s="12" customFormat="1" x14ac:dyDescent="0.25">
      <c r="F7735" s="20" t="str">
        <f t="shared" si="103"/>
        <v/>
      </c>
    </row>
    <row r="7736" spans="6:6" s="12" customFormat="1" x14ac:dyDescent="0.25">
      <c r="F7736" s="20" t="str">
        <f t="shared" si="103"/>
        <v/>
      </c>
    </row>
    <row r="7737" spans="6:6" s="12" customFormat="1" x14ac:dyDescent="0.25">
      <c r="F7737" s="20" t="str">
        <f t="shared" si="103"/>
        <v/>
      </c>
    </row>
    <row r="7738" spans="6:6" s="12" customFormat="1" x14ac:dyDescent="0.25">
      <c r="F7738" s="20" t="str">
        <f t="shared" si="103"/>
        <v/>
      </c>
    </row>
    <row r="7739" spans="6:6" s="12" customFormat="1" x14ac:dyDescent="0.25">
      <c r="F7739" s="20" t="str">
        <f t="shared" si="103"/>
        <v/>
      </c>
    </row>
    <row r="7740" spans="6:6" s="12" customFormat="1" x14ac:dyDescent="0.25">
      <c r="F7740" s="20" t="str">
        <f t="shared" si="103"/>
        <v/>
      </c>
    </row>
    <row r="7741" spans="6:6" s="12" customFormat="1" x14ac:dyDescent="0.25">
      <c r="F7741" s="20" t="str">
        <f t="shared" si="103"/>
        <v/>
      </c>
    </row>
    <row r="7742" spans="6:6" s="12" customFormat="1" x14ac:dyDescent="0.25">
      <c r="F7742" s="20" t="str">
        <f t="shared" si="103"/>
        <v/>
      </c>
    </row>
    <row r="7743" spans="6:6" s="12" customFormat="1" x14ac:dyDescent="0.25">
      <c r="F7743" s="20" t="str">
        <f t="shared" si="103"/>
        <v/>
      </c>
    </row>
    <row r="7744" spans="6:6" s="12" customFormat="1" x14ac:dyDescent="0.25">
      <c r="F7744" s="20" t="str">
        <f t="shared" si="103"/>
        <v/>
      </c>
    </row>
    <row r="7745" spans="6:6" s="12" customFormat="1" x14ac:dyDescent="0.25">
      <c r="F7745" s="20" t="str">
        <f t="shared" si="103"/>
        <v/>
      </c>
    </row>
    <row r="7746" spans="6:6" s="12" customFormat="1" x14ac:dyDescent="0.25">
      <c r="F7746" s="20" t="str">
        <f t="shared" si="103"/>
        <v/>
      </c>
    </row>
    <row r="7747" spans="6:6" s="12" customFormat="1" x14ac:dyDescent="0.25">
      <c r="F7747" s="20" t="str">
        <f t="shared" ref="F7747:F7810" si="104">IF(OR((G7747="Lead"),(H7747="Lead")),"Lead",IF(OR((G7747="GRR"),(H7747="GRR")),"GRR",IF(AND(OR((G7747="Non-Lead"),(G7747="Copper"),(G7747="Galvanized"),(G7747="Plastic"),(G7747="Ductile Iron"),(G7747="Cast Iron")),(OR((H7747="Non-Lead"),(H7747="Copper"),(H7747="Galvanized"),(H7747="Plastic"),(H7747="Ductile Iron"),(H7747="Cast Iron")))),"Non-lead",IF(OR(AND(OR(G7747="Non-lead",G7747="Copper",G7747="Galvanized",G7747="Plastic",G7747="Ductile Iron",G7747="Cast Iron",G7747="Unknown"),(H7747="Unknown")),(AND(OR(H7747="Non-lead",H7747="Copper",H7747="Galvanized",H7747="Plastic",H7747="Ductile Iron",H7747="Cast Iron"),(G7747="Unknown")))),"Unknown",""))))</f>
        <v/>
      </c>
    </row>
    <row r="7748" spans="6:6" s="12" customFormat="1" x14ac:dyDescent="0.25">
      <c r="F7748" s="20" t="str">
        <f t="shared" si="104"/>
        <v/>
      </c>
    </row>
    <row r="7749" spans="6:6" s="12" customFormat="1" x14ac:dyDescent="0.25">
      <c r="F7749" s="20" t="str">
        <f t="shared" si="104"/>
        <v/>
      </c>
    </row>
    <row r="7750" spans="6:6" s="12" customFormat="1" x14ac:dyDescent="0.25">
      <c r="F7750" s="20" t="str">
        <f t="shared" si="104"/>
        <v/>
      </c>
    </row>
    <row r="7751" spans="6:6" s="12" customFormat="1" x14ac:dyDescent="0.25">
      <c r="F7751" s="20" t="str">
        <f t="shared" si="104"/>
        <v/>
      </c>
    </row>
    <row r="7752" spans="6:6" s="12" customFormat="1" x14ac:dyDescent="0.25">
      <c r="F7752" s="20" t="str">
        <f t="shared" si="104"/>
        <v/>
      </c>
    </row>
    <row r="7753" spans="6:6" s="12" customFormat="1" x14ac:dyDescent="0.25">
      <c r="F7753" s="20" t="str">
        <f t="shared" si="104"/>
        <v/>
      </c>
    </row>
    <row r="7754" spans="6:6" s="12" customFormat="1" x14ac:dyDescent="0.25">
      <c r="F7754" s="20" t="str">
        <f t="shared" si="104"/>
        <v/>
      </c>
    </row>
    <row r="7755" spans="6:6" s="12" customFormat="1" x14ac:dyDescent="0.25">
      <c r="F7755" s="20" t="str">
        <f t="shared" si="104"/>
        <v/>
      </c>
    </row>
    <row r="7756" spans="6:6" s="12" customFormat="1" x14ac:dyDescent="0.25">
      <c r="F7756" s="20" t="str">
        <f t="shared" si="104"/>
        <v/>
      </c>
    </row>
    <row r="7757" spans="6:6" s="12" customFormat="1" x14ac:dyDescent="0.25">
      <c r="F7757" s="20" t="str">
        <f t="shared" si="104"/>
        <v/>
      </c>
    </row>
    <row r="7758" spans="6:6" s="12" customFormat="1" x14ac:dyDescent="0.25">
      <c r="F7758" s="20" t="str">
        <f t="shared" si="104"/>
        <v/>
      </c>
    </row>
    <row r="7759" spans="6:6" s="12" customFormat="1" x14ac:dyDescent="0.25">
      <c r="F7759" s="20" t="str">
        <f t="shared" si="104"/>
        <v/>
      </c>
    </row>
    <row r="7760" spans="6:6" s="12" customFormat="1" x14ac:dyDescent="0.25">
      <c r="F7760" s="20" t="str">
        <f t="shared" si="104"/>
        <v/>
      </c>
    </row>
    <row r="7761" spans="6:6" s="12" customFormat="1" x14ac:dyDescent="0.25">
      <c r="F7761" s="20" t="str">
        <f t="shared" si="104"/>
        <v/>
      </c>
    </row>
    <row r="7762" spans="6:6" s="12" customFormat="1" x14ac:dyDescent="0.25">
      <c r="F7762" s="20" t="str">
        <f t="shared" si="104"/>
        <v/>
      </c>
    </row>
    <row r="7763" spans="6:6" s="12" customFormat="1" x14ac:dyDescent="0.25">
      <c r="F7763" s="20" t="str">
        <f t="shared" si="104"/>
        <v/>
      </c>
    </row>
    <row r="7764" spans="6:6" s="12" customFormat="1" x14ac:dyDescent="0.25">
      <c r="F7764" s="20" t="str">
        <f t="shared" si="104"/>
        <v/>
      </c>
    </row>
    <row r="7765" spans="6:6" s="12" customFormat="1" x14ac:dyDescent="0.25">
      <c r="F7765" s="20" t="str">
        <f t="shared" si="104"/>
        <v/>
      </c>
    </row>
    <row r="7766" spans="6:6" s="12" customFormat="1" x14ac:dyDescent="0.25">
      <c r="F7766" s="20" t="str">
        <f t="shared" si="104"/>
        <v/>
      </c>
    </row>
    <row r="7767" spans="6:6" s="12" customFormat="1" x14ac:dyDescent="0.25">
      <c r="F7767" s="20" t="str">
        <f t="shared" si="104"/>
        <v/>
      </c>
    </row>
    <row r="7768" spans="6:6" s="12" customFormat="1" x14ac:dyDescent="0.25">
      <c r="F7768" s="20" t="str">
        <f t="shared" si="104"/>
        <v/>
      </c>
    </row>
    <row r="7769" spans="6:6" s="12" customFormat="1" x14ac:dyDescent="0.25">
      <c r="F7769" s="20" t="str">
        <f t="shared" si="104"/>
        <v/>
      </c>
    </row>
    <row r="7770" spans="6:6" s="12" customFormat="1" x14ac:dyDescent="0.25">
      <c r="F7770" s="20" t="str">
        <f t="shared" si="104"/>
        <v/>
      </c>
    </row>
    <row r="7771" spans="6:6" s="12" customFormat="1" x14ac:dyDescent="0.25">
      <c r="F7771" s="20" t="str">
        <f t="shared" si="104"/>
        <v/>
      </c>
    </row>
    <row r="7772" spans="6:6" s="12" customFormat="1" x14ac:dyDescent="0.25">
      <c r="F7772" s="20" t="str">
        <f t="shared" si="104"/>
        <v/>
      </c>
    </row>
    <row r="7773" spans="6:6" s="12" customFormat="1" x14ac:dyDescent="0.25">
      <c r="F7773" s="20" t="str">
        <f t="shared" si="104"/>
        <v/>
      </c>
    </row>
    <row r="7774" spans="6:6" s="12" customFormat="1" x14ac:dyDescent="0.25">
      <c r="F7774" s="20" t="str">
        <f t="shared" si="104"/>
        <v/>
      </c>
    </row>
    <row r="7775" spans="6:6" s="12" customFormat="1" x14ac:dyDescent="0.25">
      <c r="F7775" s="20" t="str">
        <f t="shared" si="104"/>
        <v/>
      </c>
    </row>
    <row r="7776" spans="6:6" s="12" customFormat="1" x14ac:dyDescent="0.25">
      <c r="F7776" s="20" t="str">
        <f t="shared" si="104"/>
        <v/>
      </c>
    </row>
    <row r="7777" spans="6:6" s="12" customFormat="1" x14ac:dyDescent="0.25">
      <c r="F7777" s="20" t="str">
        <f t="shared" si="104"/>
        <v/>
      </c>
    </row>
    <row r="7778" spans="6:6" s="12" customFormat="1" x14ac:dyDescent="0.25">
      <c r="F7778" s="20" t="str">
        <f t="shared" si="104"/>
        <v/>
      </c>
    </row>
    <row r="7779" spans="6:6" s="12" customFormat="1" x14ac:dyDescent="0.25">
      <c r="F7779" s="20" t="str">
        <f t="shared" si="104"/>
        <v/>
      </c>
    </row>
    <row r="7780" spans="6:6" s="12" customFormat="1" x14ac:dyDescent="0.25">
      <c r="F7780" s="20" t="str">
        <f t="shared" si="104"/>
        <v/>
      </c>
    </row>
    <row r="7781" spans="6:6" s="12" customFormat="1" x14ac:dyDescent="0.25">
      <c r="F7781" s="20" t="str">
        <f t="shared" si="104"/>
        <v/>
      </c>
    </row>
    <row r="7782" spans="6:6" s="12" customFormat="1" x14ac:dyDescent="0.25">
      <c r="F7782" s="20" t="str">
        <f t="shared" si="104"/>
        <v/>
      </c>
    </row>
    <row r="7783" spans="6:6" s="12" customFormat="1" x14ac:dyDescent="0.25">
      <c r="F7783" s="20" t="str">
        <f t="shared" si="104"/>
        <v/>
      </c>
    </row>
    <row r="7784" spans="6:6" s="12" customFormat="1" x14ac:dyDescent="0.25">
      <c r="F7784" s="20" t="str">
        <f t="shared" si="104"/>
        <v/>
      </c>
    </row>
    <row r="7785" spans="6:6" s="12" customFormat="1" x14ac:dyDescent="0.25">
      <c r="F7785" s="20" t="str">
        <f t="shared" si="104"/>
        <v/>
      </c>
    </row>
    <row r="7786" spans="6:6" s="12" customFormat="1" x14ac:dyDescent="0.25">
      <c r="F7786" s="20" t="str">
        <f t="shared" si="104"/>
        <v/>
      </c>
    </row>
    <row r="7787" spans="6:6" s="12" customFormat="1" x14ac:dyDescent="0.25">
      <c r="F7787" s="20" t="str">
        <f t="shared" si="104"/>
        <v/>
      </c>
    </row>
    <row r="7788" spans="6:6" s="12" customFormat="1" x14ac:dyDescent="0.25">
      <c r="F7788" s="20" t="str">
        <f t="shared" si="104"/>
        <v/>
      </c>
    </row>
    <row r="7789" spans="6:6" s="12" customFormat="1" x14ac:dyDescent="0.25">
      <c r="F7789" s="20" t="str">
        <f t="shared" si="104"/>
        <v/>
      </c>
    </row>
    <row r="7790" spans="6:6" s="12" customFormat="1" x14ac:dyDescent="0.25">
      <c r="F7790" s="20" t="str">
        <f t="shared" si="104"/>
        <v/>
      </c>
    </row>
    <row r="7791" spans="6:6" s="12" customFormat="1" x14ac:dyDescent="0.25">
      <c r="F7791" s="20" t="str">
        <f t="shared" si="104"/>
        <v/>
      </c>
    </row>
    <row r="7792" spans="6:6" s="12" customFormat="1" x14ac:dyDescent="0.25">
      <c r="F7792" s="20" t="str">
        <f t="shared" si="104"/>
        <v/>
      </c>
    </row>
    <row r="7793" spans="6:6" s="12" customFormat="1" x14ac:dyDescent="0.25">
      <c r="F7793" s="20" t="str">
        <f t="shared" si="104"/>
        <v/>
      </c>
    </row>
    <row r="7794" spans="6:6" s="12" customFormat="1" x14ac:dyDescent="0.25">
      <c r="F7794" s="20" t="str">
        <f t="shared" si="104"/>
        <v/>
      </c>
    </row>
    <row r="7795" spans="6:6" s="12" customFormat="1" x14ac:dyDescent="0.25">
      <c r="F7795" s="20" t="str">
        <f t="shared" si="104"/>
        <v/>
      </c>
    </row>
    <row r="7796" spans="6:6" s="12" customFormat="1" x14ac:dyDescent="0.25">
      <c r="F7796" s="20" t="str">
        <f t="shared" si="104"/>
        <v/>
      </c>
    </row>
    <row r="7797" spans="6:6" s="12" customFormat="1" x14ac:dyDescent="0.25">
      <c r="F7797" s="20" t="str">
        <f t="shared" si="104"/>
        <v/>
      </c>
    </row>
    <row r="7798" spans="6:6" s="12" customFormat="1" x14ac:dyDescent="0.25">
      <c r="F7798" s="20" t="str">
        <f t="shared" si="104"/>
        <v/>
      </c>
    </row>
    <row r="7799" spans="6:6" s="12" customFormat="1" x14ac:dyDescent="0.25">
      <c r="F7799" s="20" t="str">
        <f t="shared" si="104"/>
        <v/>
      </c>
    </row>
    <row r="7800" spans="6:6" s="12" customFormat="1" x14ac:dyDescent="0.25">
      <c r="F7800" s="20" t="str">
        <f t="shared" si="104"/>
        <v/>
      </c>
    </row>
    <row r="7801" spans="6:6" s="12" customFormat="1" x14ac:dyDescent="0.25">
      <c r="F7801" s="20" t="str">
        <f t="shared" si="104"/>
        <v/>
      </c>
    </row>
    <row r="7802" spans="6:6" s="12" customFormat="1" x14ac:dyDescent="0.25">
      <c r="F7802" s="20" t="str">
        <f t="shared" si="104"/>
        <v/>
      </c>
    </row>
    <row r="7803" spans="6:6" s="12" customFormat="1" x14ac:dyDescent="0.25">
      <c r="F7803" s="20" t="str">
        <f t="shared" si="104"/>
        <v/>
      </c>
    </row>
    <row r="7804" spans="6:6" s="12" customFormat="1" x14ac:dyDescent="0.25">
      <c r="F7804" s="20" t="str">
        <f t="shared" si="104"/>
        <v/>
      </c>
    </row>
    <row r="7805" spans="6:6" s="12" customFormat="1" x14ac:dyDescent="0.25">
      <c r="F7805" s="20" t="str">
        <f t="shared" si="104"/>
        <v/>
      </c>
    </row>
    <row r="7806" spans="6:6" s="12" customFormat="1" x14ac:dyDescent="0.25">
      <c r="F7806" s="20" t="str">
        <f t="shared" si="104"/>
        <v/>
      </c>
    </row>
    <row r="7807" spans="6:6" s="12" customFormat="1" x14ac:dyDescent="0.25">
      <c r="F7807" s="20" t="str">
        <f t="shared" si="104"/>
        <v/>
      </c>
    </row>
    <row r="7808" spans="6:6" s="12" customFormat="1" x14ac:dyDescent="0.25">
      <c r="F7808" s="20" t="str">
        <f t="shared" si="104"/>
        <v/>
      </c>
    </row>
    <row r="7809" spans="6:6" s="12" customFormat="1" x14ac:dyDescent="0.25">
      <c r="F7809" s="20" t="str">
        <f t="shared" si="104"/>
        <v/>
      </c>
    </row>
    <row r="7810" spans="6:6" s="12" customFormat="1" x14ac:dyDescent="0.25">
      <c r="F7810" s="20" t="str">
        <f t="shared" si="104"/>
        <v/>
      </c>
    </row>
    <row r="7811" spans="6:6" s="12" customFormat="1" x14ac:dyDescent="0.25">
      <c r="F7811" s="20" t="str">
        <f t="shared" ref="F7811:F7874" si="105">IF(OR((G7811="Lead"),(H7811="Lead")),"Lead",IF(OR((G7811="GRR"),(H7811="GRR")),"GRR",IF(AND(OR((G7811="Non-Lead"),(G7811="Copper"),(G7811="Galvanized"),(G7811="Plastic"),(G7811="Ductile Iron"),(G7811="Cast Iron")),(OR((H7811="Non-Lead"),(H7811="Copper"),(H7811="Galvanized"),(H7811="Plastic"),(H7811="Ductile Iron"),(H7811="Cast Iron")))),"Non-lead",IF(OR(AND(OR(G7811="Non-lead",G7811="Copper",G7811="Galvanized",G7811="Plastic",G7811="Ductile Iron",G7811="Cast Iron",G7811="Unknown"),(H7811="Unknown")),(AND(OR(H7811="Non-lead",H7811="Copper",H7811="Galvanized",H7811="Plastic",H7811="Ductile Iron",H7811="Cast Iron"),(G7811="Unknown")))),"Unknown",""))))</f>
        <v/>
      </c>
    </row>
    <row r="7812" spans="6:6" s="12" customFormat="1" x14ac:dyDescent="0.25">
      <c r="F7812" s="20" t="str">
        <f t="shared" si="105"/>
        <v/>
      </c>
    </row>
    <row r="7813" spans="6:6" s="12" customFormat="1" x14ac:dyDescent="0.25">
      <c r="F7813" s="20" t="str">
        <f t="shared" si="105"/>
        <v/>
      </c>
    </row>
    <row r="7814" spans="6:6" s="12" customFormat="1" x14ac:dyDescent="0.25">
      <c r="F7814" s="20" t="str">
        <f t="shared" si="105"/>
        <v/>
      </c>
    </row>
    <row r="7815" spans="6:6" s="12" customFormat="1" x14ac:dyDescent="0.25">
      <c r="F7815" s="20" t="str">
        <f t="shared" si="105"/>
        <v/>
      </c>
    </row>
    <row r="7816" spans="6:6" s="12" customFormat="1" x14ac:dyDescent="0.25">
      <c r="F7816" s="20" t="str">
        <f t="shared" si="105"/>
        <v/>
      </c>
    </row>
    <row r="7817" spans="6:6" s="12" customFormat="1" x14ac:dyDescent="0.25">
      <c r="F7817" s="20" t="str">
        <f t="shared" si="105"/>
        <v/>
      </c>
    </row>
    <row r="7818" spans="6:6" s="12" customFormat="1" x14ac:dyDescent="0.25">
      <c r="F7818" s="20" t="str">
        <f t="shared" si="105"/>
        <v/>
      </c>
    </row>
    <row r="7819" spans="6:6" s="12" customFormat="1" x14ac:dyDescent="0.25">
      <c r="F7819" s="20" t="str">
        <f t="shared" si="105"/>
        <v/>
      </c>
    </row>
    <row r="7820" spans="6:6" s="12" customFormat="1" x14ac:dyDescent="0.25">
      <c r="F7820" s="20" t="str">
        <f t="shared" si="105"/>
        <v/>
      </c>
    </row>
    <row r="7821" spans="6:6" s="12" customFormat="1" x14ac:dyDescent="0.25">
      <c r="F7821" s="20" t="str">
        <f t="shared" si="105"/>
        <v/>
      </c>
    </row>
    <row r="7822" spans="6:6" s="12" customFormat="1" x14ac:dyDescent="0.25">
      <c r="F7822" s="20" t="str">
        <f t="shared" si="105"/>
        <v/>
      </c>
    </row>
    <row r="7823" spans="6:6" s="12" customFormat="1" x14ac:dyDescent="0.25">
      <c r="F7823" s="20" t="str">
        <f t="shared" si="105"/>
        <v/>
      </c>
    </row>
    <row r="7824" spans="6:6" s="12" customFormat="1" x14ac:dyDescent="0.25">
      <c r="F7824" s="20" t="str">
        <f t="shared" si="105"/>
        <v/>
      </c>
    </row>
    <row r="7825" spans="6:6" s="12" customFormat="1" x14ac:dyDescent="0.25">
      <c r="F7825" s="20" t="str">
        <f t="shared" si="105"/>
        <v/>
      </c>
    </row>
    <row r="7826" spans="6:6" s="12" customFormat="1" x14ac:dyDescent="0.25">
      <c r="F7826" s="20" t="str">
        <f t="shared" si="105"/>
        <v/>
      </c>
    </row>
    <row r="7827" spans="6:6" s="12" customFormat="1" x14ac:dyDescent="0.25">
      <c r="F7827" s="20" t="str">
        <f t="shared" si="105"/>
        <v/>
      </c>
    </row>
    <row r="7828" spans="6:6" s="12" customFormat="1" x14ac:dyDescent="0.25">
      <c r="F7828" s="20" t="str">
        <f t="shared" si="105"/>
        <v/>
      </c>
    </row>
    <row r="7829" spans="6:6" s="12" customFormat="1" x14ac:dyDescent="0.25">
      <c r="F7829" s="20" t="str">
        <f t="shared" si="105"/>
        <v/>
      </c>
    </row>
    <row r="7830" spans="6:6" s="12" customFormat="1" x14ac:dyDescent="0.25">
      <c r="F7830" s="20" t="str">
        <f t="shared" si="105"/>
        <v/>
      </c>
    </row>
    <row r="7831" spans="6:6" s="12" customFormat="1" x14ac:dyDescent="0.25">
      <c r="F7831" s="20" t="str">
        <f t="shared" si="105"/>
        <v/>
      </c>
    </row>
    <row r="7832" spans="6:6" s="12" customFormat="1" x14ac:dyDescent="0.25">
      <c r="F7832" s="20" t="str">
        <f t="shared" si="105"/>
        <v/>
      </c>
    </row>
    <row r="7833" spans="6:6" s="12" customFormat="1" x14ac:dyDescent="0.25">
      <c r="F7833" s="20" t="str">
        <f t="shared" si="105"/>
        <v/>
      </c>
    </row>
    <row r="7834" spans="6:6" s="12" customFormat="1" x14ac:dyDescent="0.25">
      <c r="F7834" s="20" t="str">
        <f t="shared" si="105"/>
        <v/>
      </c>
    </row>
    <row r="7835" spans="6:6" s="12" customFormat="1" x14ac:dyDescent="0.25">
      <c r="F7835" s="20" t="str">
        <f t="shared" si="105"/>
        <v/>
      </c>
    </row>
    <row r="7836" spans="6:6" s="12" customFormat="1" x14ac:dyDescent="0.25">
      <c r="F7836" s="20" t="str">
        <f t="shared" si="105"/>
        <v/>
      </c>
    </row>
    <row r="7837" spans="6:6" s="12" customFormat="1" x14ac:dyDescent="0.25">
      <c r="F7837" s="20" t="str">
        <f t="shared" si="105"/>
        <v/>
      </c>
    </row>
    <row r="7838" spans="6:6" s="12" customFormat="1" x14ac:dyDescent="0.25">
      <c r="F7838" s="20" t="str">
        <f t="shared" si="105"/>
        <v/>
      </c>
    </row>
    <row r="7839" spans="6:6" s="12" customFormat="1" x14ac:dyDescent="0.25">
      <c r="F7839" s="20" t="str">
        <f t="shared" si="105"/>
        <v/>
      </c>
    </row>
    <row r="7840" spans="6:6" s="12" customFormat="1" x14ac:dyDescent="0.25">
      <c r="F7840" s="20" t="str">
        <f t="shared" si="105"/>
        <v/>
      </c>
    </row>
    <row r="7841" spans="6:6" s="12" customFormat="1" x14ac:dyDescent="0.25">
      <c r="F7841" s="20" t="str">
        <f t="shared" si="105"/>
        <v/>
      </c>
    </row>
    <row r="7842" spans="6:6" s="12" customFormat="1" x14ac:dyDescent="0.25">
      <c r="F7842" s="20" t="str">
        <f t="shared" si="105"/>
        <v/>
      </c>
    </row>
    <row r="7843" spans="6:6" s="12" customFormat="1" x14ac:dyDescent="0.25">
      <c r="F7843" s="20" t="str">
        <f t="shared" si="105"/>
        <v/>
      </c>
    </row>
    <row r="7844" spans="6:6" s="12" customFormat="1" x14ac:dyDescent="0.25">
      <c r="F7844" s="20" t="str">
        <f t="shared" si="105"/>
        <v/>
      </c>
    </row>
    <row r="7845" spans="6:6" s="12" customFormat="1" x14ac:dyDescent="0.25">
      <c r="F7845" s="20" t="str">
        <f t="shared" si="105"/>
        <v/>
      </c>
    </row>
    <row r="7846" spans="6:6" s="12" customFormat="1" x14ac:dyDescent="0.25">
      <c r="F7846" s="20" t="str">
        <f t="shared" si="105"/>
        <v/>
      </c>
    </row>
    <row r="7847" spans="6:6" s="12" customFormat="1" x14ac:dyDescent="0.25">
      <c r="F7847" s="20" t="str">
        <f t="shared" si="105"/>
        <v/>
      </c>
    </row>
    <row r="7848" spans="6:6" s="12" customFormat="1" x14ac:dyDescent="0.25">
      <c r="F7848" s="20" t="str">
        <f t="shared" si="105"/>
        <v/>
      </c>
    </row>
    <row r="7849" spans="6:6" s="12" customFormat="1" x14ac:dyDescent="0.25">
      <c r="F7849" s="20" t="str">
        <f t="shared" si="105"/>
        <v/>
      </c>
    </row>
    <row r="7850" spans="6:6" s="12" customFormat="1" x14ac:dyDescent="0.25">
      <c r="F7850" s="20" t="str">
        <f t="shared" si="105"/>
        <v/>
      </c>
    </row>
    <row r="7851" spans="6:6" s="12" customFormat="1" x14ac:dyDescent="0.25">
      <c r="F7851" s="20" t="str">
        <f t="shared" si="105"/>
        <v/>
      </c>
    </row>
    <row r="7852" spans="6:6" s="12" customFormat="1" x14ac:dyDescent="0.25">
      <c r="F7852" s="20" t="str">
        <f t="shared" si="105"/>
        <v/>
      </c>
    </row>
    <row r="7853" spans="6:6" s="12" customFormat="1" x14ac:dyDescent="0.25">
      <c r="F7853" s="20" t="str">
        <f t="shared" si="105"/>
        <v/>
      </c>
    </row>
    <row r="7854" spans="6:6" s="12" customFormat="1" x14ac:dyDescent="0.25">
      <c r="F7854" s="20" t="str">
        <f t="shared" si="105"/>
        <v/>
      </c>
    </row>
    <row r="7855" spans="6:6" s="12" customFormat="1" x14ac:dyDescent="0.25">
      <c r="F7855" s="20" t="str">
        <f t="shared" si="105"/>
        <v/>
      </c>
    </row>
    <row r="7856" spans="6:6" s="12" customFormat="1" x14ac:dyDescent="0.25">
      <c r="F7856" s="20" t="str">
        <f t="shared" si="105"/>
        <v/>
      </c>
    </row>
    <row r="7857" spans="6:6" s="12" customFormat="1" x14ac:dyDescent="0.25">
      <c r="F7857" s="20" t="str">
        <f t="shared" si="105"/>
        <v/>
      </c>
    </row>
    <row r="7858" spans="6:6" s="12" customFormat="1" x14ac:dyDescent="0.25">
      <c r="F7858" s="20" t="str">
        <f t="shared" si="105"/>
        <v/>
      </c>
    </row>
    <row r="7859" spans="6:6" s="12" customFormat="1" x14ac:dyDescent="0.25">
      <c r="F7859" s="20" t="str">
        <f t="shared" si="105"/>
        <v/>
      </c>
    </row>
    <row r="7860" spans="6:6" s="12" customFormat="1" x14ac:dyDescent="0.25">
      <c r="F7860" s="20" t="str">
        <f t="shared" si="105"/>
        <v/>
      </c>
    </row>
    <row r="7861" spans="6:6" s="12" customFormat="1" x14ac:dyDescent="0.25">
      <c r="F7861" s="20" t="str">
        <f t="shared" si="105"/>
        <v/>
      </c>
    </row>
    <row r="7862" spans="6:6" s="12" customFormat="1" x14ac:dyDescent="0.25">
      <c r="F7862" s="20" t="str">
        <f t="shared" si="105"/>
        <v/>
      </c>
    </row>
    <row r="7863" spans="6:6" s="12" customFormat="1" x14ac:dyDescent="0.25">
      <c r="F7863" s="20" t="str">
        <f t="shared" si="105"/>
        <v/>
      </c>
    </row>
    <row r="7864" spans="6:6" s="12" customFormat="1" x14ac:dyDescent="0.25">
      <c r="F7864" s="20" t="str">
        <f t="shared" si="105"/>
        <v/>
      </c>
    </row>
    <row r="7865" spans="6:6" s="12" customFormat="1" x14ac:dyDescent="0.25">
      <c r="F7865" s="20" t="str">
        <f t="shared" si="105"/>
        <v/>
      </c>
    </row>
    <row r="7866" spans="6:6" s="12" customFormat="1" x14ac:dyDescent="0.25">
      <c r="F7866" s="20" t="str">
        <f t="shared" si="105"/>
        <v/>
      </c>
    </row>
    <row r="7867" spans="6:6" s="12" customFormat="1" x14ac:dyDescent="0.25">
      <c r="F7867" s="20" t="str">
        <f t="shared" si="105"/>
        <v/>
      </c>
    </row>
    <row r="7868" spans="6:6" s="12" customFormat="1" x14ac:dyDescent="0.25">
      <c r="F7868" s="20" t="str">
        <f t="shared" si="105"/>
        <v/>
      </c>
    </row>
    <row r="7869" spans="6:6" s="12" customFormat="1" x14ac:dyDescent="0.25">
      <c r="F7869" s="20" t="str">
        <f t="shared" si="105"/>
        <v/>
      </c>
    </row>
    <row r="7870" spans="6:6" s="12" customFormat="1" x14ac:dyDescent="0.25">
      <c r="F7870" s="20" t="str">
        <f t="shared" si="105"/>
        <v/>
      </c>
    </row>
    <row r="7871" spans="6:6" s="12" customFormat="1" x14ac:dyDescent="0.25">
      <c r="F7871" s="20" t="str">
        <f t="shared" si="105"/>
        <v/>
      </c>
    </row>
    <row r="7872" spans="6:6" s="12" customFormat="1" x14ac:dyDescent="0.25">
      <c r="F7872" s="20" t="str">
        <f t="shared" si="105"/>
        <v/>
      </c>
    </row>
    <row r="7873" spans="6:6" s="12" customFormat="1" x14ac:dyDescent="0.25">
      <c r="F7873" s="20" t="str">
        <f t="shared" si="105"/>
        <v/>
      </c>
    </row>
    <row r="7874" spans="6:6" s="12" customFormat="1" x14ac:dyDescent="0.25">
      <c r="F7874" s="20" t="str">
        <f t="shared" si="105"/>
        <v/>
      </c>
    </row>
    <row r="7875" spans="6:6" s="12" customFormat="1" x14ac:dyDescent="0.25">
      <c r="F7875" s="20" t="str">
        <f t="shared" ref="F7875:F7938" si="106">IF(OR((G7875="Lead"),(H7875="Lead")),"Lead",IF(OR((G7875="GRR"),(H7875="GRR")),"GRR",IF(AND(OR((G7875="Non-Lead"),(G7875="Copper"),(G7875="Galvanized"),(G7875="Plastic"),(G7875="Ductile Iron"),(G7875="Cast Iron")),(OR((H7875="Non-Lead"),(H7875="Copper"),(H7875="Galvanized"),(H7875="Plastic"),(H7875="Ductile Iron"),(H7875="Cast Iron")))),"Non-lead",IF(OR(AND(OR(G7875="Non-lead",G7875="Copper",G7875="Galvanized",G7875="Plastic",G7875="Ductile Iron",G7875="Cast Iron",G7875="Unknown"),(H7875="Unknown")),(AND(OR(H7875="Non-lead",H7875="Copper",H7875="Galvanized",H7875="Plastic",H7875="Ductile Iron",H7875="Cast Iron"),(G7875="Unknown")))),"Unknown",""))))</f>
        <v/>
      </c>
    </row>
    <row r="7876" spans="6:6" s="12" customFormat="1" x14ac:dyDescent="0.25">
      <c r="F7876" s="20" t="str">
        <f t="shared" si="106"/>
        <v/>
      </c>
    </row>
    <row r="7877" spans="6:6" s="12" customFormat="1" x14ac:dyDescent="0.25">
      <c r="F7877" s="20" t="str">
        <f t="shared" si="106"/>
        <v/>
      </c>
    </row>
    <row r="7878" spans="6:6" s="12" customFormat="1" x14ac:dyDescent="0.25">
      <c r="F7878" s="20" t="str">
        <f t="shared" si="106"/>
        <v/>
      </c>
    </row>
    <row r="7879" spans="6:6" s="12" customFormat="1" x14ac:dyDescent="0.25">
      <c r="F7879" s="20" t="str">
        <f t="shared" si="106"/>
        <v/>
      </c>
    </row>
    <row r="7880" spans="6:6" s="12" customFormat="1" x14ac:dyDescent="0.25">
      <c r="F7880" s="20" t="str">
        <f t="shared" si="106"/>
        <v/>
      </c>
    </row>
    <row r="7881" spans="6:6" s="12" customFormat="1" x14ac:dyDescent="0.25">
      <c r="F7881" s="20" t="str">
        <f t="shared" si="106"/>
        <v/>
      </c>
    </row>
    <row r="7882" spans="6:6" s="12" customFormat="1" x14ac:dyDescent="0.25">
      <c r="F7882" s="20" t="str">
        <f t="shared" si="106"/>
        <v/>
      </c>
    </row>
    <row r="7883" spans="6:6" s="12" customFormat="1" x14ac:dyDescent="0.25">
      <c r="F7883" s="20" t="str">
        <f t="shared" si="106"/>
        <v/>
      </c>
    </row>
    <row r="7884" spans="6:6" s="12" customFormat="1" x14ac:dyDescent="0.25">
      <c r="F7884" s="20" t="str">
        <f t="shared" si="106"/>
        <v/>
      </c>
    </row>
    <row r="7885" spans="6:6" s="12" customFormat="1" x14ac:dyDescent="0.25">
      <c r="F7885" s="20" t="str">
        <f t="shared" si="106"/>
        <v/>
      </c>
    </row>
    <row r="7886" spans="6:6" s="12" customFormat="1" x14ac:dyDescent="0.25">
      <c r="F7886" s="20" t="str">
        <f t="shared" si="106"/>
        <v/>
      </c>
    </row>
    <row r="7887" spans="6:6" s="12" customFormat="1" x14ac:dyDescent="0.25">
      <c r="F7887" s="20" t="str">
        <f t="shared" si="106"/>
        <v/>
      </c>
    </row>
    <row r="7888" spans="6:6" s="12" customFormat="1" x14ac:dyDescent="0.25">
      <c r="F7888" s="20" t="str">
        <f t="shared" si="106"/>
        <v/>
      </c>
    </row>
    <row r="7889" spans="6:6" s="12" customFormat="1" x14ac:dyDescent="0.25">
      <c r="F7889" s="20" t="str">
        <f t="shared" si="106"/>
        <v/>
      </c>
    </row>
    <row r="7890" spans="6:6" s="12" customFormat="1" x14ac:dyDescent="0.25">
      <c r="F7890" s="20" t="str">
        <f t="shared" si="106"/>
        <v/>
      </c>
    </row>
    <row r="7891" spans="6:6" s="12" customFormat="1" x14ac:dyDescent="0.25">
      <c r="F7891" s="20" t="str">
        <f t="shared" si="106"/>
        <v/>
      </c>
    </row>
    <row r="7892" spans="6:6" s="12" customFormat="1" x14ac:dyDescent="0.25">
      <c r="F7892" s="20" t="str">
        <f t="shared" si="106"/>
        <v/>
      </c>
    </row>
    <row r="7893" spans="6:6" s="12" customFormat="1" x14ac:dyDescent="0.25">
      <c r="F7893" s="20" t="str">
        <f t="shared" si="106"/>
        <v/>
      </c>
    </row>
    <row r="7894" spans="6:6" s="12" customFormat="1" x14ac:dyDescent="0.25">
      <c r="F7894" s="20" t="str">
        <f t="shared" si="106"/>
        <v/>
      </c>
    </row>
    <row r="7895" spans="6:6" s="12" customFormat="1" x14ac:dyDescent="0.25">
      <c r="F7895" s="20" t="str">
        <f t="shared" si="106"/>
        <v/>
      </c>
    </row>
    <row r="7896" spans="6:6" s="12" customFormat="1" x14ac:dyDescent="0.25">
      <c r="F7896" s="20" t="str">
        <f t="shared" si="106"/>
        <v/>
      </c>
    </row>
    <row r="7897" spans="6:6" s="12" customFormat="1" x14ac:dyDescent="0.25">
      <c r="F7897" s="20" t="str">
        <f t="shared" si="106"/>
        <v/>
      </c>
    </row>
    <row r="7898" spans="6:6" s="12" customFormat="1" x14ac:dyDescent="0.25">
      <c r="F7898" s="20" t="str">
        <f t="shared" si="106"/>
        <v/>
      </c>
    </row>
    <row r="7899" spans="6:6" s="12" customFormat="1" x14ac:dyDescent="0.25">
      <c r="F7899" s="20" t="str">
        <f t="shared" si="106"/>
        <v/>
      </c>
    </row>
    <row r="7900" spans="6:6" s="12" customFormat="1" x14ac:dyDescent="0.25">
      <c r="F7900" s="20" t="str">
        <f t="shared" si="106"/>
        <v/>
      </c>
    </row>
    <row r="7901" spans="6:6" s="12" customFormat="1" x14ac:dyDescent="0.25">
      <c r="F7901" s="20" t="str">
        <f t="shared" si="106"/>
        <v/>
      </c>
    </row>
    <row r="7902" spans="6:6" s="12" customFormat="1" x14ac:dyDescent="0.25">
      <c r="F7902" s="20" t="str">
        <f t="shared" si="106"/>
        <v/>
      </c>
    </row>
    <row r="7903" spans="6:6" s="12" customFormat="1" x14ac:dyDescent="0.25">
      <c r="F7903" s="20" t="str">
        <f t="shared" si="106"/>
        <v/>
      </c>
    </row>
    <row r="7904" spans="6:6" s="12" customFormat="1" x14ac:dyDescent="0.25">
      <c r="F7904" s="20" t="str">
        <f t="shared" si="106"/>
        <v/>
      </c>
    </row>
    <row r="7905" spans="6:6" s="12" customFormat="1" x14ac:dyDescent="0.25">
      <c r="F7905" s="20" t="str">
        <f t="shared" si="106"/>
        <v/>
      </c>
    </row>
    <row r="7906" spans="6:6" s="12" customFormat="1" x14ac:dyDescent="0.25">
      <c r="F7906" s="20" t="str">
        <f t="shared" si="106"/>
        <v/>
      </c>
    </row>
    <row r="7907" spans="6:6" s="12" customFormat="1" x14ac:dyDescent="0.25">
      <c r="F7907" s="20" t="str">
        <f t="shared" si="106"/>
        <v/>
      </c>
    </row>
    <row r="7908" spans="6:6" s="12" customFormat="1" x14ac:dyDescent="0.25">
      <c r="F7908" s="20" t="str">
        <f t="shared" si="106"/>
        <v/>
      </c>
    </row>
    <row r="7909" spans="6:6" s="12" customFormat="1" x14ac:dyDescent="0.25">
      <c r="F7909" s="20" t="str">
        <f t="shared" si="106"/>
        <v/>
      </c>
    </row>
    <row r="7910" spans="6:6" s="12" customFormat="1" x14ac:dyDescent="0.25">
      <c r="F7910" s="20" t="str">
        <f t="shared" si="106"/>
        <v/>
      </c>
    </row>
    <row r="7911" spans="6:6" s="12" customFormat="1" x14ac:dyDescent="0.25">
      <c r="F7911" s="20" t="str">
        <f t="shared" si="106"/>
        <v/>
      </c>
    </row>
    <row r="7912" spans="6:6" s="12" customFormat="1" x14ac:dyDescent="0.25">
      <c r="F7912" s="20" t="str">
        <f t="shared" si="106"/>
        <v/>
      </c>
    </row>
    <row r="7913" spans="6:6" s="12" customFormat="1" x14ac:dyDescent="0.25">
      <c r="F7913" s="20" t="str">
        <f t="shared" si="106"/>
        <v/>
      </c>
    </row>
    <row r="7914" spans="6:6" s="12" customFormat="1" x14ac:dyDescent="0.25">
      <c r="F7914" s="20" t="str">
        <f t="shared" si="106"/>
        <v/>
      </c>
    </row>
    <row r="7915" spans="6:6" s="12" customFormat="1" x14ac:dyDescent="0.25">
      <c r="F7915" s="20" t="str">
        <f t="shared" si="106"/>
        <v/>
      </c>
    </row>
    <row r="7916" spans="6:6" s="12" customFormat="1" x14ac:dyDescent="0.25">
      <c r="F7916" s="20" t="str">
        <f t="shared" si="106"/>
        <v/>
      </c>
    </row>
    <row r="7917" spans="6:6" s="12" customFormat="1" x14ac:dyDescent="0.25">
      <c r="F7917" s="20" t="str">
        <f t="shared" si="106"/>
        <v/>
      </c>
    </row>
    <row r="7918" spans="6:6" s="12" customFormat="1" x14ac:dyDescent="0.25">
      <c r="F7918" s="20" t="str">
        <f t="shared" si="106"/>
        <v/>
      </c>
    </row>
    <row r="7919" spans="6:6" s="12" customFormat="1" x14ac:dyDescent="0.25">
      <c r="F7919" s="20" t="str">
        <f t="shared" si="106"/>
        <v/>
      </c>
    </row>
    <row r="7920" spans="6:6" s="12" customFormat="1" x14ac:dyDescent="0.25">
      <c r="F7920" s="20" t="str">
        <f t="shared" si="106"/>
        <v/>
      </c>
    </row>
    <row r="7921" spans="6:6" s="12" customFormat="1" x14ac:dyDescent="0.25">
      <c r="F7921" s="20" t="str">
        <f t="shared" si="106"/>
        <v/>
      </c>
    </row>
    <row r="7922" spans="6:6" s="12" customFormat="1" x14ac:dyDescent="0.25">
      <c r="F7922" s="20" t="str">
        <f t="shared" si="106"/>
        <v/>
      </c>
    </row>
    <row r="7923" spans="6:6" s="12" customFormat="1" x14ac:dyDescent="0.25">
      <c r="F7923" s="20" t="str">
        <f t="shared" si="106"/>
        <v/>
      </c>
    </row>
    <row r="7924" spans="6:6" s="12" customFormat="1" x14ac:dyDescent="0.25">
      <c r="F7924" s="20" t="str">
        <f t="shared" si="106"/>
        <v/>
      </c>
    </row>
    <row r="7925" spans="6:6" s="12" customFormat="1" x14ac:dyDescent="0.25">
      <c r="F7925" s="20" t="str">
        <f t="shared" si="106"/>
        <v/>
      </c>
    </row>
    <row r="7926" spans="6:6" s="12" customFormat="1" x14ac:dyDescent="0.25">
      <c r="F7926" s="20" t="str">
        <f t="shared" si="106"/>
        <v/>
      </c>
    </row>
    <row r="7927" spans="6:6" s="12" customFormat="1" x14ac:dyDescent="0.25">
      <c r="F7927" s="20" t="str">
        <f t="shared" si="106"/>
        <v/>
      </c>
    </row>
    <row r="7928" spans="6:6" s="12" customFormat="1" x14ac:dyDescent="0.25">
      <c r="F7928" s="20" t="str">
        <f t="shared" si="106"/>
        <v/>
      </c>
    </row>
    <row r="7929" spans="6:6" s="12" customFormat="1" x14ac:dyDescent="0.25">
      <c r="F7929" s="20" t="str">
        <f t="shared" si="106"/>
        <v/>
      </c>
    </row>
    <row r="7930" spans="6:6" s="12" customFormat="1" x14ac:dyDescent="0.25">
      <c r="F7930" s="20" t="str">
        <f t="shared" si="106"/>
        <v/>
      </c>
    </row>
    <row r="7931" spans="6:6" s="12" customFormat="1" x14ac:dyDescent="0.25">
      <c r="F7931" s="20" t="str">
        <f t="shared" si="106"/>
        <v/>
      </c>
    </row>
    <row r="7932" spans="6:6" s="12" customFormat="1" x14ac:dyDescent="0.25">
      <c r="F7932" s="20" t="str">
        <f t="shared" si="106"/>
        <v/>
      </c>
    </row>
    <row r="7933" spans="6:6" s="12" customFormat="1" x14ac:dyDescent="0.25">
      <c r="F7933" s="20" t="str">
        <f t="shared" si="106"/>
        <v/>
      </c>
    </row>
    <row r="7934" spans="6:6" s="12" customFormat="1" x14ac:dyDescent="0.25">
      <c r="F7934" s="20" t="str">
        <f t="shared" si="106"/>
        <v/>
      </c>
    </row>
    <row r="7935" spans="6:6" s="12" customFormat="1" x14ac:dyDescent="0.25">
      <c r="F7935" s="20" t="str">
        <f t="shared" si="106"/>
        <v/>
      </c>
    </row>
    <row r="7936" spans="6:6" s="12" customFormat="1" x14ac:dyDescent="0.25">
      <c r="F7936" s="20" t="str">
        <f t="shared" si="106"/>
        <v/>
      </c>
    </row>
    <row r="7937" spans="6:6" s="12" customFormat="1" x14ac:dyDescent="0.25">
      <c r="F7937" s="20" t="str">
        <f t="shared" si="106"/>
        <v/>
      </c>
    </row>
    <row r="7938" spans="6:6" s="12" customFormat="1" x14ac:dyDescent="0.25">
      <c r="F7938" s="20" t="str">
        <f t="shared" si="106"/>
        <v/>
      </c>
    </row>
    <row r="7939" spans="6:6" s="12" customFormat="1" x14ac:dyDescent="0.25">
      <c r="F7939" s="20" t="str">
        <f t="shared" ref="F7939:F8002" si="107">IF(OR((G7939="Lead"),(H7939="Lead")),"Lead",IF(OR((G7939="GRR"),(H7939="GRR")),"GRR",IF(AND(OR((G7939="Non-Lead"),(G7939="Copper"),(G7939="Galvanized"),(G7939="Plastic"),(G7939="Ductile Iron"),(G7939="Cast Iron")),(OR((H7939="Non-Lead"),(H7939="Copper"),(H7939="Galvanized"),(H7939="Plastic"),(H7939="Ductile Iron"),(H7939="Cast Iron")))),"Non-lead",IF(OR(AND(OR(G7939="Non-lead",G7939="Copper",G7939="Galvanized",G7939="Plastic",G7939="Ductile Iron",G7939="Cast Iron",G7939="Unknown"),(H7939="Unknown")),(AND(OR(H7939="Non-lead",H7939="Copper",H7939="Galvanized",H7939="Plastic",H7939="Ductile Iron",H7939="Cast Iron"),(G7939="Unknown")))),"Unknown",""))))</f>
        <v/>
      </c>
    </row>
    <row r="7940" spans="6:6" s="12" customFormat="1" x14ac:dyDescent="0.25">
      <c r="F7940" s="20" t="str">
        <f t="shared" si="107"/>
        <v/>
      </c>
    </row>
    <row r="7941" spans="6:6" s="12" customFormat="1" x14ac:dyDescent="0.25">
      <c r="F7941" s="20" t="str">
        <f t="shared" si="107"/>
        <v/>
      </c>
    </row>
    <row r="7942" spans="6:6" s="12" customFormat="1" x14ac:dyDescent="0.25">
      <c r="F7942" s="20" t="str">
        <f t="shared" si="107"/>
        <v/>
      </c>
    </row>
    <row r="7943" spans="6:6" s="12" customFormat="1" x14ac:dyDescent="0.25">
      <c r="F7943" s="20" t="str">
        <f t="shared" si="107"/>
        <v/>
      </c>
    </row>
    <row r="7944" spans="6:6" s="12" customFormat="1" x14ac:dyDescent="0.25">
      <c r="F7944" s="20" t="str">
        <f t="shared" si="107"/>
        <v/>
      </c>
    </row>
    <row r="7945" spans="6:6" s="12" customFormat="1" x14ac:dyDescent="0.25">
      <c r="F7945" s="20" t="str">
        <f t="shared" si="107"/>
        <v/>
      </c>
    </row>
    <row r="7946" spans="6:6" s="12" customFormat="1" x14ac:dyDescent="0.25">
      <c r="F7946" s="20" t="str">
        <f t="shared" si="107"/>
        <v/>
      </c>
    </row>
    <row r="7947" spans="6:6" s="12" customFormat="1" x14ac:dyDescent="0.25">
      <c r="F7947" s="20" t="str">
        <f t="shared" si="107"/>
        <v/>
      </c>
    </row>
    <row r="7948" spans="6:6" s="12" customFormat="1" x14ac:dyDescent="0.25">
      <c r="F7948" s="20" t="str">
        <f t="shared" si="107"/>
        <v/>
      </c>
    </row>
    <row r="7949" spans="6:6" s="12" customFormat="1" x14ac:dyDescent="0.25">
      <c r="F7949" s="20" t="str">
        <f t="shared" si="107"/>
        <v/>
      </c>
    </row>
    <row r="7950" spans="6:6" s="12" customFormat="1" x14ac:dyDescent="0.25">
      <c r="F7950" s="20" t="str">
        <f t="shared" si="107"/>
        <v/>
      </c>
    </row>
    <row r="7951" spans="6:6" s="12" customFormat="1" x14ac:dyDescent="0.25">
      <c r="F7951" s="20" t="str">
        <f t="shared" si="107"/>
        <v/>
      </c>
    </row>
    <row r="7952" spans="6:6" s="12" customFormat="1" x14ac:dyDescent="0.25">
      <c r="F7952" s="20" t="str">
        <f t="shared" si="107"/>
        <v/>
      </c>
    </row>
    <row r="7953" spans="6:6" s="12" customFormat="1" x14ac:dyDescent="0.25">
      <c r="F7953" s="20" t="str">
        <f t="shared" si="107"/>
        <v/>
      </c>
    </row>
    <row r="7954" spans="6:6" s="12" customFormat="1" x14ac:dyDescent="0.25">
      <c r="F7954" s="20" t="str">
        <f t="shared" si="107"/>
        <v/>
      </c>
    </row>
    <row r="7955" spans="6:6" s="12" customFormat="1" x14ac:dyDescent="0.25">
      <c r="F7955" s="20" t="str">
        <f t="shared" si="107"/>
        <v/>
      </c>
    </row>
    <row r="7956" spans="6:6" s="12" customFormat="1" x14ac:dyDescent="0.25">
      <c r="F7956" s="20" t="str">
        <f t="shared" si="107"/>
        <v/>
      </c>
    </row>
    <row r="7957" spans="6:6" s="12" customFormat="1" x14ac:dyDescent="0.25">
      <c r="F7957" s="20" t="str">
        <f t="shared" si="107"/>
        <v/>
      </c>
    </row>
    <row r="7958" spans="6:6" s="12" customFormat="1" x14ac:dyDescent="0.25">
      <c r="F7958" s="20" t="str">
        <f t="shared" si="107"/>
        <v/>
      </c>
    </row>
    <row r="7959" spans="6:6" s="12" customFormat="1" x14ac:dyDescent="0.25">
      <c r="F7959" s="20" t="str">
        <f t="shared" si="107"/>
        <v/>
      </c>
    </row>
    <row r="7960" spans="6:6" s="12" customFormat="1" x14ac:dyDescent="0.25">
      <c r="F7960" s="20" t="str">
        <f t="shared" si="107"/>
        <v/>
      </c>
    </row>
    <row r="7961" spans="6:6" s="12" customFormat="1" x14ac:dyDescent="0.25">
      <c r="F7961" s="20" t="str">
        <f t="shared" si="107"/>
        <v/>
      </c>
    </row>
    <row r="7962" spans="6:6" s="12" customFormat="1" x14ac:dyDescent="0.25">
      <c r="F7962" s="20" t="str">
        <f t="shared" si="107"/>
        <v/>
      </c>
    </row>
    <row r="7963" spans="6:6" s="12" customFormat="1" x14ac:dyDescent="0.25">
      <c r="F7963" s="20" t="str">
        <f t="shared" si="107"/>
        <v/>
      </c>
    </row>
    <row r="7964" spans="6:6" s="12" customFormat="1" x14ac:dyDescent="0.25">
      <c r="F7964" s="20" t="str">
        <f t="shared" si="107"/>
        <v/>
      </c>
    </row>
    <row r="7965" spans="6:6" s="12" customFormat="1" x14ac:dyDescent="0.25">
      <c r="F7965" s="20" t="str">
        <f t="shared" si="107"/>
        <v/>
      </c>
    </row>
    <row r="7966" spans="6:6" s="12" customFormat="1" x14ac:dyDescent="0.25">
      <c r="F7966" s="20" t="str">
        <f t="shared" si="107"/>
        <v/>
      </c>
    </row>
    <row r="7967" spans="6:6" s="12" customFormat="1" x14ac:dyDescent="0.25">
      <c r="F7967" s="20" t="str">
        <f t="shared" si="107"/>
        <v/>
      </c>
    </row>
    <row r="7968" spans="6:6" s="12" customFormat="1" x14ac:dyDescent="0.25">
      <c r="F7968" s="20" t="str">
        <f t="shared" si="107"/>
        <v/>
      </c>
    </row>
    <row r="7969" spans="6:6" s="12" customFormat="1" x14ac:dyDescent="0.25">
      <c r="F7969" s="20" t="str">
        <f t="shared" si="107"/>
        <v/>
      </c>
    </row>
    <row r="7970" spans="6:6" s="12" customFormat="1" x14ac:dyDescent="0.25">
      <c r="F7970" s="20" t="str">
        <f t="shared" si="107"/>
        <v/>
      </c>
    </row>
    <row r="7971" spans="6:6" s="12" customFormat="1" x14ac:dyDescent="0.25">
      <c r="F7971" s="20" t="str">
        <f t="shared" si="107"/>
        <v/>
      </c>
    </row>
    <row r="7972" spans="6:6" s="12" customFormat="1" x14ac:dyDescent="0.25">
      <c r="F7972" s="20" t="str">
        <f t="shared" si="107"/>
        <v/>
      </c>
    </row>
    <row r="7973" spans="6:6" s="12" customFormat="1" x14ac:dyDescent="0.25">
      <c r="F7973" s="20" t="str">
        <f t="shared" si="107"/>
        <v/>
      </c>
    </row>
    <row r="7974" spans="6:6" s="12" customFormat="1" x14ac:dyDescent="0.25">
      <c r="F7974" s="20" t="str">
        <f t="shared" si="107"/>
        <v/>
      </c>
    </row>
    <row r="7975" spans="6:6" s="12" customFormat="1" x14ac:dyDescent="0.25">
      <c r="F7975" s="20" t="str">
        <f t="shared" si="107"/>
        <v/>
      </c>
    </row>
    <row r="7976" spans="6:6" s="12" customFormat="1" x14ac:dyDescent="0.25">
      <c r="F7976" s="20" t="str">
        <f t="shared" si="107"/>
        <v/>
      </c>
    </row>
    <row r="7977" spans="6:6" s="12" customFormat="1" x14ac:dyDescent="0.25">
      <c r="F7977" s="20" t="str">
        <f t="shared" si="107"/>
        <v/>
      </c>
    </row>
    <row r="7978" spans="6:6" s="12" customFormat="1" x14ac:dyDescent="0.25">
      <c r="F7978" s="20" t="str">
        <f t="shared" si="107"/>
        <v/>
      </c>
    </row>
    <row r="7979" spans="6:6" s="12" customFormat="1" x14ac:dyDescent="0.25">
      <c r="F7979" s="20" t="str">
        <f t="shared" si="107"/>
        <v/>
      </c>
    </row>
    <row r="7980" spans="6:6" s="12" customFormat="1" x14ac:dyDescent="0.25">
      <c r="F7980" s="20" t="str">
        <f t="shared" si="107"/>
        <v/>
      </c>
    </row>
    <row r="7981" spans="6:6" s="12" customFormat="1" x14ac:dyDescent="0.25">
      <c r="F7981" s="20" t="str">
        <f t="shared" si="107"/>
        <v/>
      </c>
    </row>
    <row r="7982" spans="6:6" s="12" customFormat="1" x14ac:dyDescent="0.25">
      <c r="F7982" s="20" t="str">
        <f t="shared" si="107"/>
        <v/>
      </c>
    </row>
    <row r="7983" spans="6:6" s="12" customFormat="1" x14ac:dyDescent="0.25">
      <c r="F7983" s="20" t="str">
        <f t="shared" si="107"/>
        <v/>
      </c>
    </row>
    <row r="7984" spans="6:6" s="12" customFormat="1" x14ac:dyDescent="0.25">
      <c r="F7984" s="20" t="str">
        <f t="shared" si="107"/>
        <v/>
      </c>
    </row>
    <row r="7985" spans="6:6" s="12" customFormat="1" x14ac:dyDescent="0.25">
      <c r="F7985" s="20" t="str">
        <f t="shared" si="107"/>
        <v/>
      </c>
    </row>
    <row r="7986" spans="6:6" s="12" customFormat="1" x14ac:dyDescent="0.25">
      <c r="F7986" s="20" t="str">
        <f t="shared" si="107"/>
        <v/>
      </c>
    </row>
    <row r="7987" spans="6:6" s="12" customFormat="1" x14ac:dyDescent="0.25">
      <c r="F7987" s="20" t="str">
        <f t="shared" si="107"/>
        <v/>
      </c>
    </row>
    <row r="7988" spans="6:6" s="12" customFormat="1" x14ac:dyDescent="0.25">
      <c r="F7988" s="20" t="str">
        <f t="shared" si="107"/>
        <v/>
      </c>
    </row>
    <row r="7989" spans="6:6" s="12" customFormat="1" x14ac:dyDescent="0.25">
      <c r="F7989" s="20" t="str">
        <f t="shared" si="107"/>
        <v/>
      </c>
    </row>
    <row r="7990" spans="6:6" s="12" customFormat="1" x14ac:dyDescent="0.25">
      <c r="F7990" s="20" t="str">
        <f t="shared" si="107"/>
        <v/>
      </c>
    </row>
    <row r="7991" spans="6:6" s="12" customFormat="1" x14ac:dyDescent="0.25">
      <c r="F7991" s="20" t="str">
        <f t="shared" si="107"/>
        <v/>
      </c>
    </row>
    <row r="7992" spans="6:6" s="12" customFormat="1" x14ac:dyDescent="0.25">
      <c r="F7992" s="20" t="str">
        <f t="shared" si="107"/>
        <v/>
      </c>
    </row>
    <row r="7993" spans="6:6" s="12" customFormat="1" x14ac:dyDescent="0.25">
      <c r="F7993" s="20" t="str">
        <f t="shared" si="107"/>
        <v/>
      </c>
    </row>
    <row r="7994" spans="6:6" s="12" customFormat="1" x14ac:dyDescent="0.25">
      <c r="F7994" s="20" t="str">
        <f t="shared" si="107"/>
        <v/>
      </c>
    </row>
    <row r="7995" spans="6:6" s="12" customFormat="1" x14ac:dyDescent="0.25">
      <c r="F7995" s="20" t="str">
        <f t="shared" si="107"/>
        <v/>
      </c>
    </row>
    <row r="7996" spans="6:6" s="12" customFormat="1" x14ac:dyDescent="0.25">
      <c r="F7996" s="20" t="str">
        <f t="shared" si="107"/>
        <v/>
      </c>
    </row>
    <row r="7997" spans="6:6" s="12" customFormat="1" x14ac:dyDescent="0.25">
      <c r="F7997" s="20" t="str">
        <f t="shared" si="107"/>
        <v/>
      </c>
    </row>
    <row r="7998" spans="6:6" s="12" customFormat="1" x14ac:dyDescent="0.25">
      <c r="F7998" s="20" t="str">
        <f t="shared" si="107"/>
        <v/>
      </c>
    </row>
    <row r="7999" spans="6:6" s="12" customFormat="1" x14ac:dyDescent="0.25">
      <c r="F7999" s="20" t="str">
        <f t="shared" si="107"/>
        <v/>
      </c>
    </row>
    <row r="8000" spans="6:6" s="12" customFormat="1" x14ac:dyDescent="0.25">
      <c r="F8000" s="20" t="str">
        <f t="shared" si="107"/>
        <v/>
      </c>
    </row>
    <row r="8001" spans="6:6" s="12" customFormat="1" x14ac:dyDescent="0.25">
      <c r="F8001" s="20" t="str">
        <f t="shared" si="107"/>
        <v/>
      </c>
    </row>
    <row r="8002" spans="6:6" s="12" customFormat="1" x14ac:dyDescent="0.25">
      <c r="F8002" s="20" t="str">
        <f t="shared" si="107"/>
        <v/>
      </c>
    </row>
    <row r="8003" spans="6:6" s="12" customFormat="1" x14ac:dyDescent="0.25">
      <c r="F8003" s="20" t="str">
        <f t="shared" ref="F8003:F8066" si="108">IF(OR((G8003="Lead"),(H8003="Lead")),"Lead",IF(OR((G8003="GRR"),(H8003="GRR")),"GRR",IF(AND(OR((G8003="Non-Lead"),(G8003="Copper"),(G8003="Galvanized"),(G8003="Plastic"),(G8003="Ductile Iron"),(G8003="Cast Iron")),(OR((H8003="Non-Lead"),(H8003="Copper"),(H8003="Galvanized"),(H8003="Plastic"),(H8003="Ductile Iron"),(H8003="Cast Iron")))),"Non-lead",IF(OR(AND(OR(G8003="Non-lead",G8003="Copper",G8003="Galvanized",G8003="Plastic",G8003="Ductile Iron",G8003="Cast Iron",G8003="Unknown"),(H8003="Unknown")),(AND(OR(H8003="Non-lead",H8003="Copper",H8003="Galvanized",H8003="Plastic",H8003="Ductile Iron",H8003="Cast Iron"),(G8003="Unknown")))),"Unknown",""))))</f>
        <v/>
      </c>
    </row>
    <row r="8004" spans="6:6" s="12" customFormat="1" x14ac:dyDescent="0.25">
      <c r="F8004" s="20" t="str">
        <f t="shared" si="108"/>
        <v/>
      </c>
    </row>
    <row r="8005" spans="6:6" s="12" customFormat="1" x14ac:dyDescent="0.25">
      <c r="F8005" s="20" t="str">
        <f t="shared" si="108"/>
        <v/>
      </c>
    </row>
    <row r="8006" spans="6:6" s="12" customFormat="1" x14ac:dyDescent="0.25">
      <c r="F8006" s="20" t="str">
        <f t="shared" si="108"/>
        <v/>
      </c>
    </row>
    <row r="8007" spans="6:6" s="12" customFormat="1" x14ac:dyDescent="0.25">
      <c r="F8007" s="20" t="str">
        <f t="shared" si="108"/>
        <v/>
      </c>
    </row>
    <row r="8008" spans="6:6" s="12" customFormat="1" x14ac:dyDescent="0.25">
      <c r="F8008" s="20" t="str">
        <f t="shared" si="108"/>
        <v/>
      </c>
    </row>
    <row r="8009" spans="6:6" s="12" customFormat="1" x14ac:dyDescent="0.25">
      <c r="F8009" s="20" t="str">
        <f t="shared" si="108"/>
        <v/>
      </c>
    </row>
    <row r="8010" spans="6:6" s="12" customFormat="1" x14ac:dyDescent="0.25">
      <c r="F8010" s="20" t="str">
        <f t="shared" si="108"/>
        <v/>
      </c>
    </row>
    <row r="8011" spans="6:6" s="12" customFormat="1" x14ac:dyDescent="0.25">
      <c r="F8011" s="20" t="str">
        <f t="shared" si="108"/>
        <v/>
      </c>
    </row>
    <row r="8012" spans="6:6" s="12" customFormat="1" x14ac:dyDescent="0.25">
      <c r="F8012" s="20" t="str">
        <f t="shared" si="108"/>
        <v/>
      </c>
    </row>
    <row r="8013" spans="6:6" s="12" customFormat="1" x14ac:dyDescent="0.25">
      <c r="F8013" s="20" t="str">
        <f t="shared" si="108"/>
        <v/>
      </c>
    </row>
    <row r="8014" spans="6:6" s="12" customFormat="1" x14ac:dyDescent="0.25">
      <c r="F8014" s="20" t="str">
        <f t="shared" si="108"/>
        <v/>
      </c>
    </row>
    <row r="8015" spans="6:6" s="12" customFormat="1" x14ac:dyDescent="0.25">
      <c r="F8015" s="20" t="str">
        <f t="shared" si="108"/>
        <v/>
      </c>
    </row>
    <row r="8016" spans="6:6" s="12" customFormat="1" x14ac:dyDescent="0.25">
      <c r="F8016" s="20" t="str">
        <f t="shared" si="108"/>
        <v/>
      </c>
    </row>
    <row r="8017" spans="6:6" s="12" customFormat="1" x14ac:dyDescent="0.25">
      <c r="F8017" s="20" t="str">
        <f t="shared" si="108"/>
        <v/>
      </c>
    </row>
    <row r="8018" spans="6:6" s="12" customFormat="1" x14ac:dyDescent="0.25">
      <c r="F8018" s="20" t="str">
        <f t="shared" si="108"/>
        <v/>
      </c>
    </row>
    <row r="8019" spans="6:6" s="12" customFormat="1" x14ac:dyDescent="0.25">
      <c r="F8019" s="20" t="str">
        <f t="shared" si="108"/>
        <v/>
      </c>
    </row>
    <row r="8020" spans="6:6" s="12" customFormat="1" x14ac:dyDescent="0.25">
      <c r="F8020" s="20" t="str">
        <f t="shared" si="108"/>
        <v/>
      </c>
    </row>
    <row r="8021" spans="6:6" s="12" customFormat="1" x14ac:dyDescent="0.25">
      <c r="F8021" s="20" t="str">
        <f t="shared" si="108"/>
        <v/>
      </c>
    </row>
    <row r="8022" spans="6:6" s="12" customFormat="1" x14ac:dyDescent="0.25">
      <c r="F8022" s="20" t="str">
        <f t="shared" si="108"/>
        <v/>
      </c>
    </row>
    <row r="8023" spans="6:6" s="12" customFormat="1" x14ac:dyDescent="0.25">
      <c r="F8023" s="20" t="str">
        <f t="shared" si="108"/>
        <v/>
      </c>
    </row>
    <row r="8024" spans="6:6" s="12" customFormat="1" x14ac:dyDescent="0.25">
      <c r="F8024" s="20" t="str">
        <f t="shared" si="108"/>
        <v/>
      </c>
    </row>
    <row r="8025" spans="6:6" s="12" customFormat="1" x14ac:dyDescent="0.25">
      <c r="F8025" s="20" t="str">
        <f t="shared" si="108"/>
        <v/>
      </c>
    </row>
    <row r="8026" spans="6:6" s="12" customFormat="1" x14ac:dyDescent="0.25">
      <c r="F8026" s="20" t="str">
        <f t="shared" si="108"/>
        <v/>
      </c>
    </row>
    <row r="8027" spans="6:6" s="12" customFormat="1" x14ac:dyDescent="0.25">
      <c r="F8027" s="20" t="str">
        <f t="shared" si="108"/>
        <v/>
      </c>
    </row>
    <row r="8028" spans="6:6" s="12" customFormat="1" x14ac:dyDescent="0.25">
      <c r="F8028" s="20" t="str">
        <f t="shared" si="108"/>
        <v/>
      </c>
    </row>
    <row r="8029" spans="6:6" s="12" customFormat="1" x14ac:dyDescent="0.25">
      <c r="F8029" s="20" t="str">
        <f t="shared" si="108"/>
        <v/>
      </c>
    </row>
    <row r="8030" spans="6:6" s="12" customFormat="1" x14ac:dyDescent="0.25">
      <c r="F8030" s="20" t="str">
        <f t="shared" si="108"/>
        <v/>
      </c>
    </row>
    <row r="8031" spans="6:6" s="12" customFormat="1" x14ac:dyDescent="0.25">
      <c r="F8031" s="20" t="str">
        <f t="shared" si="108"/>
        <v/>
      </c>
    </row>
    <row r="8032" spans="6:6" s="12" customFormat="1" x14ac:dyDescent="0.25">
      <c r="F8032" s="20" t="str">
        <f t="shared" si="108"/>
        <v/>
      </c>
    </row>
    <row r="8033" spans="6:6" s="12" customFormat="1" x14ac:dyDescent="0.25">
      <c r="F8033" s="20" t="str">
        <f t="shared" si="108"/>
        <v/>
      </c>
    </row>
    <row r="8034" spans="6:6" s="12" customFormat="1" x14ac:dyDescent="0.25">
      <c r="F8034" s="20" t="str">
        <f t="shared" si="108"/>
        <v/>
      </c>
    </row>
    <row r="8035" spans="6:6" s="12" customFormat="1" x14ac:dyDescent="0.25">
      <c r="F8035" s="20" t="str">
        <f t="shared" si="108"/>
        <v/>
      </c>
    </row>
    <row r="8036" spans="6:6" s="12" customFormat="1" x14ac:dyDescent="0.25">
      <c r="F8036" s="20" t="str">
        <f t="shared" si="108"/>
        <v/>
      </c>
    </row>
    <row r="8037" spans="6:6" s="12" customFormat="1" x14ac:dyDescent="0.25">
      <c r="F8037" s="20" t="str">
        <f t="shared" si="108"/>
        <v/>
      </c>
    </row>
    <row r="8038" spans="6:6" s="12" customFormat="1" x14ac:dyDescent="0.25">
      <c r="F8038" s="20" t="str">
        <f t="shared" si="108"/>
        <v/>
      </c>
    </row>
    <row r="8039" spans="6:6" s="12" customFormat="1" x14ac:dyDescent="0.25">
      <c r="F8039" s="20" t="str">
        <f t="shared" si="108"/>
        <v/>
      </c>
    </row>
    <row r="8040" spans="6:6" s="12" customFormat="1" x14ac:dyDescent="0.25">
      <c r="F8040" s="20" t="str">
        <f t="shared" si="108"/>
        <v/>
      </c>
    </row>
    <row r="8041" spans="6:6" s="12" customFormat="1" x14ac:dyDescent="0.25">
      <c r="F8041" s="20" t="str">
        <f t="shared" si="108"/>
        <v/>
      </c>
    </row>
    <row r="8042" spans="6:6" s="12" customFormat="1" x14ac:dyDescent="0.25">
      <c r="F8042" s="20" t="str">
        <f t="shared" si="108"/>
        <v/>
      </c>
    </row>
    <row r="8043" spans="6:6" s="12" customFormat="1" x14ac:dyDescent="0.25">
      <c r="F8043" s="20" t="str">
        <f t="shared" si="108"/>
        <v/>
      </c>
    </row>
    <row r="8044" spans="6:6" s="12" customFormat="1" x14ac:dyDescent="0.25">
      <c r="F8044" s="20" t="str">
        <f t="shared" si="108"/>
        <v/>
      </c>
    </row>
    <row r="8045" spans="6:6" s="12" customFormat="1" x14ac:dyDescent="0.25">
      <c r="F8045" s="20" t="str">
        <f t="shared" si="108"/>
        <v/>
      </c>
    </row>
    <row r="8046" spans="6:6" s="12" customFormat="1" x14ac:dyDescent="0.25">
      <c r="F8046" s="20" t="str">
        <f t="shared" si="108"/>
        <v/>
      </c>
    </row>
    <row r="8047" spans="6:6" s="12" customFormat="1" x14ac:dyDescent="0.25">
      <c r="F8047" s="20" t="str">
        <f t="shared" si="108"/>
        <v/>
      </c>
    </row>
    <row r="8048" spans="6:6" s="12" customFormat="1" x14ac:dyDescent="0.25">
      <c r="F8048" s="20" t="str">
        <f t="shared" si="108"/>
        <v/>
      </c>
    </row>
    <row r="8049" spans="6:6" s="12" customFormat="1" x14ac:dyDescent="0.25">
      <c r="F8049" s="20" t="str">
        <f t="shared" si="108"/>
        <v/>
      </c>
    </row>
    <row r="8050" spans="6:6" s="12" customFormat="1" x14ac:dyDescent="0.25">
      <c r="F8050" s="20" t="str">
        <f t="shared" si="108"/>
        <v/>
      </c>
    </row>
    <row r="8051" spans="6:6" s="12" customFormat="1" x14ac:dyDescent="0.25">
      <c r="F8051" s="20" t="str">
        <f t="shared" si="108"/>
        <v/>
      </c>
    </row>
    <row r="8052" spans="6:6" s="12" customFormat="1" x14ac:dyDescent="0.25">
      <c r="F8052" s="20" t="str">
        <f t="shared" si="108"/>
        <v/>
      </c>
    </row>
    <row r="8053" spans="6:6" s="12" customFormat="1" x14ac:dyDescent="0.25">
      <c r="F8053" s="20" t="str">
        <f t="shared" si="108"/>
        <v/>
      </c>
    </row>
    <row r="8054" spans="6:6" s="12" customFormat="1" x14ac:dyDescent="0.25">
      <c r="F8054" s="20" t="str">
        <f t="shared" si="108"/>
        <v/>
      </c>
    </row>
    <row r="8055" spans="6:6" s="12" customFormat="1" x14ac:dyDescent="0.25">
      <c r="F8055" s="20" t="str">
        <f t="shared" si="108"/>
        <v/>
      </c>
    </row>
    <row r="8056" spans="6:6" s="12" customFormat="1" x14ac:dyDescent="0.25">
      <c r="F8056" s="20" t="str">
        <f t="shared" si="108"/>
        <v/>
      </c>
    </row>
    <row r="8057" spans="6:6" s="12" customFormat="1" x14ac:dyDescent="0.25">
      <c r="F8057" s="20" t="str">
        <f t="shared" si="108"/>
        <v/>
      </c>
    </row>
    <row r="8058" spans="6:6" s="12" customFormat="1" x14ac:dyDescent="0.25">
      <c r="F8058" s="20" t="str">
        <f t="shared" si="108"/>
        <v/>
      </c>
    </row>
    <row r="8059" spans="6:6" s="12" customFormat="1" x14ac:dyDescent="0.25">
      <c r="F8059" s="20" t="str">
        <f t="shared" si="108"/>
        <v/>
      </c>
    </row>
    <row r="8060" spans="6:6" s="12" customFormat="1" x14ac:dyDescent="0.25">
      <c r="F8060" s="20" t="str">
        <f t="shared" si="108"/>
        <v/>
      </c>
    </row>
    <row r="8061" spans="6:6" s="12" customFormat="1" x14ac:dyDescent="0.25">
      <c r="F8061" s="20" t="str">
        <f t="shared" si="108"/>
        <v/>
      </c>
    </row>
    <row r="8062" spans="6:6" s="12" customFormat="1" x14ac:dyDescent="0.25">
      <c r="F8062" s="20" t="str">
        <f t="shared" si="108"/>
        <v/>
      </c>
    </row>
    <row r="8063" spans="6:6" s="12" customFormat="1" x14ac:dyDescent="0.25">
      <c r="F8063" s="20" t="str">
        <f t="shared" si="108"/>
        <v/>
      </c>
    </row>
    <row r="8064" spans="6:6" s="12" customFormat="1" x14ac:dyDescent="0.25">
      <c r="F8064" s="20" t="str">
        <f t="shared" si="108"/>
        <v/>
      </c>
    </row>
    <row r="8065" spans="6:6" s="12" customFormat="1" x14ac:dyDescent="0.25">
      <c r="F8065" s="20" t="str">
        <f t="shared" si="108"/>
        <v/>
      </c>
    </row>
    <row r="8066" spans="6:6" s="12" customFormat="1" x14ac:dyDescent="0.25">
      <c r="F8066" s="20" t="str">
        <f t="shared" si="108"/>
        <v/>
      </c>
    </row>
    <row r="8067" spans="6:6" s="12" customFormat="1" x14ac:dyDescent="0.25">
      <c r="F8067" s="20" t="str">
        <f t="shared" ref="F8067:F8130" si="109">IF(OR((G8067="Lead"),(H8067="Lead")),"Lead",IF(OR((G8067="GRR"),(H8067="GRR")),"GRR",IF(AND(OR((G8067="Non-Lead"),(G8067="Copper"),(G8067="Galvanized"),(G8067="Plastic"),(G8067="Ductile Iron"),(G8067="Cast Iron")),(OR((H8067="Non-Lead"),(H8067="Copper"),(H8067="Galvanized"),(H8067="Plastic"),(H8067="Ductile Iron"),(H8067="Cast Iron")))),"Non-lead",IF(OR(AND(OR(G8067="Non-lead",G8067="Copper",G8067="Galvanized",G8067="Plastic",G8067="Ductile Iron",G8067="Cast Iron",G8067="Unknown"),(H8067="Unknown")),(AND(OR(H8067="Non-lead",H8067="Copper",H8067="Galvanized",H8067="Plastic",H8067="Ductile Iron",H8067="Cast Iron"),(G8067="Unknown")))),"Unknown",""))))</f>
        <v/>
      </c>
    </row>
    <row r="8068" spans="6:6" s="12" customFormat="1" x14ac:dyDescent="0.25">
      <c r="F8068" s="20" t="str">
        <f t="shared" si="109"/>
        <v/>
      </c>
    </row>
    <row r="8069" spans="6:6" s="12" customFormat="1" x14ac:dyDescent="0.25">
      <c r="F8069" s="20" t="str">
        <f t="shared" si="109"/>
        <v/>
      </c>
    </row>
    <row r="8070" spans="6:6" s="12" customFormat="1" x14ac:dyDescent="0.25">
      <c r="F8070" s="20" t="str">
        <f t="shared" si="109"/>
        <v/>
      </c>
    </row>
    <row r="8071" spans="6:6" s="12" customFormat="1" x14ac:dyDescent="0.25">
      <c r="F8071" s="20" t="str">
        <f t="shared" si="109"/>
        <v/>
      </c>
    </row>
    <row r="8072" spans="6:6" s="12" customFormat="1" x14ac:dyDescent="0.25">
      <c r="F8072" s="20" t="str">
        <f t="shared" si="109"/>
        <v/>
      </c>
    </row>
    <row r="8073" spans="6:6" s="12" customFormat="1" x14ac:dyDescent="0.25">
      <c r="F8073" s="20" t="str">
        <f t="shared" si="109"/>
        <v/>
      </c>
    </row>
    <row r="8074" spans="6:6" s="12" customFormat="1" x14ac:dyDescent="0.25">
      <c r="F8074" s="20" t="str">
        <f t="shared" si="109"/>
        <v/>
      </c>
    </row>
    <row r="8075" spans="6:6" s="12" customFormat="1" x14ac:dyDescent="0.25">
      <c r="F8075" s="20" t="str">
        <f t="shared" si="109"/>
        <v/>
      </c>
    </row>
    <row r="8076" spans="6:6" s="12" customFormat="1" x14ac:dyDescent="0.25">
      <c r="F8076" s="20" t="str">
        <f t="shared" si="109"/>
        <v/>
      </c>
    </row>
    <row r="8077" spans="6:6" s="12" customFormat="1" x14ac:dyDescent="0.25">
      <c r="F8077" s="20" t="str">
        <f t="shared" si="109"/>
        <v/>
      </c>
    </row>
    <row r="8078" spans="6:6" s="12" customFormat="1" x14ac:dyDescent="0.25">
      <c r="F8078" s="20" t="str">
        <f t="shared" si="109"/>
        <v/>
      </c>
    </row>
    <row r="8079" spans="6:6" s="12" customFormat="1" x14ac:dyDescent="0.25">
      <c r="F8079" s="20" t="str">
        <f t="shared" si="109"/>
        <v/>
      </c>
    </row>
    <row r="8080" spans="6:6" s="12" customFormat="1" x14ac:dyDescent="0.25">
      <c r="F8080" s="20" t="str">
        <f t="shared" si="109"/>
        <v/>
      </c>
    </row>
    <row r="8081" spans="6:6" s="12" customFormat="1" x14ac:dyDescent="0.25">
      <c r="F8081" s="20" t="str">
        <f t="shared" si="109"/>
        <v/>
      </c>
    </row>
    <row r="8082" spans="6:6" s="12" customFormat="1" x14ac:dyDescent="0.25">
      <c r="F8082" s="20" t="str">
        <f t="shared" si="109"/>
        <v/>
      </c>
    </row>
    <row r="8083" spans="6:6" s="12" customFormat="1" x14ac:dyDescent="0.25">
      <c r="F8083" s="20" t="str">
        <f t="shared" si="109"/>
        <v/>
      </c>
    </row>
    <row r="8084" spans="6:6" s="12" customFormat="1" x14ac:dyDescent="0.25">
      <c r="F8084" s="20" t="str">
        <f t="shared" si="109"/>
        <v/>
      </c>
    </row>
    <row r="8085" spans="6:6" s="12" customFormat="1" x14ac:dyDescent="0.25">
      <c r="F8085" s="20" t="str">
        <f t="shared" si="109"/>
        <v/>
      </c>
    </row>
    <row r="8086" spans="6:6" s="12" customFormat="1" x14ac:dyDescent="0.25">
      <c r="F8086" s="20" t="str">
        <f t="shared" si="109"/>
        <v/>
      </c>
    </row>
    <row r="8087" spans="6:6" s="12" customFormat="1" x14ac:dyDescent="0.25">
      <c r="F8087" s="20" t="str">
        <f t="shared" si="109"/>
        <v/>
      </c>
    </row>
    <row r="8088" spans="6:6" s="12" customFormat="1" x14ac:dyDescent="0.25">
      <c r="F8088" s="20" t="str">
        <f t="shared" si="109"/>
        <v/>
      </c>
    </row>
    <row r="8089" spans="6:6" s="12" customFormat="1" x14ac:dyDescent="0.25">
      <c r="F8089" s="20" t="str">
        <f t="shared" si="109"/>
        <v/>
      </c>
    </row>
    <row r="8090" spans="6:6" s="12" customFormat="1" x14ac:dyDescent="0.25">
      <c r="F8090" s="20" t="str">
        <f t="shared" si="109"/>
        <v/>
      </c>
    </row>
    <row r="8091" spans="6:6" s="12" customFormat="1" x14ac:dyDescent="0.25">
      <c r="F8091" s="20" t="str">
        <f t="shared" si="109"/>
        <v/>
      </c>
    </row>
    <row r="8092" spans="6:6" s="12" customFormat="1" x14ac:dyDescent="0.25">
      <c r="F8092" s="20" t="str">
        <f t="shared" si="109"/>
        <v/>
      </c>
    </row>
    <row r="8093" spans="6:6" s="12" customFormat="1" x14ac:dyDescent="0.25">
      <c r="F8093" s="20" t="str">
        <f t="shared" si="109"/>
        <v/>
      </c>
    </row>
    <row r="8094" spans="6:6" s="12" customFormat="1" x14ac:dyDescent="0.25">
      <c r="F8094" s="20" t="str">
        <f t="shared" si="109"/>
        <v/>
      </c>
    </row>
    <row r="8095" spans="6:6" s="12" customFormat="1" x14ac:dyDescent="0.25">
      <c r="F8095" s="20" t="str">
        <f t="shared" si="109"/>
        <v/>
      </c>
    </row>
    <row r="8096" spans="6:6" s="12" customFormat="1" x14ac:dyDescent="0.25">
      <c r="F8096" s="20" t="str">
        <f t="shared" si="109"/>
        <v/>
      </c>
    </row>
    <row r="8097" spans="6:6" s="12" customFormat="1" x14ac:dyDescent="0.25">
      <c r="F8097" s="20" t="str">
        <f t="shared" si="109"/>
        <v/>
      </c>
    </row>
    <row r="8098" spans="6:6" s="12" customFormat="1" x14ac:dyDescent="0.25">
      <c r="F8098" s="20" t="str">
        <f t="shared" si="109"/>
        <v/>
      </c>
    </row>
    <row r="8099" spans="6:6" s="12" customFormat="1" x14ac:dyDescent="0.25">
      <c r="F8099" s="20" t="str">
        <f t="shared" si="109"/>
        <v/>
      </c>
    </row>
    <row r="8100" spans="6:6" s="12" customFormat="1" x14ac:dyDescent="0.25">
      <c r="F8100" s="20" t="str">
        <f t="shared" si="109"/>
        <v/>
      </c>
    </row>
    <row r="8101" spans="6:6" s="12" customFormat="1" x14ac:dyDescent="0.25">
      <c r="F8101" s="20" t="str">
        <f t="shared" si="109"/>
        <v/>
      </c>
    </row>
    <row r="8102" spans="6:6" s="12" customFormat="1" x14ac:dyDescent="0.25">
      <c r="F8102" s="20" t="str">
        <f t="shared" si="109"/>
        <v/>
      </c>
    </row>
    <row r="8103" spans="6:6" s="12" customFormat="1" x14ac:dyDescent="0.25">
      <c r="F8103" s="20" t="str">
        <f t="shared" si="109"/>
        <v/>
      </c>
    </row>
    <row r="8104" spans="6:6" s="12" customFormat="1" x14ac:dyDescent="0.25">
      <c r="F8104" s="20" t="str">
        <f t="shared" si="109"/>
        <v/>
      </c>
    </row>
    <row r="8105" spans="6:6" s="12" customFormat="1" x14ac:dyDescent="0.25">
      <c r="F8105" s="20" t="str">
        <f t="shared" si="109"/>
        <v/>
      </c>
    </row>
    <row r="8106" spans="6:6" s="12" customFormat="1" x14ac:dyDescent="0.25">
      <c r="F8106" s="20" t="str">
        <f t="shared" si="109"/>
        <v/>
      </c>
    </row>
    <row r="8107" spans="6:6" s="12" customFormat="1" x14ac:dyDescent="0.25">
      <c r="F8107" s="20" t="str">
        <f t="shared" si="109"/>
        <v/>
      </c>
    </row>
    <row r="8108" spans="6:6" s="12" customFormat="1" x14ac:dyDescent="0.25">
      <c r="F8108" s="20" t="str">
        <f t="shared" si="109"/>
        <v/>
      </c>
    </row>
    <row r="8109" spans="6:6" s="12" customFormat="1" x14ac:dyDescent="0.25">
      <c r="F8109" s="20" t="str">
        <f t="shared" si="109"/>
        <v/>
      </c>
    </row>
    <row r="8110" spans="6:6" s="12" customFormat="1" x14ac:dyDescent="0.25">
      <c r="F8110" s="20" t="str">
        <f t="shared" si="109"/>
        <v/>
      </c>
    </row>
    <row r="8111" spans="6:6" s="12" customFormat="1" x14ac:dyDescent="0.25">
      <c r="F8111" s="20" t="str">
        <f t="shared" si="109"/>
        <v/>
      </c>
    </row>
    <row r="8112" spans="6:6" s="12" customFormat="1" x14ac:dyDescent="0.25">
      <c r="F8112" s="20" t="str">
        <f t="shared" si="109"/>
        <v/>
      </c>
    </row>
    <row r="8113" spans="6:6" s="12" customFormat="1" x14ac:dyDescent="0.25">
      <c r="F8113" s="20" t="str">
        <f t="shared" si="109"/>
        <v/>
      </c>
    </row>
    <row r="8114" spans="6:6" s="12" customFormat="1" x14ac:dyDescent="0.25">
      <c r="F8114" s="20" t="str">
        <f t="shared" si="109"/>
        <v/>
      </c>
    </row>
    <row r="8115" spans="6:6" s="12" customFormat="1" x14ac:dyDescent="0.25">
      <c r="F8115" s="20" t="str">
        <f t="shared" si="109"/>
        <v/>
      </c>
    </row>
    <row r="8116" spans="6:6" s="12" customFormat="1" x14ac:dyDescent="0.25">
      <c r="F8116" s="20" t="str">
        <f t="shared" si="109"/>
        <v/>
      </c>
    </row>
    <row r="8117" spans="6:6" s="12" customFormat="1" x14ac:dyDescent="0.25">
      <c r="F8117" s="20" t="str">
        <f t="shared" si="109"/>
        <v/>
      </c>
    </row>
    <row r="8118" spans="6:6" s="12" customFormat="1" x14ac:dyDescent="0.25">
      <c r="F8118" s="20" t="str">
        <f t="shared" si="109"/>
        <v/>
      </c>
    </row>
    <row r="8119" spans="6:6" s="12" customFormat="1" x14ac:dyDescent="0.25">
      <c r="F8119" s="20" t="str">
        <f t="shared" si="109"/>
        <v/>
      </c>
    </row>
    <row r="8120" spans="6:6" s="12" customFormat="1" x14ac:dyDescent="0.25">
      <c r="F8120" s="20" t="str">
        <f t="shared" si="109"/>
        <v/>
      </c>
    </row>
    <row r="8121" spans="6:6" s="12" customFormat="1" x14ac:dyDescent="0.25">
      <c r="F8121" s="20" t="str">
        <f t="shared" si="109"/>
        <v/>
      </c>
    </row>
    <row r="8122" spans="6:6" s="12" customFormat="1" x14ac:dyDescent="0.25">
      <c r="F8122" s="20" t="str">
        <f t="shared" si="109"/>
        <v/>
      </c>
    </row>
    <row r="8123" spans="6:6" s="12" customFormat="1" x14ac:dyDescent="0.25">
      <c r="F8123" s="20" t="str">
        <f t="shared" si="109"/>
        <v/>
      </c>
    </row>
    <row r="8124" spans="6:6" s="12" customFormat="1" x14ac:dyDescent="0.25">
      <c r="F8124" s="20" t="str">
        <f t="shared" si="109"/>
        <v/>
      </c>
    </row>
    <row r="8125" spans="6:6" s="12" customFormat="1" x14ac:dyDescent="0.25">
      <c r="F8125" s="20" t="str">
        <f t="shared" si="109"/>
        <v/>
      </c>
    </row>
    <row r="8126" spans="6:6" s="12" customFormat="1" x14ac:dyDescent="0.25">
      <c r="F8126" s="20" t="str">
        <f t="shared" si="109"/>
        <v/>
      </c>
    </row>
    <row r="8127" spans="6:6" s="12" customFormat="1" x14ac:dyDescent="0.25">
      <c r="F8127" s="20" t="str">
        <f t="shared" si="109"/>
        <v/>
      </c>
    </row>
    <row r="8128" spans="6:6" s="12" customFormat="1" x14ac:dyDescent="0.25">
      <c r="F8128" s="20" t="str">
        <f t="shared" si="109"/>
        <v/>
      </c>
    </row>
    <row r="8129" spans="6:6" s="12" customFormat="1" x14ac:dyDescent="0.25">
      <c r="F8129" s="20" t="str">
        <f t="shared" si="109"/>
        <v/>
      </c>
    </row>
    <row r="8130" spans="6:6" s="12" customFormat="1" x14ac:dyDescent="0.25">
      <c r="F8130" s="20" t="str">
        <f t="shared" si="109"/>
        <v/>
      </c>
    </row>
    <row r="8131" spans="6:6" s="12" customFormat="1" x14ac:dyDescent="0.25">
      <c r="F8131" s="20" t="str">
        <f t="shared" ref="F8131:F8194" si="110">IF(OR((G8131="Lead"),(H8131="Lead")),"Lead",IF(OR((G8131="GRR"),(H8131="GRR")),"GRR",IF(AND(OR((G8131="Non-Lead"),(G8131="Copper"),(G8131="Galvanized"),(G8131="Plastic"),(G8131="Ductile Iron"),(G8131="Cast Iron")),(OR((H8131="Non-Lead"),(H8131="Copper"),(H8131="Galvanized"),(H8131="Plastic"),(H8131="Ductile Iron"),(H8131="Cast Iron")))),"Non-lead",IF(OR(AND(OR(G8131="Non-lead",G8131="Copper",G8131="Galvanized",G8131="Plastic",G8131="Ductile Iron",G8131="Cast Iron",G8131="Unknown"),(H8131="Unknown")),(AND(OR(H8131="Non-lead",H8131="Copper",H8131="Galvanized",H8131="Plastic",H8131="Ductile Iron",H8131="Cast Iron"),(G8131="Unknown")))),"Unknown",""))))</f>
        <v/>
      </c>
    </row>
    <row r="8132" spans="6:6" s="12" customFormat="1" x14ac:dyDescent="0.25">
      <c r="F8132" s="20" t="str">
        <f t="shared" si="110"/>
        <v/>
      </c>
    </row>
    <row r="8133" spans="6:6" s="12" customFormat="1" x14ac:dyDescent="0.25">
      <c r="F8133" s="20" t="str">
        <f t="shared" si="110"/>
        <v/>
      </c>
    </row>
    <row r="8134" spans="6:6" s="12" customFormat="1" x14ac:dyDescent="0.25">
      <c r="F8134" s="20" t="str">
        <f t="shared" si="110"/>
        <v/>
      </c>
    </row>
    <row r="8135" spans="6:6" s="12" customFormat="1" x14ac:dyDescent="0.25">
      <c r="F8135" s="20" t="str">
        <f t="shared" si="110"/>
        <v/>
      </c>
    </row>
    <row r="8136" spans="6:6" s="12" customFormat="1" x14ac:dyDescent="0.25">
      <c r="F8136" s="20" t="str">
        <f t="shared" si="110"/>
        <v/>
      </c>
    </row>
    <row r="8137" spans="6:6" s="12" customFormat="1" x14ac:dyDescent="0.25">
      <c r="F8137" s="20" t="str">
        <f t="shared" si="110"/>
        <v/>
      </c>
    </row>
    <row r="8138" spans="6:6" s="12" customFormat="1" x14ac:dyDescent="0.25">
      <c r="F8138" s="20" t="str">
        <f t="shared" si="110"/>
        <v/>
      </c>
    </row>
    <row r="8139" spans="6:6" s="12" customFormat="1" x14ac:dyDescent="0.25">
      <c r="F8139" s="20" t="str">
        <f t="shared" si="110"/>
        <v/>
      </c>
    </row>
    <row r="8140" spans="6:6" s="12" customFormat="1" x14ac:dyDescent="0.25">
      <c r="F8140" s="20" t="str">
        <f t="shared" si="110"/>
        <v/>
      </c>
    </row>
    <row r="8141" spans="6:6" s="12" customFormat="1" x14ac:dyDescent="0.25">
      <c r="F8141" s="20" t="str">
        <f t="shared" si="110"/>
        <v/>
      </c>
    </row>
    <row r="8142" spans="6:6" s="12" customFormat="1" x14ac:dyDescent="0.25">
      <c r="F8142" s="20" t="str">
        <f t="shared" si="110"/>
        <v/>
      </c>
    </row>
    <row r="8143" spans="6:6" s="12" customFormat="1" x14ac:dyDescent="0.25">
      <c r="F8143" s="20" t="str">
        <f t="shared" si="110"/>
        <v/>
      </c>
    </row>
    <row r="8144" spans="6:6" s="12" customFormat="1" x14ac:dyDescent="0.25">
      <c r="F8144" s="20" t="str">
        <f t="shared" si="110"/>
        <v/>
      </c>
    </row>
    <row r="8145" spans="6:6" s="12" customFormat="1" x14ac:dyDescent="0.25">
      <c r="F8145" s="20" t="str">
        <f t="shared" si="110"/>
        <v/>
      </c>
    </row>
    <row r="8146" spans="6:6" s="12" customFormat="1" x14ac:dyDescent="0.25">
      <c r="F8146" s="20" t="str">
        <f t="shared" si="110"/>
        <v/>
      </c>
    </row>
    <row r="8147" spans="6:6" s="12" customFormat="1" x14ac:dyDescent="0.25">
      <c r="F8147" s="20" t="str">
        <f t="shared" si="110"/>
        <v/>
      </c>
    </row>
    <row r="8148" spans="6:6" s="12" customFormat="1" x14ac:dyDescent="0.25">
      <c r="F8148" s="20" t="str">
        <f t="shared" si="110"/>
        <v/>
      </c>
    </row>
    <row r="8149" spans="6:6" s="12" customFormat="1" x14ac:dyDescent="0.25">
      <c r="F8149" s="20" t="str">
        <f t="shared" si="110"/>
        <v/>
      </c>
    </row>
    <row r="8150" spans="6:6" s="12" customFormat="1" x14ac:dyDescent="0.25">
      <c r="F8150" s="20" t="str">
        <f t="shared" si="110"/>
        <v/>
      </c>
    </row>
    <row r="8151" spans="6:6" s="12" customFormat="1" x14ac:dyDescent="0.25">
      <c r="F8151" s="20" t="str">
        <f t="shared" si="110"/>
        <v/>
      </c>
    </row>
    <row r="8152" spans="6:6" s="12" customFormat="1" x14ac:dyDescent="0.25">
      <c r="F8152" s="20" t="str">
        <f t="shared" si="110"/>
        <v/>
      </c>
    </row>
    <row r="8153" spans="6:6" s="12" customFormat="1" x14ac:dyDescent="0.25">
      <c r="F8153" s="20" t="str">
        <f t="shared" si="110"/>
        <v/>
      </c>
    </row>
    <row r="8154" spans="6:6" s="12" customFormat="1" x14ac:dyDescent="0.25">
      <c r="F8154" s="20" t="str">
        <f t="shared" si="110"/>
        <v/>
      </c>
    </row>
    <row r="8155" spans="6:6" s="12" customFormat="1" x14ac:dyDescent="0.25">
      <c r="F8155" s="20" t="str">
        <f t="shared" si="110"/>
        <v/>
      </c>
    </row>
    <row r="8156" spans="6:6" s="12" customFormat="1" x14ac:dyDescent="0.25">
      <c r="F8156" s="20" t="str">
        <f t="shared" si="110"/>
        <v/>
      </c>
    </row>
    <row r="8157" spans="6:6" s="12" customFormat="1" x14ac:dyDescent="0.25">
      <c r="F8157" s="20" t="str">
        <f t="shared" si="110"/>
        <v/>
      </c>
    </row>
    <row r="8158" spans="6:6" s="12" customFormat="1" x14ac:dyDescent="0.25">
      <c r="F8158" s="20" t="str">
        <f t="shared" si="110"/>
        <v/>
      </c>
    </row>
    <row r="8159" spans="6:6" s="12" customFormat="1" x14ac:dyDescent="0.25">
      <c r="F8159" s="20" t="str">
        <f t="shared" si="110"/>
        <v/>
      </c>
    </row>
    <row r="8160" spans="6:6" s="12" customFormat="1" x14ac:dyDescent="0.25">
      <c r="F8160" s="20" t="str">
        <f t="shared" si="110"/>
        <v/>
      </c>
    </row>
    <row r="8161" spans="6:6" s="12" customFormat="1" x14ac:dyDescent="0.25">
      <c r="F8161" s="20" t="str">
        <f t="shared" si="110"/>
        <v/>
      </c>
    </row>
    <row r="8162" spans="6:6" s="12" customFormat="1" x14ac:dyDescent="0.25">
      <c r="F8162" s="20" t="str">
        <f t="shared" si="110"/>
        <v/>
      </c>
    </row>
    <row r="8163" spans="6:6" s="12" customFormat="1" x14ac:dyDescent="0.25">
      <c r="F8163" s="20" t="str">
        <f t="shared" si="110"/>
        <v/>
      </c>
    </row>
    <row r="8164" spans="6:6" s="12" customFormat="1" x14ac:dyDescent="0.25">
      <c r="F8164" s="20" t="str">
        <f t="shared" si="110"/>
        <v/>
      </c>
    </row>
    <row r="8165" spans="6:6" s="12" customFormat="1" x14ac:dyDescent="0.25">
      <c r="F8165" s="20" t="str">
        <f t="shared" si="110"/>
        <v/>
      </c>
    </row>
    <row r="8166" spans="6:6" s="12" customFormat="1" x14ac:dyDescent="0.25">
      <c r="F8166" s="20" t="str">
        <f t="shared" si="110"/>
        <v/>
      </c>
    </row>
    <row r="8167" spans="6:6" s="12" customFormat="1" x14ac:dyDescent="0.25">
      <c r="F8167" s="20" t="str">
        <f t="shared" si="110"/>
        <v/>
      </c>
    </row>
    <row r="8168" spans="6:6" s="12" customFormat="1" x14ac:dyDescent="0.25">
      <c r="F8168" s="20" t="str">
        <f t="shared" si="110"/>
        <v/>
      </c>
    </row>
    <row r="8169" spans="6:6" s="12" customFormat="1" x14ac:dyDescent="0.25">
      <c r="F8169" s="20" t="str">
        <f t="shared" si="110"/>
        <v/>
      </c>
    </row>
    <row r="8170" spans="6:6" s="12" customFormat="1" x14ac:dyDescent="0.25">
      <c r="F8170" s="20" t="str">
        <f t="shared" si="110"/>
        <v/>
      </c>
    </row>
    <row r="8171" spans="6:6" s="12" customFormat="1" x14ac:dyDescent="0.25">
      <c r="F8171" s="20" t="str">
        <f t="shared" si="110"/>
        <v/>
      </c>
    </row>
    <row r="8172" spans="6:6" s="12" customFormat="1" x14ac:dyDescent="0.25">
      <c r="F8172" s="20" t="str">
        <f t="shared" si="110"/>
        <v/>
      </c>
    </row>
    <row r="8173" spans="6:6" s="12" customFormat="1" x14ac:dyDescent="0.25">
      <c r="F8173" s="20" t="str">
        <f t="shared" si="110"/>
        <v/>
      </c>
    </row>
    <row r="8174" spans="6:6" s="12" customFormat="1" x14ac:dyDescent="0.25">
      <c r="F8174" s="20" t="str">
        <f t="shared" si="110"/>
        <v/>
      </c>
    </row>
    <row r="8175" spans="6:6" s="12" customFormat="1" x14ac:dyDescent="0.25">
      <c r="F8175" s="20" t="str">
        <f t="shared" si="110"/>
        <v/>
      </c>
    </row>
    <row r="8176" spans="6:6" s="12" customFormat="1" x14ac:dyDescent="0.25">
      <c r="F8176" s="20" t="str">
        <f t="shared" si="110"/>
        <v/>
      </c>
    </row>
    <row r="8177" spans="6:6" s="12" customFormat="1" x14ac:dyDescent="0.25">
      <c r="F8177" s="20" t="str">
        <f t="shared" si="110"/>
        <v/>
      </c>
    </row>
    <row r="8178" spans="6:6" s="12" customFormat="1" x14ac:dyDescent="0.25">
      <c r="F8178" s="20" t="str">
        <f t="shared" si="110"/>
        <v/>
      </c>
    </row>
    <row r="8179" spans="6:6" s="12" customFormat="1" x14ac:dyDescent="0.25">
      <c r="F8179" s="20" t="str">
        <f t="shared" si="110"/>
        <v/>
      </c>
    </row>
    <row r="8180" spans="6:6" s="12" customFormat="1" x14ac:dyDescent="0.25">
      <c r="F8180" s="20" t="str">
        <f t="shared" si="110"/>
        <v/>
      </c>
    </row>
    <row r="8181" spans="6:6" s="12" customFormat="1" x14ac:dyDescent="0.25">
      <c r="F8181" s="20" t="str">
        <f t="shared" si="110"/>
        <v/>
      </c>
    </row>
    <row r="8182" spans="6:6" s="12" customFormat="1" x14ac:dyDescent="0.25">
      <c r="F8182" s="20" t="str">
        <f t="shared" si="110"/>
        <v/>
      </c>
    </row>
    <row r="8183" spans="6:6" s="12" customFormat="1" x14ac:dyDescent="0.25">
      <c r="F8183" s="20" t="str">
        <f t="shared" si="110"/>
        <v/>
      </c>
    </row>
    <row r="8184" spans="6:6" s="12" customFormat="1" x14ac:dyDescent="0.25">
      <c r="F8184" s="20" t="str">
        <f t="shared" si="110"/>
        <v/>
      </c>
    </row>
    <row r="8185" spans="6:6" s="12" customFormat="1" x14ac:dyDescent="0.25">
      <c r="F8185" s="20" t="str">
        <f t="shared" si="110"/>
        <v/>
      </c>
    </row>
    <row r="8186" spans="6:6" s="12" customFormat="1" x14ac:dyDescent="0.25">
      <c r="F8186" s="20" t="str">
        <f t="shared" si="110"/>
        <v/>
      </c>
    </row>
    <row r="8187" spans="6:6" s="12" customFormat="1" x14ac:dyDescent="0.25">
      <c r="F8187" s="20" t="str">
        <f t="shared" si="110"/>
        <v/>
      </c>
    </row>
    <row r="8188" spans="6:6" s="12" customFormat="1" x14ac:dyDescent="0.25">
      <c r="F8188" s="20" t="str">
        <f t="shared" si="110"/>
        <v/>
      </c>
    </row>
    <row r="8189" spans="6:6" s="12" customFormat="1" x14ac:dyDescent="0.25">
      <c r="F8189" s="20" t="str">
        <f t="shared" si="110"/>
        <v/>
      </c>
    </row>
    <row r="8190" spans="6:6" s="12" customFormat="1" x14ac:dyDescent="0.25">
      <c r="F8190" s="20" t="str">
        <f t="shared" si="110"/>
        <v/>
      </c>
    </row>
    <row r="8191" spans="6:6" s="12" customFormat="1" x14ac:dyDescent="0.25">
      <c r="F8191" s="20" t="str">
        <f t="shared" si="110"/>
        <v/>
      </c>
    </row>
    <row r="8192" spans="6:6" s="12" customFormat="1" x14ac:dyDescent="0.25">
      <c r="F8192" s="20" t="str">
        <f t="shared" si="110"/>
        <v/>
      </c>
    </row>
    <row r="8193" spans="6:6" s="12" customFormat="1" x14ac:dyDescent="0.25">
      <c r="F8193" s="20" t="str">
        <f t="shared" si="110"/>
        <v/>
      </c>
    </row>
    <row r="8194" spans="6:6" s="12" customFormat="1" x14ac:dyDescent="0.25">
      <c r="F8194" s="20" t="str">
        <f t="shared" si="110"/>
        <v/>
      </c>
    </row>
    <row r="8195" spans="6:6" s="12" customFormat="1" x14ac:dyDescent="0.25">
      <c r="F8195" s="20" t="str">
        <f t="shared" ref="F8195:F8258" si="111">IF(OR((G8195="Lead"),(H8195="Lead")),"Lead",IF(OR((G8195="GRR"),(H8195="GRR")),"GRR",IF(AND(OR((G8195="Non-Lead"),(G8195="Copper"),(G8195="Galvanized"),(G8195="Plastic"),(G8195="Ductile Iron"),(G8195="Cast Iron")),(OR((H8195="Non-Lead"),(H8195="Copper"),(H8195="Galvanized"),(H8195="Plastic"),(H8195="Ductile Iron"),(H8195="Cast Iron")))),"Non-lead",IF(OR(AND(OR(G8195="Non-lead",G8195="Copper",G8195="Galvanized",G8195="Plastic",G8195="Ductile Iron",G8195="Cast Iron",G8195="Unknown"),(H8195="Unknown")),(AND(OR(H8195="Non-lead",H8195="Copper",H8195="Galvanized",H8195="Plastic",H8195="Ductile Iron",H8195="Cast Iron"),(G8195="Unknown")))),"Unknown",""))))</f>
        <v/>
      </c>
    </row>
    <row r="8196" spans="6:6" s="12" customFormat="1" x14ac:dyDescent="0.25">
      <c r="F8196" s="20" t="str">
        <f t="shared" si="111"/>
        <v/>
      </c>
    </row>
    <row r="8197" spans="6:6" s="12" customFormat="1" x14ac:dyDescent="0.25">
      <c r="F8197" s="20" t="str">
        <f t="shared" si="111"/>
        <v/>
      </c>
    </row>
    <row r="8198" spans="6:6" s="12" customFormat="1" x14ac:dyDescent="0.25">
      <c r="F8198" s="20" t="str">
        <f t="shared" si="111"/>
        <v/>
      </c>
    </row>
    <row r="8199" spans="6:6" s="12" customFormat="1" x14ac:dyDescent="0.25">
      <c r="F8199" s="20" t="str">
        <f t="shared" si="111"/>
        <v/>
      </c>
    </row>
    <row r="8200" spans="6:6" s="12" customFormat="1" x14ac:dyDescent="0.25">
      <c r="F8200" s="20" t="str">
        <f t="shared" si="111"/>
        <v/>
      </c>
    </row>
    <row r="8201" spans="6:6" s="12" customFormat="1" x14ac:dyDescent="0.25">
      <c r="F8201" s="20" t="str">
        <f t="shared" si="111"/>
        <v/>
      </c>
    </row>
    <row r="8202" spans="6:6" s="12" customFormat="1" x14ac:dyDescent="0.25">
      <c r="F8202" s="20" t="str">
        <f t="shared" si="111"/>
        <v/>
      </c>
    </row>
    <row r="8203" spans="6:6" s="12" customFormat="1" x14ac:dyDescent="0.25">
      <c r="F8203" s="20" t="str">
        <f t="shared" si="111"/>
        <v/>
      </c>
    </row>
    <row r="8204" spans="6:6" s="12" customFormat="1" x14ac:dyDescent="0.25">
      <c r="F8204" s="20" t="str">
        <f t="shared" si="111"/>
        <v/>
      </c>
    </row>
    <row r="8205" spans="6:6" s="12" customFormat="1" x14ac:dyDescent="0.25">
      <c r="F8205" s="20" t="str">
        <f t="shared" si="111"/>
        <v/>
      </c>
    </row>
    <row r="8206" spans="6:6" s="12" customFormat="1" x14ac:dyDescent="0.25">
      <c r="F8206" s="20" t="str">
        <f t="shared" si="111"/>
        <v/>
      </c>
    </row>
    <row r="8207" spans="6:6" s="12" customFormat="1" x14ac:dyDescent="0.25">
      <c r="F8207" s="20" t="str">
        <f t="shared" si="111"/>
        <v/>
      </c>
    </row>
    <row r="8208" spans="6:6" s="12" customFormat="1" x14ac:dyDescent="0.25">
      <c r="F8208" s="20" t="str">
        <f t="shared" si="111"/>
        <v/>
      </c>
    </row>
    <row r="8209" spans="6:6" s="12" customFormat="1" x14ac:dyDescent="0.25">
      <c r="F8209" s="20" t="str">
        <f t="shared" si="111"/>
        <v/>
      </c>
    </row>
    <row r="8210" spans="6:6" s="12" customFormat="1" x14ac:dyDescent="0.25">
      <c r="F8210" s="20" t="str">
        <f t="shared" si="111"/>
        <v/>
      </c>
    </row>
    <row r="8211" spans="6:6" s="12" customFormat="1" x14ac:dyDescent="0.25">
      <c r="F8211" s="20" t="str">
        <f t="shared" si="111"/>
        <v/>
      </c>
    </row>
    <row r="8212" spans="6:6" s="12" customFormat="1" x14ac:dyDescent="0.25">
      <c r="F8212" s="20" t="str">
        <f t="shared" si="111"/>
        <v/>
      </c>
    </row>
    <row r="8213" spans="6:6" s="12" customFormat="1" x14ac:dyDescent="0.25">
      <c r="F8213" s="20" t="str">
        <f t="shared" si="111"/>
        <v/>
      </c>
    </row>
    <row r="8214" spans="6:6" s="12" customFormat="1" x14ac:dyDescent="0.25">
      <c r="F8214" s="20" t="str">
        <f t="shared" si="111"/>
        <v/>
      </c>
    </row>
    <row r="8215" spans="6:6" s="12" customFormat="1" x14ac:dyDescent="0.25">
      <c r="F8215" s="20" t="str">
        <f t="shared" si="111"/>
        <v/>
      </c>
    </row>
    <row r="8216" spans="6:6" s="12" customFormat="1" x14ac:dyDescent="0.25">
      <c r="F8216" s="20" t="str">
        <f t="shared" si="111"/>
        <v/>
      </c>
    </row>
    <row r="8217" spans="6:6" s="12" customFormat="1" x14ac:dyDescent="0.25">
      <c r="F8217" s="20" t="str">
        <f t="shared" si="111"/>
        <v/>
      </c>
    </row>
    <row r="8218" spans="6:6" s="12" customFormat="1" x14ac:dyDescent="0.25">
      <c r="F8218" s="20" t="str">
        <f t="shared" si="111"/>
        <v/>
      </c>
    </row>
    <row r="8219" spans="6:6" s="12" customFormat="1" x14ac:dyDescent="0.25">
      <c r="F8219" s="20" t="str">
        <f t="shared" si="111"/>
        <v/>
      </c>
    </row>
    <row r="8220" spans="6:6" s="12" customFormat="1" x14ac:dyDescent="0.25">
      <c r="F8220" s="20" t="str">
        <f t="shared" si="111"/>
        <v/>
      </c>
    </row>
    <row r="8221" spans="6:6" s="12" customFormat="1" x14ac:dyDescent="0.25">
      <c r="F8221" s="20" t="str">
        <f t="shared" si="111"/>
        <v/>
      </c>
    </row>
    <row r="8222" spans="6:6" s="12" customFormat="1" x14ac:dyDescent="0.25">
      <c r="F8222" s="20" t="str">
        <f t="shared" si="111"/>
        <v/>
      </c>
    </row>
    <row r="8223" spans="6:6" s="12" customFormat="1" x14ac:dyDescent="0.25">
      <c r="F8223" s="20" t="str">
        <f t="shared" si="111"/>
        <v/>
      </c>
    </row>
    <row r="8224" spans="6:6" s="12" customFormat="1" x14ac:dyDescent="0.25">
      <c r="F8224" s="20" t="str">
        <f t="shared" si="111"/>
        <v/>
      </c>
    </row>
    <row r="8225" spans="6:6" s="12" customFormat="1" x14ac:dyDescent="0.25">
      <c r="F8225" s="20" t="str">
        <f t="shared" si="111"/>
        <v/>
      </c>
    </row>
    <row r="8226" spans="6:6" s="12" customFormat="1" x14ac:dyDescent="0.25">
      <c r="F8226" s="20" t="str">
        <f t="shared" si="111"/>
        <v/>
      </c>
    </row>
    <row r="8227" spans="6:6" s="12" customFormat="1" x14ac:dyDescent="0.25">
      <c r="F8227" s="20" t="str">
        <f t="shared" si="111"/>
        <v/>
      </c>
    </row>
    <row r="8228" spans="6:6" s="12" customFormat="1" x14ac:dyDescent="0.25">
      <c r="F8228" s="20" t="str">
        <f t="shared" si="111"/>
        <v/>
      </c>
    </row>
    <row r="8229" spans="6:6" s="12" customFormat="1" x14ac:dyDescent="0.25">
      <c r="F8229" s="20" t="str">
        <f t="shared" si="111"/>
        <v/>
      </c>
    </row>
    <row r="8230" spans="6:6" s="12" customFormat="1" x14ac:dyDescent="0.25">
      <c r="F8230" s="20" t="str">
        <f t="shared" si="111"/>
        <v/>
      </c>
    </row>
    <row r="8231" spans="6:6" s="12" customFormat="1" x14ac:dyDescent="0.25">
      <c r="F8231" s="20" t="str">
        <f t="shared" si="111"/>
        <v/>
      </c>
    </row>
    <row r="8232" spans="6:6" s="12" customFormat="1" x14ac:dyDescent="0.25">
      <c r="F8232" s="20" t="str">
        <f t="shared" si="111"/>
        <v/>
      </c>
    </row>
    <row r="8233" spans="6:6" s="12" customFormat="1" x14ac:dyDescent="0.25">
      <c r="F8233" s="20" t="str">
        <f t="shared" si="111"/>
        <v/>
      </c>
    </row>
    <row r="8234" spans="6:6" s="12" customFormat="1" x14ac:dyDescent="0.25">
      <c r="F8234" s="20" t="str">
        <f t="shared" si="111"/>
        <v/>
      </c>
    </row>
    <row r="8235" spans="6:6" s="12" customFormat="1" x14ac:dyDescent="0.25">
      <c r="F8235" s="20" t="str">
        <f t="shared" si="111"/>
        <v/>
      </c>
    </row>
    <row r="8236" spans="6:6" s="12" customFormat="1" x14ac:dyDescent="0.25">
      <c r="F8236" s="20" t="str">
        <f t="shared" si="111"/>
        <v/>
      </c>
    </row>
    <row r="8237" spans="6:6" s="12" customFormat="1" x14ac:dyDescent="0.25">
      <c r="F8237" s="20" t="str">
        <f t="shared" si="111"/>
        <v/>
      </c>
    </row>
    <row r="8238" spans="6:6" s="12" customFormat="1" x14ac:dyDescent="0.25">
      <c r="F8238" s="20" t="str">
        <f t="shared" si="111"/>
        <v/>
      </c>
    </row>
    <row r="8239" spans="6:6" s="12" customFormat="1" x14ac:dyDescent="0.25">
      <c r="F8239" s="20" t="str">
        <f t="shared" si="111"/>
        <v/>
      </c>
    </row>
    <row r="8240" spans="6:6" s="12" customFormat="1" x14ac:dyDescent="0.25">
      <c r="F8240" s="20" t="str">
        <f t="shared" si="111"/>
        <v/>
      </c>
    </row>
    <row r="8241" spans="6:6" s="12" customFormat="1" x14ac:dyDescent="0.25">
      <c r="F8241" s="20" t="str">
        <f t="shared" si="111"/>
        <v/>
      </c>
    </row>
    <row r="8242" spans="6:6" s="12" customFormat="1" x14ac:dyDescent="0.25">
      <c r="F8242" s="20" t="str">
        <f t="shared" si="111"/>
        <v/>
      </c>
    </row>
    <row r="8243" spans="6:6" s="12" customFormat="1" x14ac:dyDescent="0.25">
      <c r="F8243" s="20" t="str">
        <f t="shared" si="111"/>
        <v/>
      </c>
    </row>
    <row r="8244" spans="6:6" s="12" customFormat="1" x14ac:dyDescent="0.25">
      <c r="F8244" s="20" t="str">
        <f t="shared" si="111"/>
        <v/>
      </c>
    </row>
    <row r="8245" spans="6:6" s="12" customFormat="1" x14ac:dyDescent="0.25">
      <c r="F8245" s="20" t="str">
        <f t="shared" si="111"/>
        <v/>
      </c>
    </row>
    <row r="8246" spans="6:6" s="12" customFormat="1" x14ac:dyDescent="0.25">
      <c r="F8246" s="20" t="str">
        <f t="shared" si="111"/>
        <v/>
      </c>
    </row>
    <row r="8247" spans="6:6" s="12" customFormat="1" x14ac:dyDescent="0.25">
      <c r="F8247" s="20" t="str">
        <f t="shared" si="111"/>
        <v/>
      </c>
    </row>
    <row r="8248" spans="6:6" s="12" customFormat="1" x14ac:dyDescent="0.25">
      <c r="F8248" s="20" t="str">
        <f t="shared" si="111"/>
        <v/>
      </c>
    </row>
    <row r="8249" spans="6:6" s="12" customFormat="1" x14ac:dyDescent="0.25">
      <c r="F8249" s="20" t="str">
        <f t="shared" si="111"/>
        <v/>
      </c>
    </row>
    <row r="8250" spans="6:6" s="12" customFormat="1" x14ac:dyDescent="0.25">
      <c r="F8250" s="20" t="str">
        <f t="shared" si="111"/>
        <v/>
      </c>
    </row>
    <row r="8251" spans="6:6" s="12" customFormat="1" x14ac:dyDescent="0.25">
      <c r="F8251" s="20" t="str">
        <f t="shared" si="111"/>
        <v/>
      </c>
    </row>
    <row r="8252" spans="6:6" s="12" customFormat="1" x14ac:dyDescent="0.25">
      <c r="F8252" s="20" t="str">
        <f t="shared" si="111"/>
        <v/>
      </c>
    </row>
    <row r="8253" spans="6:6" s="12" customFormat="1" x14ac:dyDescent="0.25">
      <c r="F8253" s="20" t="str">
        <f t="shared" si="111"/>
        <v/>
      </c>
    </row>
    <row r="8254" spans="6:6" s="12" customFormat="1" x14ac:dyDescent="0.25">
      <c r="F8254" s="20" t="str">
        <f t="shared" si="111"/>
        <v/>
      </c>
    </row>
    <row r="8255" spans="6:6" s="12" customFormat="1" x14ac:dyDescent="0.25">
      <c r="F8255" s="20" t="str">
        <f t="shared" si="111"/>
        <v/>
      </c>
    </row>
    <row r="8256" spans="6:6" s="12" customFormat="1" x14ac:dyDescent="0.25">
      <c r="F8256" s="20" t="str">
        <f t="shared" si="111"/>
        <v/>
      </c>
    </row>
    <row r="8257" spans="6:6" s="12" customFormat="1" x14ac:dyDescent="0.25">
      <c r="F8257" s="20" t="str">
        <f t="shared" si="111"/>
        <v/>
      </c>
    </row>
    <row r="8258" spans="6:6" s="12" customFormat="1" x14ac:dyDescent="0.25">
      <c r="F8258" s="20" t="str">
        <f t="shared" si="111"/>
        <v/>
      </c>
    </row>
    <row r="8259" spans="6:6" s="12" customFormat="1" x14ac:dyDescent="0.25">
      <c r="F8259" s="20" t="str">
        <f t="shared" ref="F8259:F8322" si="112">IF(OR((G8259="Lead"),(H8259="Lead")),"Lead",IF(OR((G8259="GRR"),(H8259="GRR")),"GRR",IF(AND(OR((G8259="Non-Lead"),(G8259="Copper"),(G8259="Galvanized"),(G8259="Plastic"),(G8259="Ductile Iron"),(G8259="Cast Iron")),(OR((H8259="Non-Lead"),(H8259="Copper"),(H8259="Galvanized"),(H8259="Plastic"),(H8259="Ductile Iron"),(H8259="Cast Iron")))),"Non-lead",IF(OR(AND(OR(G8259="Non-lead",G8259="Copper",G8259="Galvanized",G8259="Plastic",G8259="Ductile Iron",G8259="Cast Iron",G8259="Unknown"),(H8259="Unknown")),(AND(OR(H8259="Non-lead",H8259="Copper",H8259="Galvanized",H8259="Plastic",H8259="Ductile Iron",H8259="Cast Iron"),(G8259="Unknown")))),"Unknown",""))))</f>
        <v/>
      </c>
    </row>
    <row r="8260" spans="6:6" s="12" customFormat="1" x14ac:dyDescent="0.25">
      <c r="F8260" s="20" t="str">
        <f t="shared" si="112"/>
        <v/>
      </c>
    </row>
    <row r="8261" spans="6:6" s="12" customFormat="1" x14ac:dyDescent="0.25">
      <c r="F8261" s="20" t="str">
        <f t="shared" si="112"/>
        <v/>
      </c>
    </row>
    <row r="8262" spans="6:6" s="12" customFormat="1" x14ac:dyDescent="0.25">
      <c r="F8262" s="20" t="str">
        <f t="shared" si="112"/>
        <v/>
      </c>
    </row>
    <row r="8263" spans="6:6" s="12" customFormat="1" x14ac:dyDescent="0.25">
      <c r="F8263" s="20" t="str">
        <f t="shared" si="112"/>
        <v/>
      </c>
    </row>
    <row r="8264" spans="6:6" s="12" customFormat="1" x14ac:dyDescent="0.25">
      <c r="F8264" s="20" t="str">
        <f t="shared" si="112"/>
        <v/>
      </c>
    </row>
    <row r="8265" spans="6:6" s="12" customFormat="1" x14ac:dyDescent="0.25">
      <c r="F8265" s="20" t="str">
        <f t="shared" si="112"/>
        <v/>
      </c>
    </row>
    <row r="8266" spans="6:6" s="12" customFormat="1" x14ac:dyDescent="0.25">
      <c r="F8266" s="20" t="str">
        <f t="shared" si="112"/>
        <v/>
      </c>
    </row>
    <row r="8267" spans="6:6" s="12" customFormat="1" x14ac:dyDescent="0.25">
      <c r="F8267" s="20" t="str">
        <f t="shared" si="112"/>
        <v/>
      </c>
    </row>
    <row r="8268" spans="6:6" s="12" customFormat="1" x14ac:dyDescent="0.25">
      <c r="F8268" s="20" t="str">
        <f t="shared" si="112"/>
        <v/>
      </c>
    </row>
    <row r="8269" spans="6:6" s="12" customFormat="1" x14ac:dyDescent="0.25">
      <c r="F8269" s="20" t="str">
        <f t="shared" si="112"/>
        <v/>
      </c>
    </row>
    <row r="8270" spans="6:6" s="12" customFormat="1" x14ac:dyDescent="0.25">
      <c r="F8270" s="20" t="str">
        <f t="shared" si="112"/>
        <v/>
      </c>
    </row>
    <row r="8271" spans="6:6" s="12" customFormat="1" x14ac:dyDescent="0.25">
      <c r="F8271" s="20" t="str">
        <f t="shared" si="112"/>
        <v/>
      </c>
    </row>
    <row r="8272" spans="6:6" s="12" customFormat="1" x14ac:dyDescent="0.25">
      <c r="F8272" s="20" t="str">
        <f t="shared" si="112"/>
        <v/>
      </c>
    </row>
    <row r="8273" spans="6:6" s="12" customFormat="1" x14ac:dyDescent="0.25">
      <c r="F8273" s="20" t="str">
        <f t="shared" si="112"/>
        <v/>
      </c>
    </row>
    <row r="8274" spans="6:6" s="12" customFormat="1" x14ac:dyDescent="0.25">
      <c r="F8274" s="20" t="str">
        <f t="shared" si="112"/>
        <v/>
      </c>
    </row>
    <row r="8275" spans="6:6" s="12" customFormat="1" x14ac:dyDescent="0.25">
      <c r="F8275" s="20" t="str">
        <f t="shared" si="112"/>
        <v/>
      </c>
    </row>
    <row r="8276" spans="6:6" s="12" customFormat="1" x14ac:dyDescent="0.25">
      <c r="F8276" s="20" t="str">
        <f t="shared" si="112"/>
        <v/>
      </c>
    </row>
    <row r="8277" spans="6:6" s="12" customFormat="1" x14ac:dyDescent="0.25">
      <c r="F8277" s="20" t="str">
        <f t="shared" si="112"/>
        <v/>
      </c>
    </row>
    <row r="8278" spans="6:6" s="12" customFormat="1" x14ac:dyDescent="0.25">
      <c r="F8278" s="20" t="str">
        <f t="shared" si="112"/>
        <v/>
      </c>
    </row>
    <row r="8279" spans="6:6" s="12" customFormat="1" x14ac:dyDescent="0.25">
      <c r="F8279" s="20" t="str">
        <f t="shared" si="112"/>
        <v/>
      </c>
    </row>
    <row r="8280" spans="6:6" s="12" customFormat="1" x14ac:dyDescent="0.25">
      <c r="F8280" s="20" t="str">
        <f t="shared" si="112"/>
        <v/>
      </c>
    </row>
    <row r="8281" spans="6:6" s="12" customFormat="1" x14ac:dyDescent="0.25">
      <c r="F8281" s="20" t="str">
        <f t="shared" si="112"/>
        <v/>
      </c>
    </row>
    <row r="8282" spans="6:6" s="12" customFormat="1" x14ac:dyDescent="0.25">
      <c r="F8282" s="20" t="str">
        <f t="shared" si="112"/>
        <v/>
      </c>
    </row>
    <row r="8283" spans="6:6" s="12" customFormat="1" x14ac:dyDescent="0.25">
      <c r="F8283" s="20" t="str">
        <f t="shared" si="112"/>
        <v/>
      </c>
    </row>
    <row r="8284" spans="6:6" s="12" customFormat="1" x14ac:dyDescent="0.25">
      <c r="F8284" s="20" t="str">
        <f t="shared" si="112"/>
        <v/>
      </c>
    </row>
    <row r="8285" spans="6:6" s="12" customFormat="1" x14ac:dyDescent="0.25">
      <c r="F8285" s="20" t="str">
        <f t="shared" si="112"/>
        <v/>
      </c>
    </row>
    <row r="8286" spans="6:6" s="12" customFormat="1" x14ac:dyDescent="0.25">
      <c r="F8286" s="20" t="str">
        <f t="shared" si="112"/>
        <v/>
      </c>
    </row>
    <row r="8287" spans="6:6" s="12" customFormat="1" x14ac:dyDescent="0.25">
      <c r="F8287" s="20" t="str">
        <f t="shared" si="112"/>
        <v/>
      </c>
    </row>
    <row r="8288" spans="6:6" s="12" customFormat="1" x14ac:dyDescent="0.25">
      <c r="F8288" s="20" t="str">
        <f t="shared" si="112"/>
        <v/>
      </c>
    </row>
    <row r="8289" spans="6:6" s="12" customFormat="1" x14ac:dyDescent="0.25">
      <c r="F8289" s="20" t="str">
        <f t="shared" si="112"/>
        <v/>
      </c>
    </row>
    <row r="8290" spans="6:6" s="12" customFormat="1" x14ac:dyDescent="0.25">
      <c r="F8290" s="20" t="str">
        <f t="shared" si="112"/>
        <v/>
      </c>
    </row>
    <row r="8291" spans="6:6" s="12" customFormat="1" x14ac:dyDescent="0.25">
      <c r="F8291" s="20" t="str">
        <f t="shared" si="112"/>
        <v/>
      </c>
    </row>
    <row r="8292" spans="6:6" s="12" customFormat="1" x14ac:dyDescent="0.25">
      <c r="F8292" s="20" t="str">
        <f t="shared" si="112"/>
        <v/>
      </c>
    </row>
    <row r="8293" spans="6:6" s="12" customFormat="1" x14ac:dyDescent="0.25">
      <c r="F8293" s="20" t="str">
        <f t="shared" si="112"/>
        <v/>
      </c>
    </row>
    <row r="8294" spans="6:6" s="12" customFormat="1" x14ac:dyDescent="0.25">
      <c r="F8294" s="20" t="str">
        <f t="shared" si="112"/>
        <v/>
      </c>
    </row>
    <row r="8295" spans="6:6" s="12" customFormat="1" x14ac:dyDescent="0.25">
      <c r="F8295" s="20" t="str">
        <f t="shared" si="112"/>
        <v/>
      </c>
    </row>
    <row r="8296" spans="6:6" s="12" customFormat="1" x14ac:dyDescent="0.25">
      <c r="F8296" s="20" t="str">
        <f t="shared" si="112"/>
        <v/>
      </c>
    </row>
    <row r="8297" spans="6:6" s="12" customFormat="1" x14ac:dyDescent="0.25">
      <c r="F8297" s="20" t="str">
        <f t="shared" si="112"/>
        <v/>
      </c>
    </row>
    <row r="8298" spans="6:6" s="12" customFormat="1" x14ac:dyDescent="0.25">
      <c r="F8298" s="20" t="str">
        <f t="shared" si="112"/>
        <v/>
      </c>
    </row>
    <row r="8299" spans="6:6" s="12" customFormat="1" x14ac:dyDescent="0.25">
      <c r="F8299" s="20" t="str">
        <f t="shared" si="112"/>
        <v/>
      </c>
    </row>
    <row r="8300" spans="6:6" s="12" customFormat="1" x14ac:dyDescent="0.25">
      <c r="F8300" s="20" t="str">
        <f t="shared" si="112"/>
        <v/>
      </c>
    </row>
    <row r="8301" spans="6:6" s="12" customFormat="1" x14ac:dyDescent="0.25">
      <c r="F8301" s="20" t="str">
        <f t="shared" si="112"/>
        <v/>
      </c>
    </row>
    <row r="8302" spans="6:6" s="12" customFormat="1" x14ac:dyDescent="0.25">
      <c r="F8302" s="20" t="str">
        <f t="shared" si="112"/>
        <v/>
      </c>
    </row>
    <row r="8303" spans="6:6" s="12" customFormat="1" x14ac:dyDescent="0.25">
      <c r="F8303" s="20" t="str">
        <f t="shared" si="112"/>
        <v/>
      </c>
    </row>
    <row r="8304" spans="6:6" s="12" customFormat="1" x14ac:dyDescent="0.25">
      <c r="F8304" s="20" t="str">
        <f t="shared" si="112"/>
        <v/>
      </c>
    </row>
    <row r="8305" spans="6:6" s="12" customFormat="1" x14ac:dyDescent="0.25">
      <c r="F8305" s="20" t="str">
        <f t="shared" si="112"/>
        <v/>
      </c>
    </row>
    <row r="8306" spans="6:6" s="12" customFormat="1" x14ac:dyDescent="0.25">
      <c r="F8306" s="20" t="str">
        <f t="shared" si="112"/>
        <v/>
      </c>
    </row>
    <row r="8307" spans="6:6" s="12" customFormat="1" x14ac:dyDescent="0.25">
      <c r="F8307" s="20" t="str">
        <f t="shared" si="112"/>
        <v/>
      </c>
    </row>
    <row r="8308" spans="6:6" s="12" customFormat="1" x14ac:dyDescent="0.25">
      <c r="F8308" s="20" t="str">
        <f t="shared" si="112"/>
        <v/>
      </c>
    </row>
    <row r="8309" spans="6:6" s="12" customFormat="1" x14ac:dyDescent="0.25">
      <c r="F8309" s="20" t="str">
        <f t="shared" si="112"/>
        <v/>
      </c>
    </row>
    <row r="8310" spans="6:6" s="12" customFormat="1" x14ac:dyDescent="0.25">
      <c r="F8310" s="20" t="str">
        <f t="shared" si="112"/>
        <v/>
      </c>
    </row>
    <row r="8311" spans="6:6" s="12" customFormat="1" x14ac:dyDescent="0.25">
      <c r="F8311" s="20" t="str">
        <f t="shared" si="112"/>
        <v/>
      </c>
    </row>
    <row r="8312" spans="6:6" s="12" customFormat="1" x14ac:dyDescent="0.25">
      <c r="F8312" s="20" t="str">
        <f t="shared" si="112"/>
        <v/>
      </c>
    </row>
    <row r="8313" spans="6:6" s="12" customFormat="1" x14ac:dyDescent="0.25">
      <c r="F8313" s="20" t="str">
        <f t="shared" si="112"/>
        <v/>
      </c>
    </row>
    <row r="8314" spans="6:6" s="12" customFormat="1" x14ac:dyDescent="0.25">
      <c r="F8314" s="20" t="str">
        <f t="shared" si="112"/>
        <v/>
      </c>
    </row>
    <row r="8315" spans="6:6" s="12" customFormat="1" x14ac:dyDescent="0.25">
      <c r="F8315" s="20" t="str">
        <f t="shared" si="112"/>
        <v/>
      </c>
    </row>
    <row r="8316" spans="6:6" s="12" customFormat="1" x14ac:dyDescent="0.25">
      <c r="F8316" s="20" t="str">
        <f t="shared" si="112"/>
        <v/>
      </c>
    </row>
    <row r="8317" spans="6:6" s="12" customFormat="1" x14ac:dyDescent="0.25">
      <c r="F8317" s="20" t="str">
        <f t="shared" si="112"/>
        <v/>
      </c>
    </row>
    <row r="8318" spans="6:6" s="12" customFormat="1" x14ac:dyDescent="0.25">
      <c r="F8318" s="20" t="str">
        <f t="shared" si="112"/>
        <v/>
      </c>
    </row>
    <row r="8319" spans="6:6" s="12" customFormat="1" x14ac:dyDescent="0.25">
      <c r="F8319" s="20" t="str">
        <f t="shared" si="112"/>
        <v/>
      </c>
    </row>
    <row r="8320" spans="6:6" s="12" customFormat="1" x14ac:dyDescent="0.25">
      <c r="F8320" s="20" t="str">
        <f t="shared" si="112"/>
        <v/>
      </c>
    </row>
    <row r="8321" spans="6:6" s="12" customFormat="1" x14ac:dyDescent="0.25">
      <c r="F8321" s="20" t="str">
        <f t="shared" si="112"/>
        <v/>
      </c>
    </row>
    <row r="8322" spans="6:6" s="12" customFormat="1" x14ac:dyDescent="0.25">
      <c r="F8322" s="20" t="str">
        <f t="shared" si="112"/>
        <v/>
      </c>
    </row>
    <row r="8323" spans="6:6" s="12" customFormat="1" x14ac:dyDescent="0.25">
      <c r="F8323" s="20" t="str">
        <f t="shared" ref="F8323:F8386" si="113">IF(OR((G8323="Lead"),(H8323="Lead")),"Lead",IF(OR((G8323="GRR"),(H8323="GRR")),"GRR",IF(AND(OR((G8323="Non-Lead"),(G8323="Copper"),(G8323="Galvanized"),(G8323="Plastic"),(G8323="Ductile Iron"),(G8323="Cast Iron")),(OR((H8323="Non-Lead"),(H8323="Copper"),(H8323="Galvanized"),(H8323="Plastic"),(H8323="Ductile Iron"),(H8323="Cast Iron")))),"Non-lead",IF(OR(AND(OR(G8323="Non-lead",G8323="Copper",G8323="Galvanized",G8323="Plastic",G8323="Ductile Iron",G8323="Cast Iron",G8323="Unknown"),(H8323="Unknown")),(AND(OR(H8323="Non-lead",H8323="Copper",H8323="Galvanized",H8323="Plastic",H8323="Ductile Iron",H8323="Cast Iron"),(G8323="Unknown")))),"Unknown",""))))</f>
        <v/>
      </c>
    </row>
    <row r="8324" spans="6:6" s="12" customFormat="1" x14ac:dyDescent="0.25">
      <c r="F8324" s="20" t="str">
        <f t="shared" si="113"/>
        <v/>
      </c>
    </row>
    <row r="8325" spans="6:6" s="12" customFormat="1" x14ac:dyDescent="0.25">
      <c r="F8325" s="20" t="str">
        <f t="shared" si="113"/>
        <v/>
      </c>
    </row>
    <row r="8326" spans="6:6" s="12" customFormat="1" x14ac:dyDescent="0.25">
      <c r="F8326" s="20" t="str">
        <f t="shared" si="113"/>
        <v/>
      </c>
    </row>
    <row r="8327" spans="6:6" s="12" customFormat="1" x14ac:dyDescent="0.25">
      <c r="F8327" s="20" t="str">
        <f t="shared" si="113"/>
        <v/>
      </c>
    </row>
    <row r="8328" spans="6:6" s="12" customFormat="1" x14ac:dyDescent="0.25">
      <c r="F8328" s="20" t="str">
        <f t="shared" si="113"/>
        <v/>
      </c>
    </row>
    <row r="8329" spans="6:6" s="12" customFormat="1" x14ac:dyDescent="0.25">
      <c r="F8329" s="20" t="str">
        <f t="shared" si="113"/>
        <v/>
      </c>
    </row>
    <row r="8330" spans="6:6" s="12" customFormat="1" x14ac:dyDescent="0.25">
      <c r="F8330" s="20" t="str">
        <f t="shared" si="113"/>
        <v/>
      </c>
    </row>
    <row r="8331" spans="6:6" s="12" customFormat="1" x14ac:dyDescent="0.25">
      <c r="F8331" s="20" t="str">
        <f t="shared" si="113"/>
        <v/>
      </c>
    </row>
    <row r="8332" spans="6:6" s="12" customFormat="1" x14ac:dyDescent="0.25">
      <c r="F8332" s="20" t="str">
        <f t="shared" si="113"/>
        <v/>
      </c>
    </row>
    <row r="8333" spans="6:6" s="12" customFormat="1" x14ac:dyDescent="0.25">
      <c r="F8333" s="20" t="str">
        <f t="shared" si="113"/>
        <v/>
      </c>
    </row>
    <row r="8334" spans="6:6" s="12" customFormat="1" x14ac:dyDescent="0.25">
      <c r="F8334" s="20" t="str">
        <f t="shared" si="113"/>
        <v/>
      </c>
    </row>
    <row r="8335" spans="6:6" s="12" customFormat="1" x14ac:dyDescent="0.25">
      <c r="F8335" s="20" t="str">
        <f t="shared" si="113"/>
        <v/>
      </c>
    </row>
    <row r="8336" spans="6:6" s="12" customFormat="1" x14ac:dyDescent="0.25">
      <c r="F8336" s="20" t="str">
        <f t="shared" si="113"/>
        <v/>
      </c>
    </row>
    <row r="8337" spans="6:6" s="12" customFormat="1" x14ac:dyDescent="0.25">
      <c r="F8337" s="20" t="str">
        <f t="shared" si="113"/>
        <v/>
      </c>
    </row>
    <row r="8338" spans="6:6" s="12" customFormat="1" x14ac:dyDescent="0.25">
      <c r="F8338" s="20" t="str">
        <f t="shared" si="113"/>
        <v/>
      </c>
    </row>
    <row r="8339" spans="6:6" s="12" customFormat="1" x14ac:dyDescent="0.25">
      <c r="F8339" s="20" t="str">
        <f t="shared" si="113"/>
        <v/>
      </c>
    </row>
    <row r="8340" spans="6:6" s="12" customFormat="1" x14ac:dyDescent="0.25">
      <c r="F8340" s="20" t="str">
        <f t="shared" si="113"/>
        <v/>
      </c>
    </row>
    <row r="8341" spans="6:6" s="12" customFormat="1" x14ac:dyDescent="0.25">
      <c r="F8341" s="20" t="str">
        <f t="shared" si="113"/>
        <v/>
      </c>
    </row>
    <row r="8342" spans="6:6" s="12" customFormat="1" x14ac:dyDescent="0.25">
      <c r="F8342" s="20" t="str">
        <f t="shared" si="113"/>
        <v/>
      </c>
    </row>
    <row r="8343" spans="6:6" s="12" customFormat="1" x14ac:dyDescent="0.25">
      <c r="F8343" s="20" t="str">
        <f t="shared" si="113"/>
        <v/>
      </c>
    </row>
    <row r="8344" spans="6:6" s="12" customFormat="1" x14ac:dyDescent="0.25">
      <c r="F8344" s="20" t="str">
        <f t="shared" si="113"/>
        <v/>
      </c>
    </row>
    <row r="8345" spans="6:6" s="12" customFormat="1" x14ac:dyDescent="0.25">
      <c r="F8345" s="20" t="str">
        <f t="shared" si="113"/>
        <v/>
      </c>
    </row>
    <row r="8346" spans="6:6" s="12" customFormat="1" x14ac:dyDescent="0.25">
      <c r="F8346" s="20" t="str">
        <f t="shared" si="113"/>
        <v/>
      </c>
    </row>
    <row r="8347" spans="6:6" s="12" customFormat="1" x14ac:dyDescent="0.25">
      <c r="F8347" s="20" t="str">
        <f t="shared" si="113"/>
        <v/>
      </c>
    </row>
    <row r="8348" spans="6:6" s="12" customFormat="1" x14ac:dyDescent="0.25">
      <c r="F8348" s="20" t="str">
        <f t="shared" si="113"/>
        <v/>
      </c>
    </row>
    <row r="8349" spans="6:6" s="12" customFormat="1" x14ac:dyDescent="0.25">
      <c r="F8349" s="20" t="str">
        <f t="shared" si="113"/>
        <v/>
      </c>
    </row>
    <row r="8350" spans="6:6" s="12" customFormat="1" x14ac:dyDescent="0.25">
      <c r="F8350" s="20" t="str">
        <f t="shared" si="113"/>
        <v/>
      </c>
    </row>
    <row r="8351" spans="6:6" s="12" customFormat="1" x14ac:dyDescent="0.25">
      <c r="F8351" s="20" t="str">
        <f t="shared" si="113"/>
        <v/>
      </c>
    </row>
    <row r="8352" spans="6:6" s="12" customFormat="1" x14ac:dyDescent="0.25">
      <c r="F8352" s="20" t="str">
        <f t="shared" si="113"/>
        <v/>
      </c>
    </row>
    <row r="8353" spans="6:6" s="12" customFormat="1" x14ac:dyDescent="0.25">
      <c r="F8353" s="20" t="str">
        <f t="shared" si="113"/>
        <v/>
      </c>
    </row>
    <row r="8354" spans="6:6" s="12" customFormat="1" x14ac:dyDescent="0.25">
      <c r="F8354" s="20" t="str">
        <f t="shared" si="113"/>
        <v/>
      </c>
    </row>
    <row r="8355" spans="6:6" s="12" customFormat="1" x14ac:dyDescent="0.25">
      <c r="F8355" s="20" t="str">
        <f t="shared" si="113"/>
        <v/>
      </c>
    </row>
    <row r="8356" spans="6:6" s="12" customFormat="1" x14ac:dyDescent="0.25">
      <c r="F8356" s="20" t="str">
        <f t="shared" si="113"/>
        <v/>
      </c>
    </row>
    <row r="8357" spans="6:6" s="12" customFormat="1" x14ac:dyDescent="0.25">
      <c r="F8357" s="20" t="str">
        <f t="shared" si="113"/>
        <v/>
      </c>
    </row>
    <row r="8358" spans="6:6" s="12" customFormat="1" x14ac:dyDescent="0.25">
      <c r="F8358" s="20" t="str">
        <f t="shared" si="113"/>
        <v/>
      </c>
    </row>
    <row r="8359" spans="6:6" s="12" customFormat="1" x14ac:dyDescent="0.25">
      <c r="F8359" s="20" t="str">
        <f t="shared" si="113"/>
        <v/>
      </c>
    </row>
    <row r="8360" spans="6:6" s="12" customFormat="1" x14ac:dyDescent="0.25">
      <c r="F8360" s="20" t="str">
        <f t="shared" si="113"/>
        <v/>
      </c>
    </row>
    <row r="8361" spans="6:6" s="12" customFormat="1" x14ac:dyDescent="0.25">
      <c r="F8361" s="20" t="str">
        <f t="shared" si="113"/>
        <v/>
      </c>
    </row>
    <row r="8362" spans="6:6" s="12" customFormat="1" x14ac:dyDescent="0.25">
      <c r="F8362" s="20" t="str">
        <f t="shared" si="113"/>
        <v/>
      </c>
    </row>
    <row r="8363" spans="6:6" s="12" customFormat="1" x14ac:dyDescent="0.25">
      <c r="F8363" s="20" t="str">
        <f t="shared" si="113"/>
        <v/>
      </c>
    </row>
    <row r="8364" spans="6:6" s="12" customFormat="1" x14ac:dyDescent="0.25">
      <c r="F8364" s="20" t="str">
        <f t="shared" si="113"/>
        <v/>
      </c>
    </row>
    <row r="8365" spans="6:6" s="12" customFormat="1" x14ac:dyDescent="0.25">
      <c r="F8365" s="20" t="str">
        <f t="shared" si="113"/>
        <v/>
      </c>
    </row>
    <row r="8366" spans="6:6" s="12" customFormat="1" x14ac:dyDescent="0.25">
      <c r="F8366" s="20" t="str">
        <f t="shared" si="113"/>
        <v/>
      </c>
    </row>
    <row r="8367" spans="6:6" s="12" customFormat="1" x14ac:dyDescent="0.25">
      <c r="F8367" s="20" t="str">
        <f t="shared" si="113"/>
        <v/>
      </c>
    </row>
    <row r="8368" spans="6:6" s="12" customFormat="1" x14ac:dyDescent="0.25">
      <c r="F8368" s="20" t="str">
        <f t="shared" si="113"/>
        <v/>
      </c>
    </row>
    <row r="8369" spans="6:6" s="12" customFormat="1" x14ac:dyDescent="0.25">
      <c r="F8369" s="20" t="str">
        <f t="shared" si="113"/>
        <v/>
      </c>
    </row>
    <row r="8370" spans="6:6" s="12" customFormat="1" x14ac:dyDescent="0.25">
      <c r="F8370" s="20" t="str">
        <f t="shared" si="113"/>
        <v/>
      </c>
    </row>
    <row r="8371" spans="6:6" s="12" customFormat="1" x14ac:dyDescent="0.25">
      <c r="F8371" s="20" t="str">
        <f t="shared" si="113"/>
        <v/>
      </c>
    </row>
    <row r="8372" spans="6:6" s="12" customFormat="1" x14ac:dyDescent="0.25">
      <c r="F8372" s="20" t="str">
        <f t="shared" si="113"/>
        <v/>
      </c>
    </row>
    <row r="8373" spans="6:6" s="12" customFormat="1" x14ac:dyDescent="0.25">
      <c r="F8373" s="20" t="str">
        <f t="shared" si="113"/>
        <v/>
      </c>
    </row>
    <row r="8374" spans="6:6" s="12" customFormat="1" x14ac:dyDescent="0.25">
      <c r="F8374" s="20" t="str">
        <f t="shared" si="113"/>
        <v/>
      </c>
    </row>
    <row r="8375" spans="6:6" s="12" customFormat="1" x14ac:dyDescent="0.25">
      <c r="F8375" s="20" t="str">
        <f t="shared" si="113"/>
        <v/>
      </c>
    </row>
    <row r="8376" spans="6:6" s="12" customFormat="1" x14ac:dyDescent="0.25">
      <c r="F8376" s="20" t="str">
        <f t="shared" si="113"/>
        <v/>
      </c>
    </row>
    <row r="8377" spans="6:6" s="12" customFormat="1" x14ac:dyDescent="0.25">
      <c r="F8377" s="20" t="str">
        <f t="shared" si="113"/>
        <v/>
      </c>
    </row>
    <row r="8378" spans="6:6" s="12" customFormat="1" x14ac:dyDescent="0.25">
      <c r="F8378" s="20" t="str">
        <f t="shared" si="113"/>
        <v/>
      </c>
    </row>
    <row r="8379" spans="6:6" s="12" customFormat="1" x14ac:dyDescent="0.25">
      <c r="F8379" s="20" t="str">
        <f t="shared" si="113"/>
        <v/>
      </c>
    </row>
    <row r="8380" spans="6:6" s="12" customFormat="1" x14ac:dyDescent="0.25">
      <c r="F8380" s="20" t="str">
        <f t="shared" si="113"/>
        <v/>
      </c>
    </row>
    <row r="8381" spans="6:6" s="12" customFormat="1" x14ac:dyDescent="0.25">
      <c r="F8381" s="20" t="str">
        <f t="shared" si="113"/>
        <v/>
      </c>
    </row>
    <row r="8382" spans="6:6" s="12" customFormat="1" x14ac:dyDescent="0.25">
      <c r="F8382" s="20" t="str">
        <f t="shared" si="113"/>
        <v/>
      </c>
    </row>
    <row r="8383" spans="6:6" s="12" customFormat="1" x14ac:dyDescent="0.25">
      <c r="F8383" s="20" t="str">
        <f t="shared" si="113"/>
        <v/>
      </c>
    </row>
    <row r="8384" spans="6:6" s="12" customFormat="1" x14ac:dyDescent="0.25">
      <c r="F8384" s="20" t="str">
        <f t="shared" si="113"/>
        <v/>
      </c>
    </row>
    <row r="8385" spans="6:6" s="12" customFormat="1" x14ac:dyDescent="0.25">
      <c r="F8385" s="20" t="str">
        <f t="shared" si="113"/>
        <v/>
      </c>
    </row>
    <row r="8386" spans="6:6" s="12" customFormat="1" x14ac:dyDescent="0.25">
      <c r="F8386" s="20" t="str">
        <f t="shared" si="113"/>
        <v/>
      </c>
    </row>
    <row r="8387" spans="6:6" s="12" customFormat="1" x14ac:dyDescent="0.25">
      <c r="F8387" s="20" t="str">
        <f t="shared" ref="F8387:F8450" si="114">IF(OR((G8387="Lead"),(H8387="Lead")),"Lead",IF(OR((G8387="GRR"),(H8387="GRR")),"GRR",IF(AND(OR((G8387="Non-Lead"),(G8387="Copper"),(G8387="Galvanized"),(G8387="Plastic"),(G8387="Ductile Iron"),(G8387="Cast Iron")),(OR((H8387="Non-Lead"),(H8387="Copper"),(H8387="Galvanized"),(H8387="Plastic"),(H8387="Ductile Iron"),(H8387="Cast Iron")))),"Non-lead",IF(OR(AND(OR(G8387="Non-lead",G8387="Copper",G8387="Galvanized",G8387="Plastic",G8387="Ductile Iron",G8387="Cast Iron",G8387="Unknown"),(H8387="Unknown")),(AND(OR(H8387="Non-lead",H8387="Copper",H8387="Galvanized",H8387="Plastic",H8387="Ductile Iron",H8387="Cast Iron"),(G8387="Unknown")))),"Unknown",""))))</f>
        <v/>
      </c>
    </row>
    <row r="8388" spans="6:6" s="12" customFormat="1" x14ac:dyDescent="0.25">
      <c r="F8388" s="20" t="str">
        <f t="shared" si="114"/>
        <v/>
      </c>
    </row>
    <row r="8389" spans="6:6" s="12" customFormat="1" x14ac:dyDescent="0.25">
      <c r="F8389" s="20" t="str">
        <f t="shared" si="114"/>
        <v/>
      </c>
    </row>
    <row r="8390" spans="6:6" s="12" customFormat="1" x14ac:dyDescent="0.25">
      <c r="F8390" s="20" t="str">
        <f t="shared" si="114"/>
        <v/>
      </c>
    </row>
    <row r="8391" spans="6:6" s="12" customFormat="1" x14ac:dyDescent="0.25">
      <c r="F8391" s="20" t="str">
        <f t="shared" si="114"/>
        <v/>
      </c>
    </row>
    <row r="8392" spans="6:6" s="12" customFormat="1" x14ac:dyDescent="0.25">
      <c r="F8392" s="20" t="str">
        <f t="shared" si="114"/>
        <v/>
      </c>
    </row>
    <row r="8393" spans="6:6" s="12" customFormat="1" x14ac:dyDescent="0.25">
      <c r="F8393" s="20" t="str">
        <f t="shared" si="114"/>
        <v/>
      </c>
    </row>
    <row r="8394" spans="6:6" s="12" customFormat="1" x14ac:dyDescent="0.25">
      <c r="F8394" s="20" t="str">
        <f t="shared" si="114"/>
        <v/>
      </c>
    </row>
    <row r="8395" spans="6:6" s="12" customFormat="1" x14ac:dyDescent="0.25">
      <c r="F8395" s="20" t="str">
        <f t="shared" si="114"/>
        <v/>
      </c>
    </row>
    <row r="8396" spans="6:6" s="12" customFormat="1" x14ac:dyDescent="0.25">
      <c r="F8396" s="20" t="str">
        <f t="shared" si="114"/>
        <v/>
      </c>
    </row>
    <row r="8397" spans="6:6" s="12" customFormat="1" x14ac:dyDescent="0.25">
      <c r="F8397" s="20" t="str">
        <f t="shared" si="114"/>
        <v/>
      </c>
    </row>
    <row r="8398" spans="6:6" s="12" customFormat="1" x14ac:dyDescent="0.25">
      <c r="F8398" s="20" t="str">
        <f t="shared" si="114"/>
        <v/>
      </c>
    </row>
    <row r="8399" spans="6:6" s="12" customFormat="1" x14ac:dyDescent="0.25">
      <c r="F8399" s="20" t="str">
        <f t="shared" si="114"/>
        <v/>
      </c>
    </row>
    <row r="8400" spans="6:6" s="12" customFormat="1" x14ac:dyDescent="0.25">
      <c r="F8400" s="20" t="str">
        <f t="shared" si="114"/>
        <v/>
      </c>
    </row>
    <row r="8401" spans="6:6" s="12" customFormat="1" x14ac:dyDescent="0.25">
      <c r="F8401" s="20" t="str">
        <f t="shared" si="114"/>
        <v/>
      </c>
    </row>
    <row r="8402" spans="6:6" s="12" customFormat="1" x14ac:dyDescent="0.25">
      <c r="F8402" s="20" t="str">
        <f t="shared" si="114"/>
        <v/>
      </c>
    </row>
    <row r="8403" spans="6:6" s="12" customFormat="1" x14ac:dyDescent="0.25">
      <c r="F8403" s="20" t="str">
        <f t="shared" si="114"/>
        <v/>
      </c>
    </row>
    <row r="8404" spans="6:6" s="12" customFormat="1" x14ac:dyDescent="0.25">
      <c r="F8404" s="20" t="str">
        <f t="shared" si="114"/>
        <v/>
      </c>
    </row>
    <row r="8405" spans="6:6" s="12" customFormat="1" x14ac:dyDescent="0.25">
      <c r="F8405" s="20" t="str">
        <f t="shared" si="114"/>
        <v/>
      </c>
    </row>
    <row r="8406" spans="6:6" s="12" customFormat="1" x14ac:dyDescent="0.25">
      <c r="F8406" s="20" t="str">
        <f t="shared" si="114"/>
        <v/>
      </c>
    </row>
    <row r="8407" spans="6:6" s="12" customFormat="1" x14ac:dyDescent="0.25">
      <c r="F8407" s="20" t="str">
        <f t="shared" si="114"/>
        <v/>
      </c>
    </row>
    <row r="8408" spans="6:6" s="12" customFormat="1" x14ac:dyDescent="0.25">
      <c r="F8408" s="20" t="str">
        <f t="shared" si="114"/>
        <v/>
      </c>
    </row>
    <row r="8409" spans="6:6" s="12" customFormat="1" x14ac:dyDescent="0.25">
      <c r="F8409" s="20" t="str">
        <f t="shared" si="114"/>
        <v/>
      </c>
    </row>
    <row r="8410" spans="6:6" s="12" customFormat="1" x14ac:dyDescent="0.25">
      <c r="F8410" s="20" t="str">
        <f t="shared" si="114"/>
        <v/>
      </c>
    </row>
    <row r="8411" spans="6:6" s="12" customFormat="1" x14ac:dyDescent="0.25">
      <c r="F8411" s="20" t="str">
        <f t="shared" si="114"/>
        <v/>
      </c>
    </row>
    <row r="8412" spans="6:6" s="12" customFormat="1" x14ac:dyDescent="0.25">
      <c r="F8412" s="20" t="str">
        <f t="shared" si="114"/>
        <v/>
      </c>
    </row>
    <row r="8413" spans="6:6" s="12" customFormat="1" x14ac:dyDescent="0.25">
      <c r="F8413" s="20" t="str">
        <f t="shared" si="114"/>
        <v/>
      </c>
    </row>
    <row r="8414" spans="6:6" s="12" customFormat="1" x14ac:dyDescent="0.25">
      <c r="F8414" s="20" t="str">
        <f t="shared" si="114"/>
        <v/>
      </c>
    </row>
    <row r="8415" spans="6:6" s="12" customFormat="1" x14ac:dyDescent="0.25">
      <c r="F8415" s="20" t="str">
        <f t="shared" si="114"/>
        <v/>
      </c>
    </row>
    <row r="8416" spans="6:6" s="12" customFormat="1" x14ac:dyDescent="0.25">
      <c r="F8416" s="20" t="str">
        <f t="shared" si="114"/>
        <v/>
      </c>
    </row>
    <row r="8417" spans="6:6" s="12" customFormat="1" x14ac:dyDescent="0.25">
      <c r="F8417" s="20" t="str">
        <f t="shared" si="114"/>
        <v/>
      </c>
    </row>
    <row r="8418" spans="6:6" s="12" customFormat="1" x14ac:dyDescent="0.25">
      <c r="F8418" s="20" t="str">
        <f t="shared" si="114"/>
        <v/>
      </c>
    </row>
    <row r="8419" spans="6:6" s="12" customFormat="1" x14ac:dyDescent="0.25">
      <c r="F8419" s="20" t="str">
        <f t="shared" si="114"/>
        <v/>
      </c>
    </row>
    <row r="8420" spans="6:6" s="12" customFormat="1" x14ac:dyDescent="0.25">
      <c r="F8420" s="20" t="str">
        <f t="shared" si="114"/>
        <v/>
      </c>
    </row>
    <row r="8421" spans="6:6" s="12" customFormat="1" x14ac:dyDescent="0.25">
      <c r="F8421" s="20" t="str">
        <f t="shared" si="114"/>
        <v/>
      </c>
    </row>
    <row r="8422" spans="6:6" s="12" customFormat="1" x14ac:dyDescent="0.25">
      <c r="F8422" s="20" t="str">
        <f t="shared" si="114"/>
        <v/>
      </c>
    </row>
    <row r="8423" spans="6:6" s="12" customFormat="1" x14ac:dyDescent="0.25">
      <c r="F8423" s="20" t="str">
        <f t="shared" si="114"/>
        <v/>
      </c>
    </row>
    <row r="8424" spans="6:6" s="12" customFormat="1" x14ac:dyDescent="0.25">
      <c r="F8424" s="20" t="str">
        <f t="shared" si="114"/>
        <v/>
      </c>
    </row>
    <row r="8425" spans="6:6" s="12" customFormat="1" x14ac:dyDescent="0.25">
      <c r="F8425" s="20" t="str">
        <f t="shared" si="114"/>
        <v/>
      </c>
    </row>
    <row r="8426" spans="6:6" s="12" customFormat="1" x14ac:dyDescent="0.25">
      <c r="F8426" s="20" t="str">
        <f t="shared" si="114"/>
        <v/>
      </c>
    </row>
    <row r="8427" spans="6:6" s="12" customFormat="1" x14ac:dyDescent="0.25">
      <c r="F8427" s="20" t="str">
        <f t="shared" si="114"/>
        <v/>
      </c>
    </row>
    <row r="8428" spans="6:6" s="12" customFormat="1" x14ac:dyDescent="0.25">
      <c r="F8428" s="20" t="str">
        <f t="shared" si="114"/>
        <v/>
      </c>
    </row>
    <row r="8429" spans="6:6" s="12" customFormat="1" x14ac:dyDescent="0.25">
      <c r="F8429" s="20" t="str">
        <f t="shared" si="114"/>
        <v/>
      </c>
    </row>
    <row r="8430" spans="6:6" s="12" customFormat="1" x14ac:dyDescent="0.25">
      <c r="F8430" s="20" t="str">
        <f t="shared" si="114"/>
        <v/>
      </c>
    </row>
    <row r="8431" spans="6:6" s="12" customFormat="1" x14ac:dyDescent="0.25">
      <c r="F8431" s="20" t="str">
        <f t="shared" si="114"/>
        <v/>
      </c>
    </row>
    <row r="8432" spans="6:6" s="12" customFormat="1" x14ac:dyDescent="0.25">
      <c r="F8432" s="20" t="str">
        <f t="shared" si="114"/>
        <v/>
      </c>
    </row>
    <row r="8433" spans="6:6" s="12" customFormat="1" x14ac:dyDescent="0.25">
      <c r="F8433" s="20" t="str">
        <f t="shared" si="114"/>
        <v/>
      </c>
    </row>
    <row r="8434" spans="6:6" s="12" customFormat="1" x14ac:dyDescent="0.25">
      <c r="F8434" s="20" t="str">
        <f t="shared" si="114"/>
        <v/>
      </c>
    </row>
    <row r="8435" spans="6:6" s="12" customFormat="1" x14ac:dyDescent="0.25">
      <c r="F8435" s="20" t="str">
        <f t="shared" si="114"/>
        <v/>
      </c>
    </row>
    <row r="8436" spans="6:6" s="12" customFormat="1" x14ac:dyDescent="0.25">
      <c r="F8436" s="20" t="str">
        <f t="shared" si="114"/>
        <v/>
      </c>
    </row>
    <row r="8437" spans="6:6" s="12" customFormat="1" x14ac:dyDescent="0.25">
      <c r="F8437" s="20" t="str">
        <f t="shared" si="114"/>
        <v/>
      </c>
    </row>
    <row r="8438" spans="6:6" s="12" customFormat="1" x14ac:dyDescent="0.25">
      <c r="F8438" s="20" t="str">
        <f t="shared" si="114"/>
        <v/>
      </c>
    </row>
    <row r="8439" spans="6:6" s="12" customFormat="1" x14ac:dyDescent="0.25">
      <c r="F8439" s="20" t="str">
        <f t="shared" si="114"/>
        <v/>
      </c>
    </row>
    <row r="8440" spans="6:6" s="12" customFormat="1" x14ac:dyDescent="0.25">
      <c r="F8440" s="20" t="str">
        <f t="shared" si="114"/>
        <v/>
      </c>
    </row>
    <row r="8441" spans="6:6" s="12" customFormat="1" x14ac:dyDescent="0.25">
      <c r="F8441" s="20" t="str">
        <f t="shared" si="114"/>
        <v/>
      </c>
    </row>
    <row r="8442" spans="6:6" s="12" customFormat="1" x14ac:dyDescent="0.25">
      <c r="F8442" s="20" t="str">
        <f t="shared" si="114"/>
        <v/>
      </c>
    </row>
    <row r="8443" spans="6:6" s="12" customFormat="1" x14ac:dyDescent="0.25">
      <c r="F8443" s="20" t="str">
        <f t="shared" si="114"/>
        <v/>
      </c>
    </row>
    <row r="8444" spans="6:6" s="12" customFormat="1" x14ac:dyDescent="0.25">
      <c r="F8444" s="20" t="str">
        <f t="shared" si="114"/>
        <v/>
      </c>
    </row>
    <row r="8445" spans="6:6" s="12" customFormat="1" x14ac:dyDescent="0.25">
      <c r="F8445" s="20" t="str">
        <f t="shared" si="114"/>
        <v/>
      </c>
    </row>
    <row r="8446" spans="6:6" s="12" customFormat="1" x14ac:dyDescent="0.25">
      <c r="F8446" s="20" t="str">
        <f t="shared" si="114"/>
        <v/>
      </c>
    </row>
    <row r="8447" spans="6:6" s="12" customFormat="1" x14ac:dyDescent="0.25">
      <c r="F8447" s="20" t="str">
        <f t="shared" si="114"/>
        <v/>
      </c>
    </row>
    <row r="8448" spans="6:6" s="12" customFormat="1" x14ac:dyDescent="0.25">
      <c r="F8448" s="20" t="str">
        <f t="shared" si="114"/>
        <v/>
      </c>
    </row>
    <row r="8449" spans="6:6" s="12" customFormat="1" x14ac:dyDescent="0.25">
      <c r="F8449" s="20" t="str">
        <f t="shared" si="114"/>
        <v/>
      </c>
    </row>
    <row r="8450" spans="6:6" s="12" customFormat="1" x14ac:dyDescent="0.25">
      <c r="F8450" s="20" t="str">
        <f t="shared" si="114"/>
        <v/>
      </c>
    </row>
    <row r="8451" spans="6:6" s="12" customFormat="1" x14ac:dyDescent="0.25">
      <c r="F8451" s="20" t="str">
        <f t="shared" ref="F8451:F8514" si="115">IF(OR((G8451="Lead"),(H8451="Lead")),"Lead",IF(OR((G8451="GRR"),(H8451="GRR")),"GRR",IF(AND(OR((G8451="Non-Lead"),(G8451="Copper"),(G8451="Galvanized"),(G8451="Plastic"),(G8451="Ductile Iron"),(G8451="Cast Iron")),(OR((H8451="Non-Lead"),(H8451="Copper"),(H8451="Galvanized"),(H8451="Plastic"),(H8451="Ductile Iron"),(H8451="Cast Iron")))),"Non-lead",IF(OR(AND(OR(G8451="Non-lead",G8451="Copper",G8451="Galvanized",G8451="Plastic",G8451="Ductile Iron",G8451="Cast Iron",G8451="Unknown"),(H8451="Unknown")),(AND(OR(H8451="Non-lead",H8451="Copper",H8451="Galvanized",H8451="Plastic",H8451="Ductile Iron",H8451="Cast Iron"),(G8451="Unknown")))),"Unknown",""))))</f>
        <v/>
      </c>
    </row>
    <row r="8452" spans="6:6" s="12" customFormat="1" x14ac:dyDescent="0.25">
      <c r="F8452" s="20" t="str">
        <f t="shared" si="115"/>
        <v/>
      </c>
    </row>
    <row r="8453" spans="6:6" s="12" customFormat="1" x14ac:dyDescent="0.25">
      <c r="F8453" s="20" t="str">
        <f t="shared" si="115"/>
        <v/>
      </c>
    </row>
    <row r="8454" spans="6:6" s="12" customFormat="1" x14ac:dyDescent="0.25">
      <c r="F8454" s="20" t="str">
        <f t="shared" si="115"/>
        <v/>
      </c>
    </row>
    <row r="8455" spans="6:6" s="12" customFormat="1" x14ac:dyDescent="0.25">
      <c r="F8455" s="20" t="str">
        <f t="shared" si="115"/>
        <v/>
      </c>
    </row>
    <row r="8456" spans="6:6" s="12" customFormat="1" x14ac:dyDescent="0.25">
      <c r="F8456" s="20" t="str">
        <f t="shared" si="115"/>
        <v/>
      </c>
    </row>
    <row r="8457" spans="6:6" s="12" customFormat="1" x14ac:dyDescent="0.25">
      <c r="F8457" s="20" t="str">
        <f t="shared" si="115"/>
        <v/>
      </c>
    </row>
    <row r="8458" spans="6:6" s="12" customFormat="1" x14ac:dyDescent="0.25">
      <c r="F8458" s="20" t="str">
        <f t="shared" si="115"/>
        <v/>
      </c>
    </row>
    <row r="8459" spans="6:6" s="12" customFormat="1" x14ac:dyDescent="0.25">
      <c r="F8459" s="20" t="str">
        <f t="shared" si="115"/>
        <v/>
      </c>
    </row>
    <row r="8460" spans="6:6" s="12" customFormat="1" x14ac:dyDescent="0.25">
      <c r="F8460" s="20" t="str">
        <f t="shared" si="115"/>
        <v/>
      </c>
    </row>
    <row r="8461" spans="6:6" s="12" customFormat="1" x14ac:dyDescent="0.25">
      <c r="F8461" s="20" t="str">
        <f t="shared" si="115"/>
        <v/>
      </c>
    </row>
    <row r="8462" spans="6:6" s="12" customFormat="1" x14ac:dyDescent="0.25">
      <c r="F8462" s="20" t="str">
        <f t="shared" si="115"/>
        <v/>
      </c>
    </row>
    <row r="8463" spans="6:6" s="12" customFormat="1" x14ac:dyDescent="0.25">
      <c r="F8463" s="20" t="str">
        <f t="shared" si="115"/>
        <v/>
      </c>
    </row>
    <row r="8464" spans="6:6" s="12" customFormat="1" x14ac:dyDescent="0.25">
      <c r="F8464" s="20" t="str">
        <f t="shared" si="115"/>
        <v/>
      </c>
    </row>
    <row r="8465" spans="6:6" s="12" customFormat="1" x14ac:dyDescent="0.25">
      <c r="F8465" s="20" t="str">
        <f t="shared" si="115"/>
        <v/>
      </c>
    </row>
    <row r="8466" spans="6:6" s="12" customFormat="1" x14ac:dyDescent="0.25">
      <c r="F8466" s="20" t="str">
        <f t="shared" si="115"/>
        <v/>
      </c>
    </row>
    <row r="8467" spans="6:6" s="12" customFormat="1" x14ac:dyDescent="0.25">
      <c r="F8467" s="20" t="str">
        <f t="shared" si="115"/>
        <v/>
      </c>
    </row>
    <row r="8468" spans="6:6" s="12" customFormat="1" x14ac:dyDescent="0.25">
      <c r="F8468" s="20" t="str">
        <f t="shared" si="115"/>
        <v/>
      </c>
    </row>
    <row r="8469" spans="6:6" s="12" customFormat="1" x14ac:dyDescent="0.25">
      <c r="F8469" s="20" t="str">
        <f t="shared" si="115"/>
        <v/>
      </c>
    </row>
    <row r="8470" spans="6:6" s="12" customFormat="1" x14ac:dyDescent="0.25">
      <c r="F8470" s="20" t="str">
        <f t="shared" si="115"/>
        <v/>
      </c>
    </row>
    <row r="8471" spans="6:6" s="12" customFormat="1" x14ac:dyDescent="0.25">
      <c r="F8471" s="20" t="str">
        <f t="shared" si="115"/>
        <v/>
      </c>
    </row>
    <row r="8472" spans="6:6" s="12" customFormat="1" x14ac:dyDescent="0.25">
      <c r="F8472" s="20" t="str">
        <f t="shared" si="115"/>
        <v/>
      </c>
    </row>
    <row r="8473" spans="6:6" s="12" customFormat="1" x14ac:dyDescent="0.25">
      <c r="F8473" s="20" t="str">
        <f t="shared" si="115"/>
        <v/>
      </c>
    </row>
    <row r="8474" spans="6:6" s="12" customFormat="1" x14ac:dyDescent="0.25">
      <c r="F8474" s="20" t="str">
        <f t="shared" si="115"/>
        <v/>
      </c>
    </row>
    <row r="8475" spans="6:6" s="12" customFormat="1" x14ac:dyDescent="0.25">
      <c r="F8475" s="20" t="str">
        <f t="shared" si="115"/>
        <v/>
      </c>
    </row>
    <row r="8476" spans="6:6" s="12" customFormat="1" x14ac:dyDescent="0.25">
      <c r="F8476" s="20" t="str">
        <f t="shared" si="115"/>
        <v/>
      </c>
    </row>
    <row r="8477" spans="6:6" s="12" customFormat="1" x14ac:dyDescent="0.25">
      <c r="F8477" s="20" t="str">
        <f t="shared" si="115"/>
        <v/>
      </c>
    </row>
    <row r="8478" spans="6:6" s="12" customFormat="1" x14ac:dyDescent="0.25">
      <c r="F8478" s="20" t="str">
        <f t="shared" si="115"/>
        <v/>
      </c>
    </row>
    <row r="8479" spans="6:6" s="12" customFormat="1" x14ac:dyDescent="0.25">
      <c r="F8479" s="20" t="str">
        <f t="shared" si="115"/>
        <v/>
      </c>
    </row>
    <row r="8480" spans="6:6" s="12" customFormat="1" x14ac:dyDescent="0.25">
      <c r="F8480" s="20" t="str">
        <f t="shared" si="115"/>
        <v/>
      </c>
    </row>
    <row r="8481" spans="6:6" s="12" customFormat="1" x14ac:dyDescent="0.25">
      <c r="F8481" s="20" t="str">
        <f t="shared" si="115"/>
        <v/>
      </c>
    </row>
    <row r="8482" spans="6:6" s="12" customFormat="1" x14ac:dyDescent="0.25">
      <c r="F8482" s="20" t="str">
        <f t="shared" si="115"/>
        <v/>
      </c>
    </row>
    <row r="8483" spans="6:6" s="12" customFormat="1" x14ac:dyDescent="0.25">
      <c r="F8483" s="20" t="str">
        <f t="shared" si="115"/>
        <v/>
      </c>
    </row>
    <row r="8484" spans="6:6" s="12" customFormat="1" x14ac:dyDescent="0.25">
      <c r="F8484" s="20" t="str">
        <f t="shared" si="115"/>
        <v/>
      </c>
    </row>
    <row r="8485" spans="6:6" s="12" customFormat="1" x14ac:dyDescent="0.25">
      <c r="F8485" s="20" t="str">
        <f t="shared" si="115"/>
        <v/>
      </c>
    </row>
    <row r="8486" spans="6:6" s="12" customFormat="1" x14ac:dyDescent="0.25">
      <c r="F8486" s="20" t="str">
        <f t="shared" si="115"/>
        <v/>
      </c>
    </row>
    <row r="8487" spans="6:6" s="12" customFormat="1" x14ac:dyDescent="0.25">
      <c r="F8487" s="20" t="str">
        <f t="shared" si="115"/>
        <v/>
      </c>
    </row>
    <row r="8488" spans="6:6" s="12" customFormat="1" x14ac:dyDescent="0.25">
      <c r="F8488" s="20" t="str">
        <f t="shared" si="115"/>
        <v/>
      </c>
    </row>
    <row r="8489" spans="6:6" s="12" customFormat="1" x14ac:dyDescent="0.25">
      <c r="F8489" s="20" t="str">
        <f t="shared" si="115"/>
        <v/>
      </c>
    </row>
    <row r="8490" spans="6:6" s="12" customFormat="1" x14ac:dyDescent="0.25">
      <c r="F8490" s="20" t="str">
        <f t="shared" si="115"/>
        <v/>
      </c>
    </row>
    <row r="8491" spans="6:6" s="12" customFormat="1" x14ac:dyDescent="0.25">
      <c r="F8491" s="20" t="str">
        <f t="shared" si="115"/>
        <v/>
      </c>
    </row>
    <row r="8492" spans="6:6" s="12" customFormat="1" x14ac:dyDescent="0.25">
      <c r="F8492" s="20" t="str">
        <f t="shared" si="115"/>
        <v/>
      </c>
    </row>
    <row r="8493" spans="6:6" s="12" customFormat="1" x14ac:dyDescent="0.25">
      <c r="F8493" s="20" t="str">
        <f t="shared" si="115"/>
        <v/>
      </c>
    </row>
    <row r="8494" spans="6:6" s="12" customFormat="1" x14ac:dyDescent="0.25">
      <c r="F8494" s="20" t="str">
        <f t="shared" si="115"/>
        <v/>
      </c>
    </row>
    <row r="8495" spans="6:6" s="12" customFormat="1" x14ac:dyDescent="0.25">
      <c r="F8495" s="20" t="str">
        <f t="shared" si="115"/>
        <v/>
      </c>
    </row>
    <row r="8496" spans="6:6" s="12" customFormat="1" x14ac:dyDescent="0.25">
      <c r="F8496" s="20" t="str">
        <f t="shared" si="115"/>
        <v/>
      </c>
    </row>
    <row r="8497" spans="6:6" s="12" customFormat="1" x14ac:dyDescent="0.25">
      <c r="F8497" s="20" t="str">
        <f t="shared" si="115"/>
        <v/>
      </c>
    </row>
    <row r="8498" spans="6:6" s="12" customFormat="1" x14ac:dyDescent="0.25">
      <c r="F8498" s="20" t="str">
        <f t="shared" si="115"/>
        <v/>
      </c>
    </row>
    <row r="8499" spans="6:6" s="12" customFormat="1" x14ac:dyDescent="0.25">
      <c r="F8499" s="20" t="str">
        <f t="shared" si="115"/>
        <v/>
      </c>
    </row>
    <row r="8500" spans="6:6" s="12" customFormat="1" x14ac:dyDescent="0.25">
      <c r="F8500" s="20" t="str">
        <f t="shared" si="115"/>
        <v/>
      </c>
    </row>
    <row r="8501" spans="6:6" s="12" customFormat="1" x14ac:dyDescent="0.25">
      <c r="F8501" s="20" t="str">
        <f t="shared" si="115"/>
        <v/>
      </c>
    </row>
    <row r="8502" spans="6:6" s="12" customFormat="1" x14ac:dyDescent="0.25">
      <c r="F8502" s="20" t="str">
        <f t="shared" si="115"/>
        <v/>
      </c>
    </row>
    <row r="8503" spans="6:6" s="12" customFormat="1" x14ac:dyDescent="0.25">
      <c r="F8503" s="20" t="str">
        <f t="shared" si="115"/>
        <v/>
      </c>
    </row>
    <row r="8504" spans="6:6" s="12" customFormat="1" x14ac:dyDescent="0.25">
      <c r="F8504" s="20" t="str">
        <f t="shared" si="115"/>
        <v/>
      </c>
    </row>
    <row r="8505" spans="6:6" s="12" customFormat="1" x14ac:dyDescent="0.25">
      <c r="F8505" s="20" t="str">
        <f t="shared" si="115"/>
        <v/>
      </c>
    </row>
    <row r="8506" spans="6:6" s="12" customFormat="1" x14ac:dyDescent="0.25">
      <c r="F8506" s="20" t="str">
        <f t="shared" si="115"/>
        <v/>
      </c>
    </row>
    <row r="8507" spans="6:6" s="12" customFormat="1" x14ac:dyDescent="0.25">
      <c r="F8507" s="20" t="str">
        <f t="shared" si="115"/>
        <v/>
      </c>
    </row>
    <row r="8508" spans="6:6" s="12" customFormat="1" x14ac:dyDescent="0.25">
      <c r="F8508" s="20" t="str">
        <f t="shared" si="115"/>
        <v/>
      </c>
    </row>
    <row r="8509" spans="6:6" s="12" customFormat="1" x14ac:dyDescent="0.25">
      <c r="F8509" s="20" t="str">
        <f t="shared" si="115"/>
        <v/>
      </c>
    </row>
    <row r="8510" spans="6:6" s="12" customFormat="1" x14ac:dyDescent="0.25">
      <c r="F8510" s="20" t="str">
        <f t="shared" si="115"/>
        <v/>
      </c>
    </row>
    <row r="8511" spans="6:6" s="12" customFormat="1" x14ac:dyDescent="0.25">
      <c r="F8511" s="20" t="str">
        <f t="shared" si="115"/>
        <v/>
      </c>
    </row>
    <row r="8512" spans="6:6" s="12" customFormat="1" x14ac:dyDescent="0.25">
      <c r="F8512" s="20" t="str">
        <f t="shared" si="115"/>
        <v/>
      </c>
    </row>
    <row r="8513" spans="6:6" s="12" customFormat="1" x14ac:dyDescent="0.25">
      <c r="F8513" s="20" t="str">
        <f t="shared" si="115"/>
        <v/>
      </c>
    </row>
    <row r="8514" spans="6:6" s="12" customFormat="1" x14ac:dyDescent="0.25">
      <c r="F8514" s="20" t="str">
        <f t="shared" si="115"/>
        <v/>
      </c>
    </row>
    <row r="8515" spans="6:6" s="12" customFormat="1" x14ac:dyDescent="0.25">
      <c r="F8515" s="20" t="str">
        <f t="shared" ref="F8515:F8578" si="116">IF(OR((G8515="Lead"),(H8515="Lead")),"Lead",IF(OR((G8515="GRR"),(H8515="GRR")),"GRR",IF(AND(OR((G8515="Non-Lead"),(G8515="Copper"),(G8515="Galvanized"),(G8515="Plastic"),(G8515="Ductile Iron"),(G8515="Cast Iron")),(OR((H8515="Non-Lead"),(H8515="Copper"),(H8515="Galvanized"),(H8515="Plastic"),(H8515="Ductile Iron"),(H8515="Cast Iron")))),"Non-lead",IF(OR(AND(OR(G8515="Non-lead",G8515="Copper",G8515="Galvanized",G8515="Plastic",G8515="Ductile Iron",G8515="Cast Iron",G8515="Unknown"),(H8515="Unknown")),(AND(OR(H8515="Non-lead",H8515="Copper",H8515="Galvanized",H8515="Plastic",H8515="Ductile Iron",H8515="Cast Iron"),(G8515="Unknown")))),"Unknown",""))))</f>
        <v/>
      </c>
    </row>
    <row r="8516" spans="6:6" s="12" customFormat="1" x14ac:dyDescent="0.25">
      <c r="F8516" s="20" t="str">
        <f t="shared" si="116"/>
        <v/>
      </c>
    </row>
    <row r="8517" spans="6:6" s="12" customFormat="1" x14ac:dyDescent="0.25">
      <c r="F8517" s="20" t="str">
        <f t="shared" si="116"/>
        <v/>
      </c>
    </row>
    <row r="8518" spans="6:6" s="12" customFormat="1" x14ac:dyDescent="0.25">
      <c r="F8518" s="20" t="str">
        <f t="shared" si="116"/>
        <v/>
      </c>
    </row>
    <row r="8519" spans="6:6" s="12" customFormat="1" x14ac:dyDescent="0.25">
      <c r="F8519" s="20" t="str">
        <f t="shared" si="116"/>
        <v/>
      </c>
    </row>
    <row r="8520" spans="6:6" s="12" customFormat="1" x14ac:dyDescent="0.25">
      <c r="F8520" s="20" t="str">
        <f t="shared" si="116"/>
        <v/>
      </c>
    </row>
    <row r="8521" spans="6:6" s="12" customFormat="1" x14ac:dyDescent="0.25">
      <c r="F8521" s="20" t="str">
        <f t="shared" si="116"/>
        <v/>
      </c>
    </row>
    <row r="8522" spans="6:6" s="12" customFormat="1" x14ac:dyDescent="0.25">
      <c r="F8522" s="20" t="str">
        <f t="shared" si="116"/>
        <v/>
      </c>
    </row>
    <row r="8523" spans="6:6" s="12" customFormat="1" x14ac:dyDescent="0.25">
      <c r="F8523" s="20" t="str">
        <f t="shared" si="116"/>
        <v/>
      </c>
    </row>
    <row r="8524" spans="6:6" s="12" customFormat="1" x14ac:dyDescent="0.25">
      <c r="F8524" s="20" t="str">
        <f t="shared" si="116"/>
        <v/>
      </c>
    </row>
    <row r="8525" spans="6:6" s="12" customFormat="1" x14ac:dyDescent="0.25">
      <c r="F8525" s="20" t="str">
        <f t="shared" si="116"/>
        <v/>
      </c>
    </row>
    <row r="8526" spans="6:6" s="12" customFormat="1" x14ac:dyDescent="0.25">
      <c r="F8526" s="20" t="str">
        <f t="shared" si="116"/>
        <v/>
      </c>
    </row>
    <row r="8527" spans="6:6" s="12" customFormat="1" x14ac:dyDescent="0.25">
      <c r="F8527" s="20" t="str">
        <f t="shared" si="116"/>
        <v/>
      </c>
    </row>
    <row r="8528" spans="6:6" s="12" customFormat="1" x14ac:dyDescent="0.25">
      <c r="F8528" s="20" t="str">
        <f t="shared" si="116"/>
        <v/>
      </c>
    </row>
    <row r="8529" spans="6:6" s="12" customFormat="1" x14ac:dyDescent="0.25">
      <c r="F8529" s="20" t="str">
        <f t="shared" si="116"/>
        <v/>
      </c>
    </row>
    <row r="8530" spans="6:6" s="12" customFormat="1" x14ac:dyDescent="0.25">
      <c r="F8530" s="20" t="str">
        <f t="shared" si="116"/>
        <v/>
      </c>
    </row>
    <row r="8531" spans="6:6" s="12" customFormat="1" x14ac:dyDescent="0.25">
      <c r="F8531" s="20" t="str">
        <f t="shared" si="116"/>
        <v/>
      </c>
    </row>
    <row r="8532" spans="6:6" s="12" customFormat="1" x14ac:dyDescent="0.25">
      <c r="F8532" s="20" t="str">
        <f t="shared" si="116"/>
        <v/>
      </c>
    </row>
    <row r="8533" spans="6:6" s="12" customFormat="1" x14ac:dyDescent="0.25">
      <c r="F8533" s="20" t="str">
        <f t="shared" si="116"/>
        <v/>
      </c>
    </row>
    <row r="8534" spans="6:6" s="12" customFormat="1" x14ac:dyDescent="0.25">
      <c r="F8534" s="20" t="str">
        <f t="shared" si="116"/>
        <v/>
      </c>
    </row>
    <row r="8535" spans="6:6" s="12" customFormat="1" x14ac:dyDescent="0.25">
      <c r="F8535" s="20" t="str">
        <f t="shared" si="116"/>
        <v/>
      </c>
    </row>
    <row r="8536" spans="6:6" s="12" customFormat="1" x14ac:dyDescent="0.25">
      <c r="F8536" s="20" t="str">
        <f t="shared" si="116"/>
        <v/>
      </c>
    </row>
    <row r="8537" spans="6:6" s="12" customFormat="1" x14ac:dyDescent="0.25">
      <c r="F8537" s="20" t="str">
        <f t="shared" si="116"/>
        <v/>
      </c>
    </row>
    <row r="8538" spans="6:6" s="12" customFormat="1" x14ac:dyDescent="0.25">
      <c r="F8538" s="20" t="str">
        <f t="shared" si="116"/>
        <v/>
      </c>
    </row>
    <row r="8539" spans="6:6" s="12" customFormat="1" x14ac:dyDescent="0.25">
      <c r="F8539" s="20" t="str">
        <f t="shared" si="116"/>
        <v/>
      </c>
    </row>
    <row r="8540" spans="6:6" s="12" customFormat="1" x14ac:dyDescent="0.25">
      <c r="F8540" s="20" t="str">
        <f t="shared" si="116"/>
        <v/>
      </c>
    </row>
    <row r="8541" spans="6:6" s="12" customFormat="1" x14ac:dyDescent="0.25">
      <c r="F8541" s="20" t="str">
        <f t="shared" si="116"/>
        <v/>
      </c>
    </row>
    <row r="8542" spans="6:6" s="12" customFormat="1" x14ac:dyDescent="0.25">
      <c r="F8542" s="20" t="str">
        <f t="shared" si="116"/>
        <v/>
      </c>
    </row>
    <row r="8543" spans="6:6" s="12" customFormat="1" x14ac:dyDescent="0.25">
      <c r="F8543" s="20" t="str">
        <f t="shared" si="116"/>
        <v/>
      </c>
    </row>
    <row r="8544" spans="6:6" s="12" customFormat="1" x14ac:dyDescent="0.25">
      <c r="F8544" s="20" t="str">
        <f t="shared" si="116"/>
        <v/>
      </c>
    </row>
    <row r="8545" spans="6:6" s="12" customFormat="1" x14ac:dyDescent="0.25">
      <c r="F8545" s="20" t="str">
        <f t="shared" si="116"/>
        <v/>
      </c>
    </row>
    <row r="8546" spans="6:6" s="12" customFormat="1" x14ac:dyDescent="0.25">
      <c r="F8546" s="20" t="str">
        <f t="shared" si="116"/>
        <v/>
      </c>
    </row>
    <row r="8547" spans="6:6" s="12" customFormat="1" x14ac:dyDescent="0.25">
      <c r="F8547" s="20" t="str">
        <f t="shared" si="116"/>
        <v/>
      </c>
    </row>
    <row r="8548" spans="6:6" s="12" customFormat="1" x14ac:dyDescent="0.25">
      <c r="F8548" s="20" t="str">
        <f t="shared" si="116"/>
        <v/>
      </c>
    </row>
    <row r="8549" spans="6:6" s="12" customFormat="1" x14ac:dyDescent="0.25">
      <c r="F8549" s="20" t="str">
        <f t="shared" si="116"/>
        <v/>
      </c>
    </row>
    <row r="8550" spans="6:6" s="12" customFormat="1" x14ac:dyDescent="0.25">
      <c r="F8550" s="20" t="str">
        <f t="shared" si="116"/>
        <v/>
      </c>
    </row>
    <row r="8551" spans="6:6" s="12" customFormat="1" x14ac:dyDescent="0.25">
      <c r="F8551" s="20" t="str">
        <f t="shared" si="116"/>
        <v/>
      </c>
    </row>
    <row r="8552" spans="6:6" s="12" customFormat="1" x14ac:dyDescent="0.25">
      <c r="F8552" s="20" t="str">
        <f t="shared" si="116"/>
        <v/>
      </c>
    </row>
    <row r="8553" spans="6:6" s="12" customFormat="1" x14ac:dyDescent="0.25">
      <c r="F8553" s="20" t="str">
        <f t="shared" si="116"/>
        <v/>
      </c>
    </row>
    <row r="8554" spans="6:6" s="12" customFormat="1" x14ac:dyDescent="0.25">
      <c r="F8554" s="20" t="str">
        <f t="shared" si="116"/>
        <v/>
      </c>
    </row>
    <row r="8555" spans="6:6" s="12" customFormat="1" x14ac:dyDescent="0.25">
      <c r="F8555" s="20" t="str">
        <f t="shared" si="116"/>
        <v/>
      </c>
    </row>
    <row r="8556" spans="6:6" s="12" customFormat="1" x14ac:dyDescent="0.25">
      <c r="F8556" s="20" t="str">
        <f t="shared" si="116"/>
        <v/>
      </c>
    </row>
    <row r="8557" spans="6:6" s="12" customFormat="1" x14ac:dyDescent="0.25">
      <c r="F8557" s="20" t="str">
        <f t="shared" si="116"/>
        <v/>
      </c>
    </row>
    <row r="8558" spans="6:6" s="12" customFormat="1" x14ac:dyDescent="0.25">
      <c r="F8558" s="20" t="str">
        <f t="shared" si="116"/>
        <v/>
      </c>
    </row>
    <row r="8559" spans="6:6" s="12" customFormat="1" x14ac:dyDescent="0.25">
      <c r="F8559" s="20" t="str">
        <f t="shared" si="116"/>
        <v/>
      </c>
    </row>
    <row r="8560" spans="6:6" s="12" customFormat="1" x14ac:dyDescent="0.25">
      <c r="F8560" s="20" t="str">
        <f t="shared" si="116"/>
        <v/>
      </c>
    </row>
    <row r="8561" spans="6:6" s="12" customFormat="1" x14ac:dyDescent="0.25">
      <c r="F8561" s="20" t="str">
        <f t="shared" si="116"/>
        <v/>
      </c>
    </row>
    <row r="8562" spans="6:6" s="12" customFormat="1" x14ac:dyDescent="0.25">
      <c r="F8562" s="20" t="str">
        <f t="shared" si="116"/>
        <v/>
      </c>
    </row>
    <row r="8563" spans="6:6" s="12" customFormat="1" x14ac:dyDescent="0.25">
      <c r="F8563" s="20" t="str">
        <f t="shared" si="116"/>
        <v/>
      </c>
    </row>
    <row r="8564" spans="6:6" s="12" customFormat="1" x14ac:dyDescent="0.25">
      <c r="F8564" s="20" t="str">
        <f t="shared" si="116"/>
        <v/>
      </c>
    </row>
    <row r="8565" spans="6:6" s="12" customFormat="1" x14ac:dyDescent="0.25">
      <c r="F8565" s="20" t="str">
        <f t="shared" si="116"/>
        <v/>
      </c>
    </row>
    <row r="8566" spans="6:6" s="12" customFormat="1" x14ac:dyDescent="0.25">
      <c r="F8566" s="20" t="str">
        <f t="shared" si="116"/>
        <v/>
      </c>
    </row>
    <row r="8567" spans="6:6" s="12" customFormat="1" x14ac:dyDescent="0.25">
      <c r="F8567" s="20" t="str">
        <f t="shared" si="116"/>
        <v/>
      </c>
    </row>
    <row r="8568" spans="6:6" s="12" customFormat="1" x14ac:dyDescent="0.25">
      <c r="F8568" s="20" t="str">
        <f t="shared" si="116"/>
        <v/>
      </c>
    </row>
    <row r="8569" spans="6:6" s="12" customFormat="1" x14ac:dyDescent="0.25">
      <c r="F8569" s="20" t="str">
        <f t="shared" si="116"/>
        <v/>
      </c>
    </row>
    <row r="8570" spans="6:6" s="12" customFormat="1" x14ac:dyDescent="0.25">
      <c r="F8570" s="20" t="str">
        <f t="shared" si="116"/>
        <v/>
      </c>
    </row>
    <row r="8571" spans="6:6" s="12" customFormat="1" x14ac:dyDescent="0.25">
      <c r="F8571" s="20" t="str">
        <f t="shared" si="116"/>
        <v/>
      </c>
    </row>
    <row r="8572" spans="6:6" s="12" customFormat="1" x14ac:dyDescent="0.25">
      <c r="F8572" s="20" t="str">
        <f t="shared" si="116"/>
        <v/>
      </c>
    </row>
    <row r="8573" spans="6:6" s="12" customFormat="1" x14ac:dyDescent="0.25">
      <c r="F8573" s="20" t="str">
        <f t="shared" si="116"/>
        <v/>
      </c>
    </row>
    <row r="8574" spans="6:6" s="12" customFormat="1" x14ac:dyDescent="0.25">
      <c r="F8574" s="20" t="str">
        <f t="shared" si="116"/>
        <v/>
      </c>
    </row>
    <row r="8575" spans="6:6" s="12" customFormat="1" x14ac:dyDescent="0.25">
      <c r="F8575" s="20" t="str">
        <f t="shared" si="116"/>
        <v/>
      </c>
    </row>
    <row r="8576" spans="6:6" s="12" customFormat="1" x14ac:dyDescent="0.25">
      <c r="F8576" s="20" t="str">
        <f t="shared" si="116"/>
        <v/>
      </c>
    </row>
    <row r="8577" spans="6:6" s="12" customFormat="1" x14ac:dyDescent="0.25">
      <c r="F8577" s="20" t="str">
        <f t="shared" si="116"/>
        <v/>
      </c>
    </row>
    <row r="8578" spans="6:6" s="12" customFormat="1" x14ac:dyDescent="0.25">
      <c r="F8578" s="20" t="str">
        <f t="shared" si="116"/>
        <v/>
      </c>
    </row>
    <row r="8579" spans="6:6" s="12" customFormat="1" x14ac:dyDescent="0.25">
      <c r="F8579" s="20" t="str">
        <f t="shared" ref="F8579:F8642" si="117">IF(OR((G8579="Lead"),(H8579="Lead")),"Lead",IF(OR((G8579="GRR"),(H8579="GRR")),"GRR",IF(AND(OR((G8579="Non-Lead"),(G8579="Copper"),(G8579="Galvanized"),(G8579="Plastic"),(G8579="Ductile Iron"),(G8579="Cast Iron")),(OR((H8579="Non-Lead"),(H8579="Copper"),(H8579="Galvanized"),(H8579="Plastic"),(H8579="Ductile Iron"),(H8579="Cast Iron")))),"Non-lead",IF(OR(AND(OR(G8579="Non-lead",G8579="Copper",G8579="Galvanized",G8579="Plastic",G8579="Ductile Iron",G8579="Cast Iron",G8579="Unknown"),(H8579="Unknown")),(AND(OR(H8579="Non-lead",H8579="Copper",H8579="Galvanized",H8579="Plastic",H8579="Ductile Iron",H8579="Cast Iron"),(G8579="Unknown")))),"Unknown",""))))</f>
        <v/>
      </c>
    </row>
    <row r="8580" spans="6:6" s="12" customFormat="1" x14ac:dyDescent="0.25">
      <c r="F8580" s="20" t="str">
        <f t="shared" si="117"/>
        <v/>
      </c>
    </row>
    <row r="8581" spans="6:6" s="12" customFormat="1" x14ac:dyDescent="0.25">
      <c r="F8581" s="20" t="str">
        <f t="shared" si="117"/>
        <v/>
      </c>
    </row>
    <row r="8582" spans="6:6" s="12" customFormat="1" x14ac:dyDescent="0.25">
      <c r="F8582" s="20" t="str">
        <f t="shared" si="117"/>
        <v/>
      </c>
    </row>
    <row r="8583" spans="6:6" s="12" customFormat="1" x14ac:dyDescent="0.25">
      <c r="F8583" s="20" t="str">
        <f t="shared" si="117"/>
        <v/>
      </c>
    </row>
    <row r="8584" spans="6:6" s="12" customFormat="1" x14ac:dyDescent="0.25">
      <c r="F8584" s="20" t="str">
        <f t="shared" si="117"/>
        <v/>
      </c>
    </row>
    <row r="8585" spans="6:6" s="12" customFormat="1" x14ac:dyDescent="0.25">
      <c r="F8585" s="20" t="str">
        <f t="shared" si="117"/>
        <v/>
      </c>
    </row>
    <row r="8586" spans="6:6" s="12" customFormat="1" x14ac:dyDescent="0.25">
      <c r="F8586" s="20" t="str">
        <f t="shared" si="117"/>
        <v/>
      </c>
    </row>
    <row r="8587" spans="6:6" s="12" customFormat="1" x14ac:dyDescent="0.25">
      <c r="F8587" s="20" t="str">
        <f t="shared" si="117"/>
        <v/>
      </c>
    </row>
    <row r="8588" spans="6:6" s="12" customFormat="1" x14ac:dyDescent="0.25">
      <c r="F8588" s="20" t="str">
        <f t="shared" si="117"/>
        <v/>
      </c>
    </row>
    <row r="8589" spans="6:6" s="12" customFormat="1" x14ac:dyDescent="0.25">
      <c r="F8589" s="20" t="str">
        <f t="shared" si="117"/>
        <v/>
      </c>
    </row>
    <row r="8590" spans="6:6" s="12" customFormat="1" x14ac:dyDescent="0.25">
      <c r="F8590" s="20" t="str">
        <f t="shared" si="117"/>
        <v/>
      </c>
    </row>
    <row r="8591" spans="6:6" s="12" customFormat="1" x14ac:dyDescent="0.25">
      <c r="F8591" s="20" t="str">
        <f t="shared" si="117"/>
        <v/>
      </c>
    </row>
    <row r="8592" spans="6:6" s="12" customFormat="1" x14ac:dyDescent="0.25">
      <c r="F8592" s="20" t="str">
        <f t="shared" si="117"/>
        <v/>
      </c>
    </row>
    <row r="8593" spans="6:6" s="12" customFormat="1" x14ac:dyDescent="0.25">
      <c r="F8593" s="20" t="str">
        <f t="shared" si="117"/>
        <v/>
      </c>
    </row>
    <row r="8594" spans="6:6" s="12" customFormat="1" x14ac:dyDescent="0.25">
      <c r="F8594" s="20" t="str">
        <f t="shared" si="117"/>
        <v/>
      </c>
    </row>
    <row r="8595" spans="6:6" s="12" customFormat="1" x14ac:dyDescent="0.25">
      <c r="F8595" s="20" t="str">
        <f t="shared" si="117"/>
        <v/>
      </c>
    </row>
    <row r="8596" spans="6:6" s="12" customFormat="1" x14ac:dyDescent="0.25">
      <c r="F8596" s="20" t="str">
        <f t="shared" si="117"/>
        <v/>
      </c>
    </row>
    <row r="8597" spans="6:6" s="12" customFormat="1" x14ac:dyDescent="0.25">
      <c r="F8597" s="20" t="str">
        <f t="shared" si="117"/>
        <v/>
      </c>
    </row>
    <row r="8598" spans="6:6" s="12" customFormat="1" x14ac:dyDescent="0.25">
      <c r="F8598" s="20" t="str">
        <f t="shared" si="117"/>
        <v/>
      </c>
    </row>
    <row r="8599" spans="6:6" s="12" customFormat="1" x14ac:dyDescent="0.25">
      <c r="F8599" s="20" t="str">
        <f t="shared" si="117"/>
        <v/>
      </c>
    </row>
    <row r="8600" spans="6:6" s="12" customFormat="1" x14ac:dyDescent="0.25">
      <c r="F8600" s="20" t="str">
        <f t="shared" si="117"/>
        <v/>
      </c>
    </row>
    <row r="8601" spans="6:6" s="12" customFormat="1" x14ac:dyDescent="0.25">
      <c r="F8601" s="20" t="str">
        <f t="shared" si="117"/>
        <v/>
      </c>
    </row>
    <row r="8602" spans="6:6" s="12" customFormat="1" x14ac:dyDescent="0.25">
      <c r="F8602" s="20" t="str">
        <f t="shared" si="117"/>
        <v/>
      </c>
    </row>
    <row r="8603" spans="6:6" s="12" customFormat="1" x14ac:dyDescent="0.25">
      <c r="F8603" s="20" t="str">
        <f t="shared" si="117"/>
        <v/>
      </c>
    </row>
    <row r="8604" spans="6:6" s="12" customFormat="1" x14ac:dyDescent="0.25">
      <c r="F8604" s="20" t="str">
        <f t="shared" si="117"/>
        <v/>
      </c>
    </row>
    <row r="8605" spans="6:6" s="12" customFormat="1" x14ac:dyDescent="0.25">
      <c r="F8605" s="20" t="str">
        <f t="shared" si="117"/>
        <v/>
      </c>
    </row>
    <row r="8606" spans="6:6" s="12" customFormat="1" x14ac:dyDescent="0.25">
      <c r="F8606" s="20" t="str">
        <f t="shared" si="117"/>
        <v/>
      </c>
    </row>
    <row r="8607" spans="6:6" s="12" customFormat="1" x14ac:dyDescent="0.25">
      <c r="F8607" s="20" t="str">
        <f t="shared" si="117"/>
        <v/>
      </c>
    </row>
    <row r="8608" spans="6:6" s="12" customFormat="1" x14ac:dyDescent="0.25">
      <c r="F8608" s="20" t="str">
        <f t="shared" si="117"/>
        <v/>
      </c>
    </row>
    <row r="8609" spans="6:6" s="12" customFormat="1" x14ac:dyDescent="0.25">
      <c r="F8609" s="20" t="str">
        <f t="shared" si="117"/>
        <v/>
      </c>
    </row>
    <row r="8610" spans="6:6" s="12" customFormat="1" x14ac:dyDescent="0.25">
      <c r="F8610" s="20" t="str">
        <f t="shared" si="117"/>
        <v/>
      </c>
    </row>
    <row r="8611" spans="6:6" s="12" customFormat="1" x14ac:dyDescent="0.25">
      <c r="F8611" s="20" t="str">
        <f t="shared" si="117"/>
        <v/>
      </c>
    </row>
    <row r="8612" spans="6:6" s="12" customFormat="1" x14ac:dyDescent="0.25">
      <c r="F8612" s="20" t="str">
        <f t="shared" si="117"/>
        <v/>
      </c>
    </row>
    <row r="8613" spans="6:6" s="12" customFormat="1" x14ac:dyDescent="0.25">
      <c r="F8613" s="20" t="str">
        <f t="shared" si="117"/>
        <v/>
      </c>
    </row>
    <row r="8614" spans="6:6" s="12" customFormat="1" x14ac:dyDescent="0.25">
      <c r="F8614" s="20" t="str">
        <f t="shared" si="117"/>
        <v/>
      </c>
    </row>
    <row r="8615" spans="6:6" s="12" customFormat="1" x14ac:dyDescent="0.25">
      <c r="F8615" s="20" t="str">
        <f t="shared" si="117"/>
        <v/>
      </c>
    </row>
    <row r="8616" spans="6:6" s="12" customFormat="1" x14ac:dyDescent="0.25">
      <c r="F8616" s="20" t="str">
        <f t="shared" si="117"/>
        <v/>
      </c>
    </row>
    <row r="8617" spans="6:6" s="12" customFormat="1" x14ac:dyDescent="0.25">
      <c r="F8617" s="20" t="str">
        <f t="shared" si="117"/>
        <v/>
      </c>
    </row>
    <row r="8618" spans="6:6" s="12" customFormat="1" x14ac:dyDescent="0.25">
      <c r="F8618" s="20" t="str">
        <f t="shared" si="117"/>
        <v/>
      </c>
    </row>
    <row r="8619" spans="6:6" s="12" customFormat="1" x14ac:dyDescent="0.25">
      <c r="F8619" s="20" t="str">
        <f t="shared" si="117"/>
        <v/>
      </c>
    </row>
    <row r="8620" spans="6:6" s="12" customFormat="1" x14ac:dyDescent="0.25">
      <c r="F8620" s="20" t="str">
        <f t="shared" si="117"/>
        <v/>
      </c>
    </row>
    <row r="8621" spans="6:6" s="12" customFormat="1" x14ac:dyDescent="0.25">
      <c r="F8621" s="20" t="str">
        <f t="shared" si="117"/>
        <v/>
      </c>
    </row>
    <row r="8622" spans="6:6" s="12" customFormat="1" x14ac:dyDescent="0.25">
      <c r="F8622" s="20" t="str">
        <f t="shared" si="117"/>
        <v/>
      </c>
    </row>
    <row r="8623" spans="6:6" s="12" customFormat="1" x14ac:dyDescent="0.25">
      <c r="F8623" s="20" t="str">
        <f t="shared" si="117"/>
        <v/>
      </c>
    </row>
    <row r="8624" spans="6:6" s="12" customFormat="1" x14ac:dyDescent="0.25">
      <c r="F8624" s="20" t="str">
        <f t="shared" si="117"/>
        <v/>
      </c>
    </row>
    <row r="8625" spans="6:6" s="12" customFormat="1" x14ac:dyDescent="0.25">
      <c r="F8625" s="20" t="str">
        <f t="shared" si="117"/>
        <v/>
      </c>
    </row>
    <row r="8626" spans="6:6" s="12" customFormat="1" x14ac:dyDescent="0.25">
      <c r="F8626" s="20" t="str">
        <f t="shared" si="117"/>
        <v/>
      </c>
    </row>
    <row r="8627" spans="6:6" s="12" customFormat="1" x14ac:dyDescent="0.25">
      <c r="F8627" s="20" t="str">
        <f t="shared" si="117"/>
        <v/>
      </c>
    </row>
    <row r="8628" spans="6:6" s="12" customFormat="1" x14ac:dyDescent="0.25">
      <c r="F8628" s="20" t="str">
        <f t="shared" si="117"/>
        <v/>
      </c>
    </row>
    <row r="8629" spans="6:6" s="12" customFormat="1" x14ac:dyDescent="0.25">
      <c r="F8629" s="20" t="str">
        <f t="shared" si="117"/>
        <v/>
      </c>
    </row>
    <row r="8630" spans="6:6" s="12" customFormat="1" x14ac:dyDescent="0.25">
      <c r="F8630" s="20" t="str">
        <f t="shared" si="117"/>
        <v/>
      </c>
    </row>
    <row r="8631" spans="6:6" s="12" customFormat="1" x14ac:dyDescent="0.25">
      <c r="F8631" s="20" t="str">
        <f t="shared" si="117"/>
        <v/>
      </c>
    </row>
    <row r="8632" spans="6:6" s="12" customFormat="1" x14ac:dyDescent="0.25">
      <c r="F8632" s="20" t="str">
        <f t="shared" si="117"/>
        <v/>
      </c>
    </row>
    <row r="8633" spans="6:6" s="12" customFormat="1" x14ac:dyDescent="0.25">
      <c r="F8633" s="20" t="str">
        <f t="shared" si="117"/>
        <v/>
      </c>
    </row>
    <row r="8634" spans="6:6" s="12" customFormat="1" x14ac:dyDescent="0.25">
      <c r="F8634" s="20" t="str">
        <f t="shared" si="117"/>
        <v/>
      </c>
    </row>
    <row r="8635" spans="6:6" s="12" customFormat="1" x14ac:dyDescent="0.25">
      <c r="F8635" s="20" t="str">
        <f t="shared" si="117"/>
        <v/>
      </c>
    </row>
    <row r="8636" spans="6:6" s="12" customFormat="1" x14ac:dyDescent="0.25">
      <c r="F8636" s="20" t="str">
        <f t="shared" si="117"/>
        <v/>
      </c>
    </row>
    <row r="8637" spans="6:6" s="12" customFormat="1" x14ac:dyDescent="0.25">
      <c r="F8637" s="20" t="str">
        <f t="shared" si="117"/>
        <v/>
      </c>
    </row>
    <row r="8638" spans="6:6" s="12" customFormat="1" x14ac:dyDescent="0.25">
      <c r="F8638" s="20" t="str">
        <f t="shared" si="117"/>
        <v/>
      </c>
    </row>
    <row r="8639" spans="6:6" s="12" customFormat="1" x14ac:dyDescent="0.25">
      <c r="F8639" s="20" t="str">
        <f t="shared" si="117"/>
        <v/>
      </c>
    </row>
    <row r="8640" spans="6:6" s="12" customFormat="1" x14ac:dyDescent="0.25">
      <c r="F8640" s="20" t="str">
        <f t="shared" si="117"/>
        <v/>
      </c>
    </row>
    <row r="8641" spans="6:6" s="12" customFormat="1" x14ac:dyDescent="0.25">
      <c r="F8641" s="20" t="str">
        <f t="shared" si="117"/>
        <v/>
      </c>
    </row>
    <row r="8642" spans="6:6" s="12" customFormat="1" x14ac:dyDescent="0.25">
      <c r="F8642" s="20" t="str">
        <f t="shared" si="117"/>
        <v/>
      </c>
    </row>
    <row r="8643" spans="6:6" s="12" customFormat="1" x14ac:dyDescent="0.25">
      <c r="F8643" s="20" t="str">
        <f t="shared" ref="F8643:F8706" si="118">IF(OR((G8643="Lead"),(H8643="Lead")),"Lead",IF(OR((G8643="GRR"),(H8643="GRR")),"GRR",IF(AND(OR((G8643="Non-Lead"),(G8643="Copper"),(G8643="Galvanized"),(G8643="Plastic"),(G8643="Ductile Iron"),(G8643="Cast Iron")),(OR((H8643="Non-Lead"),(H8643="Copper"),(H8643="Galvanized"),(H8643="Plastic"),(H8643="Ductile Iron"),(H8643="Cast Iron")))),"Non-lead",IF(OR(AND(OR(G8643="Non-lead",G8643="Copper",G8643="Galvanized",G8643="Plastic",G8643="Ductile Iron",G8643="Cast Iron",G8643="Unknown"),(H8643="Unknown")),(AND(OR(H8643="Non-lead",H8643="Copper",H8643="Galvanized",H8643="Plastic",H8643="Ductile Iron",H8643="Cast Iron"),(G8643="Unknown")))),"Unknown",""))))</f>
        <v/>
      </c>
    </row>
    <row r="8644" spans="6:6" s="12" customFormat="1" x14ac:dyDescent="0.25">
      <c r="F8644" s="20" t="str">
        <f t="shared" si="118"/>
        <v/>
      </c>
    </row>
    <row r="8645" spans="6:6" s="12" customFormat="1" x14ac:dyDescent="0.25">
      <c r="F8645" s="20" t="str">
        <f t="shared" si="118"/>
        <v/>
      </c>
    </row>
    <row r="8646" spans="6:6" s="12" customFormat="1" x14ac:dyDescent="0.25">
      <c r="F8646" s="20" t="str">
        <f t="shared" si="118"/>
        <v/>
      </c>
    </row>
    <row r="8647" spans="6:6" s="12" customFormat="1" x14ac:dyDescent="0.25">
      <c r="F8647" s="20" t="str">
        <f t="shared" si="118"/>
        <v/>
      </c>
    </row>
    <row r="8648" spans="6:6" s="12" customFormat="1" x14ac:dyDescent="0.25">
      <c r="F8648" s="20" t="str">
        <f t="shared" si="118"/>
        <v/>
      </c>
    </row>
    <row r="8649" spans="6:6" s="12" customFormat="1" x14ac:dyDescent="0.25">
      <c r="F8649" s="20" t="str">
        <f t="shared" si="118"/>
        <v/>
      </c>
    </row>
    <row r="8650" spans="6:6" s="12" customFormat="1" x14ac:dyDescent="0.25">
      <c r="F8650" s="20" t="str">
        <f t="shared" si="118"/>
        <v/>
      </c>
    </row>
    <row r="8651" spans="6:6" s="12" customFormat="1" x14ac:dyDescent="0.25">
      <c r="F8651" s="20" t="str">
        <f t="shared" si="118"/>
        <v/>
      </c>
    </row>
    <row r="8652" spans="6:6" s="12" customFormat="1" x14ac:dyDescent="0.25">
      <c r="F8652" s="20" t="str">
        <f t="shared" si="118"/>
        <v/>
      </c>
    </row>
    <row r="8653" spans="6:6" s="12" customFormat="1" x14ac:dyDescent="0.25">
      <c r="F8653" s="20" t="str">
        <f t="shared" si="118"/>
        <v/>
      </c>
    </row>
    <row r="8654" spans="6:6" s="12" customFormat="1" x14ac:dyDescent="0.25">
      <c r="F8654" s="20" t="str">
        <f t="shared" si="118"/>
        <v/>
      </c>
    </row>
    <row r="8655" spans="6:6" s="12" customFormat="1" x14ac:dyDescent="0.25">
      <c r="F8655" s="20" t="str">
        <f t="shared" si="118"/>
        <v/>
      </c>
    </row>
    <row r="8656" spans="6:6" s="12" customFormat="1" x14ac:dyDescent="0.25">
      <c r="F8656" s="20" t="str">
        <f t="shared" si="118"/>
        <v/>
      </c>
    </row>
    <row r="8657" spans="6:6" s="12" customFormat="1" x14ac:dyDescent="0.25">
      <c r="F8657" s="20" t="str">
        <f t="shared" si="118"/>
        <v/>
      </c>
    </row>
    <row r="8658" spans="6:6" s="12" customFormat="1" x14ac:dyDescent="0.25">
      <c r="F8658" s="20" t="str">
        <f t="shared" si="118"/>
        <v/>
      </c>
    </row>
    <row r="8659" spans="6:6" s="12" customFormat="1" x14ac:dyDescent="0.25">
      <c r="F8659" s="20" t="str">
        <f t="shared" si="118"/>
        <v/>
      </c>
    </row>
    <row r="8660" spans="6:6" s="12" customFormat="1" x14ac:dyDescent="0.25">
      <c r="F8660" s="20" t="str">
        <f t="shared" si="118"/>
        <v/>
      </c>
    </row>
    <row r="8661" spans="6:6" s="12" customFormat="1" x14ac:dyDescent="0.25">
      <c r="F8661" s="20" t="str">
        <f t="shared" si="118"/>
        <v/>
      </c>
    </row>
    <row r="8662" spans="6:6" s="12" customFormat="1" x14ac:dyDescent="0.25">
      <c r="F8662" s="20" t="str">
        <f t="shared" si="118"/>
        <v/>
      </c>
    </row>
    <row r="8663" spans="6:6" s="12" customFormat="1" x14ac:dyDescent="0.25">
      <c r="F8663" s="20" t="str">
        <f t="shared" si="118"/>
        <v/>
      </c>
    </row>
    <row r="8664" spans="6:6" s="12" customFormat="1" x14ac:dyDescent="0.25">
      <c r="F8664" s="20" t="str">
        <f t="shared" si="118"/>
        <v/>
      </c>
    </row>
    <row r="8665" spans="6:6" s="12" customFormat="1" x14ac:dyDescent="0.25">
      <c r="F8665" s="20" t="str">
        <f t="shared" si="118"/>
        <v/>
      </c>
    </row>
    <row r="8666" spans="6:6" s="12" customFormat="1" x14ac:dyDescent="0.25">
      <c r="F8666" s="20" t="str">
        <f t="shared" si="118"/>
        <v/>
      </c>
    </row>
    <row r="8667" spans="6:6" s="12" customFormat="1" x14ac:dyDescent="0.25">
      <c r="F8667" s="20" t="str">
        <f t="shared" si="118"/>
        <v/>
      </c>
    </row>
    <row r="8668" spans="6:6" s="12" customFormat="1" x14ac:dyDescent="0.25">
      <c r="F8668" s="20" t="str">
        <f t="shared" si="118"/>
        <v/>
      </c>
    </row>
    <row r="8669" spans="6:6" s="12" customFormat="1" x14ac:dyDescent="0.25">
      <c r="F8669" s="20" t="str">
        <f t="shared" si="118"/>
        <v/>
      </c>
    </row>
    <row r="8670" spans="6:6" s="12" customFormat="1" x14ac:dyDescent="0.25">
      <c r="F8670" s="20" t="str">
        <f t="shared" si="118"/>
        <v/>
      </c>
    </row>
    <row r="8671" spans="6:6" s="12" customFormat="1" x14ac:dyDescent="0.25">
      <c r="F8671" s="20" t="str">
        <f t="shared" si="118"/>
        <v/>
      </c>
    </row>
    <row r="8672" spans="6:6" s="12" customFormat="1" x14ac:dyDescent="0.25">
      <c r="F8672" s="20" t="str">
        <f t="shared" si="118"/>
        <v/>
      </c>
    </row>
    <row r="8673" spans="6:6" s="12" customFormat="1" x14ac:dyDescent="0.25">
      <c r="F8673" s="20" t="str">
        <f t="shared" si="118"/>
        <v/>
      </c>
    </row>
    <row r="8674" spans="6:6" s="12" customFormat="1" x14ac:dyDescent="0.25">
      <c r="F8674" s="20" t="str">
        <f t="shared" si="118"/>
        <v/>
      </c>
    </row>
    <row r="8675" spans="6:6" s="12" customFormat="1" x14ac:dyDescent="0.25">
      <c r="F8675" s="20" t="str">
        <f t="shared" si="118"/>
        <v/>
      </c>
    </row>
    <row r="8676" spans="6:6" s="12" customFormat="1" x14ac:dyDescent="0.25">
      <c r="F8676" s="20" t="str">
        <f t="shared" si="118"/>
        <v/>
      </c>
    </row>
    <row r="8677" spans="6:6" s="12" customFormat="1" x14ac:dyDescent="0.25">
      <c r="F8677" s="20" t="str">
        <f t="shared" si="118"/>
        <v/>
      </c>
    </row>
    <row r="8678" spans="6:6" s="12" customFormat="1" x14ac:dyDescent="0.25">
      <c r="F8678" s="20" t="str">
        <f t="shared" si="118"/>
        <v/>
      </c>
    </row>
    <row r="8679" spans="6:6" s="12" customFormat="1" x14ac:dyDescent="0.25">
      <c r="F8679" s="20" t="str">
        <f t="shared" si="118"/>
        <v/>
      </c>
    </row>
    <row r="8680" spans="6:6" s="12" customFormat="1" x14ac:dyDescent="0.25">
      <c r="F8680" s="20" t="str">
        <f t="shared" si="118"/>
        <v/>
      </c>
    </row>
    <row r="8681" spans="6:6" s="12" customFormat="1" x14ac:dyDescent="0.25">
      <c r="F8681" s="20" t="str">
        <f t="shared" si="118"/>
        <v/>
      </c>
    </row>
    <row r="8682" spans="6:6" s="12" customFormat="1" x14ac:dyDescent="0.25">
      <c r="F8682" s="20" t="str">
        <f t="shared" si="118"/>
        <v/>
      </c>
    </row>
    <row r="8683" spans="6:6" s="12" customFormat="1" x14ac:dyDescent="0.25">
      <c r="F8683" s="20" t="str">
        <f t="shared" si="118"/>
        <v/>
      </c>
    </row>
    <row r="8684" spans="6:6" s="12" customFormat="1" x14ac:dyDescent="0.25">
      <c r="F8684" s="20" t="str">
        <f t="shared" si="118"/>
        <v/>
      </c>
    </row>
    <row r="8685" spans="6:6" s="12" customFormat="1" x14ac:dyDescent="0.25">
      <c r="F8685" s="20" t="str">
        <f t="shared" si="118"/>
        <v/>
      </c>
    </row>
    <row r="8686" spans="6:6" s="12" customFormat="1" x14ac:dyDescent="0.25">
      <c r="F8686" s="20" t="str">
        <f t="shared" si="118"/>
        <v/>
      </c>
    </row>
    <row r="8687" spans="6:6" s="12" customFormat="1" x14ac:dyDescent="0.25">
      <c r="F8687" s="20" t="str">
        <f t="shared" si="118"/>
        <v/>
      </c>
    </row>
    <row r="8688" spans="6:6" s="12" customFormat="1" x14ac:dyDescent="0.25">
      <c r="F8688" s="20" t="str">
        <f t="shared" si="118"/>
        <v/>
      </c>
    </row>
    <row r="8689" spans="6:6" s="12" customFormat="1" x14ac:dyDescent="0.25">
      <c r="F8689" s="20" t="str">
        <f t="shared" si="118"/>
        <v/>
      </c>
    </row>
    <row r="8690" spans="6:6" s="12" customFormat="1" x14ac:dyDescent="0.25">
      <c r="F8690" s="20" t="str">
        <f t="shared" si="118"/>
        <v/>
      </c>
    </row>
    <row r="8691" spans="6:6" s="12" customFormat="1" x14ac:dyDescent="0.25">
      <c r="F8691" s="20" t="str">
        <f t="shared" si="118"/>
        <v/>
      </c>
    </row>
    <row r="8692" spans="6:6" s="12" customFormat="1" x14ac:dyDescent="0.25">
      <c r="F8692" s="20" t="str">
        <f t="shared" si="118"/>
        <v/>
      </c>
    </row>
    <row r="8693" spans="6:6" s="12" customFormat="1" x14ac:dyDescent="0.25">
      <c r="F8693" s="20" t="str">
        <f t="shared" si="118"/>
        <v/>
      </c>
    </row>
    <row r="8694" spans="6:6" s="12" customFormat="1" x14ac:dyDescent="0.25">
      <c r="F8694" s="20" t="str">
        <f t="shared" si="118"/>
        <v/>
      </c>
    </row>
    <row r="8695" spans="6:6" s="12" customFormat="1" x14ac:dyDescent="0.25">
      <c r="F8695" s="20" t="str">
        <f t="shared" si="118"/>
        <v/>
      </c>
    </row>
    <row r="8696" spans="6:6" s="12" customFormat="1" x14ac:dyDescent="0.25">
      <c r="F8696" s="20" t="str">
        <f t="shared" si="118"/>
        <v/>
      </c>
    </row>
    <row r="8697" spans="6:6" s="12" customFormat="1" x14ac:dyDescent="0.25">
      <c r="F8697" s="20" t="str">
        <f t="shared" si="118"/>
        <v/>
      </c>
    </row>
    <row r="8698" spans="6:6" s="12" customFormat="1" x14ac:dyDescent="0.25">
      <c r="F8698" s="20" t="str">
        <f t="shared" si="118"/>
        <v/>
      </c>
    </row>
    <row r="8699" spans="6:6" s="12" customFormat="1" x14ac:dyDescent="0.25">
      <c r="F8699" s="20" t="str">
        <f t="shared" si="118"/>
        <v/>
      </c>
    </row>
    <row r="8700" spans="6:6" s="12" customFormat="1" x14ac:dyDescent="0.25">
      <c r="F8700" s="20" t="str">
        <f t="shared" si="118"/>
        <v/>
      </c>
    </row>
    <row r="8701" spans="6:6" s="12" customFormat="1" x14ac:dyDescent="0.25">
      <c r="F8701" s="20" t="str">
        <f t="shared" si="118"/>
        <v/>
      </c>
    </row>
    <row r="8702" spans="6:6" s="12" customFormat="1" x14ac:dyDescent="0.25">
      <c r="F8702" s="20" t="str">
        <f t="shared" si="118"/>
        <v/>
      </c>
    </row>
    <row r="8703" spans="6:6" s="12" customFormat="1" x14ac:dyDescent="0.25">
      <c r="F8703" s="20" t="str">
        <f t="shared" si="118"/>
        <v/>
      </c>
    </row>
    <row r="8704" spans="6:6" s="12" customFormat="1" x14ac:dyDescent="0.25">
      <c r="F8704" s="20" t="str">
        <f t="shared" si="118"/>
        <v/>
      </c>
    </row>
    <row r="8705" spans="6:6" s="12" customFormat="1" x14ac:dyDescent="0.25">
      <c r="F8705" s="20" t="str">
        <f t="shared" si="118"/>
        <v/>
      </c>
    </row>
    <row r="8706" spans="6:6" s="12" customFormat="1" x14ac:dyDescent="0.25">
      <c r="F8706" s="20" t="str">
        <f t="shared" si="118"/>
        <v/>
      </c>
    </row>
    <row r="8707" spans="6:6" s="12" customFormat="1" x14ac:dyDescent="0.25">
      <c r="F8707" s="20" t="str">
        <f t="shared" ref="F8707:F8770" si="119">IF(OR((G8707="Lead"),(H8707="Lead")),"Lead",IF(OR((G8707="GRR"),(H8707="GRR")),"GRR",IF(AND(OR((G8707="Non-Lead"),(G8707="Copper"),(G8707="Galvanized"),(G8707="Plastic"),(G8707="Ductile Iron"),(G8707="Cast Iron")),(OR((H8707="Non-Lead"),(H8707="Copper"),(H8707="Galvanized"),(H8707="Plastic"),(H8707="Ductile Iron"),(H8707="Cast Iron")))),"Non-lead",IF(OR(AND(OR(G8707="Non-lead",G8707="Copper",G8707="Galvanized",G8707="Plastic",G8707="Ductile Iron",G8707="Cast Iron",G8707="Unknown"),(H8707="Unknown")),(AND(OR(H8707="Non-lead",H8707="Copper",H8707="Galvanized",H8707="Plastic",H8707="Ductile Iron",H8707="Cast Iron"),(G8707="Unknown")))),"Unknown",""))))</f>
        <v/>
      </c>
    </row>
    <row r="8708" spans="6:6" s="12" customFormat="1" x14ac:dyDescent="0.25">
      <c r="F8708" s="20" t="str">
        <f t="shared" si="119"/>
        <v/>
      </c>
    </row>
    <row r="8709" spans="6:6" s="12" customFormat="1" x14ac:dyDescent="0.25">
      <c r="F8709" s="20" t="str">
        <f t="shared" si="119"/>
        <v/>
      </c>
    </row>
    <row r="8710" spans="6:6" s="12" customFormat="1" x14ac:dyDescent="0.25">
      <c r="F8710" s="20" t="str">
        <f t="shared" si="119"/>
        <v/>
      </c>
    </row>
    <row r="8711" spans="6:6" s="12" customFormat="1" x14ac:dyDescent="0.25">
      <c r="F8711" s="20" t="str">
        <f t="shared" si="119"/>
        <v/>
      </c>
    </row>
    <row r="8712" spans="6:6" s="12" customFormat="1" x14ac:dyDescent="0.25">
      <c r="F8712" s="20" t="str">
        <f t="shared" si="119"/>
        <v/>
      </c>
    </row>
    <row r="8713" spans="6:6" s="12" customFormat="1" x14ac:dyDescent="0.25">
      <c r="F8713" s="20" t="str">
        <f t="shared" si="119"/>
        <v/>
      </c>
    </row>
    <row r="8714" spans="6:6" s="12" customFormat="1" x14ac:dyDescent="0.25">
      <c r="F8714" s="20" t="str">
        <f t="shared" si="119"/>
        <v/>
      </c>
    </row>
    <row r="8715" spans="6:6" s="12" customFormat="1" x14ac:dyDescent="0.25">
      <c r="F8715" s="20" t="str">
        <f t="shared" si="119"/>
        <v/>
      </c>
    </row>
    <row r="8716" spans="6:6" s="12" customFormat="1" x14ac:dyDescent="0.25">
      <c r="F8716" s="20" t="str">
        <f t="shared" si="119"/>
        <v/>
      </c>
    </row>
    <row r="8717" spans="6:6" s="12" customFormat="1" x14ac:dyDescent="0.25">
      <c r="F8717" s="20" t="str">
        <f t="shared" si="119"/>
        <v/>
      </c>
    </row>
    <row r="8718" spans="6:6" s="12" customFormat="1" x14ac:dyDescent="0.25">
      <c r="F8718" s="20" t="str">
        <f t="shared" si="119"/>
        <v/>
      </c>
    </row>
    <row r="8719" spans="6:6" s="12" customFormat="1" x14ac:dyDescent="0.25">
      <c r="F8719" s="20" t="str">
        <f t="shared" si="119"/>
        <v/>
      </c>
    </row>
    <row r="8720" spans="6:6" s="12" customFormat="1" x14ac:dyDescent="0.25">
      <c r="F8720" s="20" t="str">
        <f t="shared" si="119"/>
        <v/>
      </c>
    </row>
    <row r="8721" spans="6:6" s="12" customFormat="1" x14ac:dyDescent="0.25">
      <c r="F8721" s="20" t="str">
        <f t="shared" si="119"/>
        <v/>
      </c>
    </row>
    <row r="8722" spans="6:6" s="12" customFormat="1" x14ac:dyDescent="0.25">
      <c r="F8722" s="20" t="str">
        <f t="shared" si="119"/>
        <v/>
      </c>
    </row>
    <row r="8723" spans="6:6" s="12" customFormat="1" x14ac:dyDescent="0.25">
      <c r="F8723" s="20" t="str">
        <f t="shared" si="119"/>
        <v/>
      </c>
    </row>
    <row r="8724" spans="6:6" s="12" customFormat="1" x14ac:dyDescent="0.25">
      <c r="F8724" s="20" t="str">
        <f t="shared" si="119"/>
        <v/>
      </c>
    </row>
    <row r="8725" spans="6:6" s="12" customFormat="1" x14ac:dyDescent="0.25">
      <c r="F8725" s="20" t="str">
        <f t="shared" si="119"/>
        <v/>
      </c>
    </row>
    <row r="8726" spans="6:6" s="12" customFormat="1" x14ac:dyDescent="0.25">
      <c r="F8726" s="20" t="str">
        <f t="shared" si="119"/>
        <v/>
      </c>
    </row>
    <row r="8727" spans="6:6" s="12" customFormat="1" x14ac:dyDescent="0.25">
      <c r="F8727" s="20" t="str">
        <f t="shared" si="119"/>
        <v/>
      </c>
    </row>
    <row r="8728" spans="6:6" s="12" customFormat="1" x14ac:dyDescent="0.25">
      <c r="F8728" s="20" t="str">
        <f t="shared" si="119"/>
        <v/>
      </c>
    </row>
    <row r="8729" spans="6:6" s="12" customFormat="1" x14ac:dyDescent="0.25">
      <c r="F8729" s="20" t="str">
        <f t="shared" si="119"/>
        <v/>
      </c>
    </row>
    <row r="8730" spans="6:6" s="12" customFormat="1" x14ac:dyDescent="0.25">
      <c r="F8730" s="20" t="str">
        <f t="shared" si="119"/>
        <v/>
      </c>
    </row>
    <row r="8731" spans="6:6" s="12" customFormat="1" x14ac:dyDescent="0.25">
      <c r="F8731" s="20" t="str">
        <f t="shared" si="119"/>
        <v/>
      </c>
    </row>
    <row r="8732" spans="6:6" s="12" customFormat="1" x14ac:dyDescent="0.25">
      <c r="F8732" s="20" t="str">
        <f t="shared" si="119"/>
        <v/>
      </c>
    </row>
    <row r="8733" spans="6:6" s="12" customFormat="1" x14ac:dyDescent="0.25">
      <c r="F8733" s="20" t="str">
        <f t="shared" si="119"/>
        <v/>
      </c>
    </row>
    <row r="8734" spans="6:6" s="12" customFormat="1" x14ac:dyDescent="0.25">
      <c r="F8734" s="20" t="str">
        <f t="shared" si="119"/>
        <v/>
      </c>
    </row>
    <row r="8735" spans="6:6" s="12" customFormat="1" x14ac:dyDescent="0.25">
      <c r="F8735" s="20" t="str">
        <f t="shared" si="119"/>
        <v/>
      </c>
    </row>
    <row r="8736" spans="6:6" s="12" customFormat="1" x14ac:dyDescent="0.25">
      <c r="F8736" s="20" t="str">
        <f t="shared" si="119"/>
        <v/>
      </c>
    </row>
    <row r="8737" spans="6:6" s="12" customFormat="1" x14ac:dyDescent="0.25">
      <c r="F8737" s="20" t="str">
        <f t="shared" si="119"/>
        <v/>
      </c>
    </row>
    <row r="8738" spans="6:6" s="12" customFormat="1" x14ac:dyDescent="0.25">
      <c r="F8738" s="20" t="str">
        <f t="shared" si="119"/>
        <v/>
      </c>
    </row>
    <row r="8739" spans="6:6" s="12" customFormat="1" x14ac:dyDescent="0.25">
      <c r="F8739" s="20" t="str">
        <f t="shared" si="119"/>
        <v/>
      </c>
    </row>
    <row r="8740" spans="6:6" s="12" customFormat="1" x14ac:dyDescent="0.25">
      <c r="F8740" s="20" t="str">
        <f t="shared" si="119"/>
        <v/>
      </c>
    </row>
    <row r="8741" spans="6:6" s="12" customFormat="1" x14ac:dyDescent="0.25">
      <c r="F8741" s="20" t="str">
        <f t="shared" si="119"/>
        <v/>
      </c>
    </row>
    <row r="8742" spans="6:6" s="12" customFormat="1" x14ac:dyDescent="0.25">
      <c r="F8742" s="20" t="str">
        <f t="shared" si="119"/>
        <v/>
      </c>
    </row>
    <row r="8743" spans="6:6" s="12" customFormat="1" x14ac:dyDescent="0.25">
      <c r="F8743" s="20" t="str">
        <f t="shared" si="119"/>
        <v/>
      </c>
    </row>
    <row r="8744" spans="6:6" s="12" customFormat="1" x14ac:dyDescent="0.25">
      <c r="F8744" s="20" t="str">
        <f t="shared" si="119"/>
        <v/>
      </c>
    </row>
    <row r="8745" spans="6:6" s="12" customFormat="1" x14ac:dyDescent="0.25">
      <c r="F8745" s="20" t="str">
        <f t="shared" si="119"/>
        <v/>
      </c>
    </row>
    <row r="8746" spans="6:6" s="12" customFormat="1" x14ac:dyDescent="0.25">
      <c r="F8746" s="20" t="str">
        <f t="shared" si="119"/>
        <v/>
      </c>
    </row>
    <row r="8747" spans="6:6" s="12" customFormat="1" x14ac:dyDescent="0.25">
      <c r="F8747" s="20" t="str">
        <f t="shared" si="119"/>
        <v/>
      </c>
    </row>
    <row r="8748" spans="6:6" s="12" customFormat="1" x14ac:dyDescent="0.25">
      <c r="F8748" s="20" t="str">
        <f t="shared" si="119"/>
        <v/>
      </c>
    </row>
    <row r="8749" spans="6:6" s="12" customFormat="1" x14ac:dyDescent="0.25">
      <c r="F8749" s="20" t="str">
        <f t="shared" si="119"/>
        <v/>
      </c>
    </row>
    <row r="8750" spans="6:6" s="12" customFormat="1" x14ac:dyDescent="0.25">
      <c r="F8750" s="20" t="str">
        <f t="shared" si="119"/>
        <v/>
      </c>
    </row>
    <row r="8751" spans="6:6" s="12" customFormat="1" x14ac:dyDescent="0.25">
      <c r="F8751" s="20" t="str">
        <f t="shared" si="119"/>
        <v/>
      </c>
    </row>
    <row r="8752" spans="6:6" s="12" customFormat="1" x14ac:dyDescent="0.25">
      <c r="F8752" s="20" t="str">
        <f t="shared" si="119"/>
        <v/>
      </c>
    </row>
    <row r="8753" spans="6:6" s="12" customFormat="1" x14ac:dyDescent="0.25">
      <c r="F8753" s="20" t="str">
        <f t="shared" si="119"/>
        <v/>
      </c>
    </row>
    <row r="8754" spans="6:6" s="12" customFormat="1" x14ac:dyDescent="0.25">
      <c r="F8754" s="20" t="str">
        <f t="shared" si="119"/>
        <v/>
      </c>
    </row>
    <row r="8755" spans="6:6" s="12" customFormat="1" x14ac:dyDescent="0.25">
      <c r="F8755" s="20" t="str">
        <f t="shared" si="119"/>
        <v/>
      </c>
    </row>
    <row r="8756" spans="6:6" s="12" customFormat="1" x14ac:dyDescent="0.25">
      <c r="F8756" s="20" t="str">
        <f t="shared" si="119"/>
        <v/>
      </c>
    </row>
    <row r="8757" spans="6:6" s="12" customFormat="1" x14ac:dyDescent="0.25">
      <c r="F8757" s="20" t="str">
        <f t="shared" si="119"/>
        <v/>
      </c>
    </row>
    <row r="8758" spans="6:6" s="12" customFormat="1" x14ac:dyDescent="0.25">
      <c r="F8758" s="20" t="str">
        <f t="shared" si="119"/>
        <v/>
      </c>
    </row>
    <row r="8759" spans="6:6" s="12" customFormat="1" x14ac:dyDescent="0.25">
      <c r="F8759" s="20" t="str">
        <f t="shared" si="119"/>
        <v/>
      </c>
    </row>
    <row r="8760" spans="6:6" s="12" customFormat="1" x14ac:dyDescent="0.25">
      <c r="F8760" s="20" t="str">
        <f t="shared" si="119"/>
        <v/>
      </c>
    </row>
    <row r="8761" spans="6:6" s="12" customFormat="1" x14ac:dyDescent="0.25">
      <c r="F8761" s="20" t="str">
        <f t="shared" si="119"/>
        <v/>
      </c>
    </row>
    <row r="8762" spans="6:6" s="12" customFormat="1" x14ac:dyDescent="0.25">
      <c r="F8762" s="20" t="str">
        <f t="shared" si="119"/>
        <v/>
      </c>
    </row>
    <row r="8763" spans="6:6" s="12" customFormat="1" x14ac:dyDescent="0.25">
      <c r="F8763" s="20" t="str">
        <f t="shared" si="119"/>
        <v/>
      </c>
    </row>
    <row r="8764" spans="6:6" s="12" customFormat="1" x14ac:dyDescent="0.25">
      <c r="F8764" s="20" t="str">
        <f t="shared" si="119"/>
        <v/>
      </c>
    </row>
    <row r="8765" spans="6:6" s="12" customFormat="1" x14ac:dyDescent="0.25">
      <c r="F8765" s="20" t="str">
        <f t="shared" si="119"/>
        <v/>
      </c>
    </row>
    <row r="8766" spans="6:6" s="12" customFormat="1" x14ac:dyDescent="0.25">
      <c r="F8766" s="20" t="str">
        <f t="shared" si="119"/>
        <v/>
      </c>
    </row>
    <row r="8767" spans="6:6" s="12" customFormat="1" x14ac:dyDescent="0.25">
      <c r="F8767" s="20" t="str">
        <f t="shared" si="119"/>
        <v/>
      </c>
    </row>
    <row r="8768" spans="6:6" s="12" customFormat="1" x14ac:dyDescent="0.25">
      <c r="F8768" s="20" t="str">
        <f t="shared" si="119"/>
        <v/>
      </c>
    </row>
    <row r="8769" spans="6:6" s="12" customFormat="1" x14ac:dyDescent="0.25">
      <c r="F8769" s="20" t="str">
        <f t="shared" si="119"/>
        <v/>
      </c>
    </row>
    <row r="8770" spans="6:6" s="12" customFormat="1" x14ac:dyDescent="0.25">
      <c r="F8770" s="20" t="str">
        <f t="shared" si="119"/>
        <v/>
      </c>
    </row>
    <row r="8771" spans="6:6" s="12" customFormat="1" x14ac:dyDescent="0.25">
      <c r="F8771" s="20" t="str">
        <f t="shared" ref="F8771:F8834" si="120">IF(OR((G8771="Lead"),(H8771="Lead")),"Lead",IF(OR((G8771="GRR"),(H8771="GRR")),"GRR",IF(AND(OR((G8771="Non-Lead"),(G8771="Copper"),(G8771="Galvanized"),(G8771="Plastic"),(G8771="Ductile Iron"),(G8771="Cast Iron")),(OR((H8771="Non-Lead"),(H8771="Copper"),(H8771="Galvanized"),(H8771="Plastic"),(H8771="Ductile Iron"),(H8771="Cast Iron")))),"Non-lead",IF(OR(AND(OR(G8771="Non-lead",G8771="Copper",G8771="Galvanized",G8771="Plastic",G8771="Ductile Iron",G8771="Cast Iron",G8771="Unknown"),(H8771="Unknown")),(AND(OR(H8771="Non-lead",H8771="Copper",H8771="Galvanized",H8771="Plastic",H8771="Ductile Iron",H8771="Cast Iron"),(G8771="Unknown")))),"Unknown",""))))</f>
        <v/>
      </c>
    </row>
    <row r="8772" spans="6:6" s="12" customFormat="1" x14ac:dyDescent="0.25">
      <c r="F8772" s="20" t="str">
        <f t="shared" si="120"/>
        <v/>
      </c>
    </row>
    <row r="8773" spans="6:6" s="12" customFormat="1" x14ac:dyDescent="0.25">
      <c r="F8773" s="20" t="str">
        <f t="shared" si="120"/>
        <v/>
      </c>
    </row>
    <row r="8774" spans="6:6" s="12" customFormat="1" x14ac:dyDescent="0.25">
      <c r="F8774" s="20" t="str">
        <f t="shared" si="120"/>
        <v/>
      </c>
    </row>
    <row r="8775" spans="6:6" s="12" customFormat="1" x14ac:dyDescent="0.25">
      <c r="F8775" s="20" t="str">
        <f t="shared" si="120"/>
        <v/>
      </c>
    </row>
    <row r="8776" spans="6:6" s="12" customFormat="1" x14ac:dyDescent="0.25">
      <c r="F8776" s="20" t="str">
        <f t="shared" si="120"/>
        <v/>
      </c>
    </row>
    <row r="8777" spans="6:6" s="12" customFormat="1" x14ac:dyDescent="0.25">
      <c r="F8777" s="20" t="str">
        <f t="shared" si="120"/>
        <v/>
      </c>
    </row>
    <row r="8778" spans="6:6" s="12" customFormat="1" x14ac:dyDescent="0.25">
      <c r="F8778" s="20" t="str">
        <f t="shared" si="120"/>
        <v/>
      </c>
    </row>
    <row r="8779" spans="6:6" s="12" customFormat="1" x14ac:dyDescent="0.25">
      <c r="F8779" s="20" t="str">
        <f t="shared" si="120"/>
        <v/>
      </c>
    </row>
    <row r="8780" spans="6:6" s="12" customFormat="1" x14ac:dyDescent="0.25">
      <c r="F8780" s="20" t="str">
        <f t="shared" si="120"/>
        <v/>
      </c>
    </row>
    <row r="8781" spans="6:6" s="12" customFormat="1" x14ac:dyDescent="0.25">
      <c r="F8781" s="20" t="str">
        <f t="shared" si="120"/>
        <v/>
      </c>
    </row>
    <row r="8782" spans="6:6" s="12" customFormat="1" x14ac:dyDescent="0.25">
      <c r="F8782" s="20" t="str">
        <f t="shared" si="120"/>
        <v/>
      </c>
    </row>
    <row r="8783" spans="6:6" s="12" customFormat="1" x14ac:dyDescent="0.25">
      <c r="F8783" s="20" t="str">
        <f t="shared" si="120"/>
        <v/>
      </c>
    </row>
    <row r="8784" spans="6:6" s="12" customFormat="1" x14ac:dyDescent="0.25">
      <c r="F8784" s="20" t="str">
        <f t="shared" si="120"/>
        <v/>
      </c>
    </row>
    <row r="8785" spans="6:6" s="12" customFormat="1" x14ac:dyDescent="0.25">
      <c r="F8785" s="20" t="str">
        <f t="shared" si="120"/>
        <v/>
      </c>
    </row>
    <row r="8786" spans="6:6" s="12" customFormat="1" x14ac:dyDescent="0.25">
      <c r="F8786" s="20" t="str">
        <f t="shared" si="120"/>
        <v/>
      </c>
    </row>
    <row r="8787" spans="6:6" s="12" customFormat="1" x14ac:dyDescent="0.25">
      <c r="F8787" s="20" t="str">
        <f t="shared" si="120"/>
        <v/>
      </c>
    </row>
    <row r="8788" spans="6:6" s="12" customFormat="1" x14ac:dyDescent="0.25">
      <c r="F8788" s="20" t="str">
        <f t="shared" si="120"/>
        <v/>
      </c>
    </row>
    <row r="8789" spans="6:6" s="12" customFormat="1" x14ac:dyDescent="0.25">
      <c r="F8789" s="20" t="str">
        <f t="shared" si="120"/>
        <v/>
      </c>
    </row>
    <row r="8790" spans="6:6" s="12" customFormat="1" x14ac:dyDescent="0.25">
      <c r="F8790" s="20" t="str">
        <f t="shared" si="120"/>
        <v/>
      </c>
    </row>
    <row r="8791" spans="6:6" s="12" customFormat="1" x14ac:dyDescent="0.25">
      <c r="F8791" s="20" t="str">
        <f t="shared" si="120"/>
        <v/>
      </c>
    </row>
    <row r="8792" spans="6:6" s="12" customFormat="1" x14ac:dyDescent="0.25">
      <c r="F8792" s="20" t="str">
        <f t="shared" si="120"/>
        <v/>
      </c>
    </row>
    <row r="8793" spans="6:6" s="12" customFormat="1" x14ac:dyDescent="0.25">
      <c r="F8793" s="20" t="str">
        <f t="shared" si="120"/>
        <v/>
      </c>
    </row>
    <row r="8794" spans="6:6" s="12" customFormat="1" x14ac:dyDescent="0.25">
      <c r="F8794" s="20" t="str">
        <f t="shared" si="120"/>
        <v/>
      </c>
    </row>
    <row r="8795" spans="6:6" s="12" customFormat="1" x14ac:dyDescent="0.25">
      <c r="F8795" s="20" t="str">
        <f t="shared" si="120"/>
        <v/>
      </c>
    </row>
    <row r="8796" spans="6:6" s="12" customFormat="1" x14ac:dyDescent="0.25">
      <c r="F8796" s="20" t="str">
        <f t="shared" si="120"/>
        <v/>
      </c>
    </row>
    <row r="8797" spans="6:6" s="12" customFormat="1" x14ac:dyDescent="0.25">
      <c r="F8797" s="20" t="str">
        <f t="shared" si="120"/>
        <v/>
      </c>
    </row>
    <row r="8798" spans="6:6" s="12" customFormat="1" x14ac:dyDescent="0.25">
      <c r="F8798" s="20" t="str">
        <f t="shared" si="120"/>
        <v/>
      </c>
    </row>
    <row r="8799" spans="6:6" s="12" customFormat="1" x14ac:dyDescent="0.25">
      <c r="F8799" s="20" t="str">
        <f t="shared" si="120"/>
        <v/>
      </c>
    </row>
    <row r="8800" spans="6:6" s="12" customFormat="1" x14ac:dyDescent="0.25">
      <c r="F8800" s="20" t="str">
        <f t="shared" si="120"/>
        <v/>
      </c>
    </row>
    <row r="8801" spans="6:6" s="12" customFormat="1" x14ac:dyDescent="0.25">
      <c r="F8801" s="20" t="str">
        <f t="shared" si="120"/>
        <v/>
      </c>
    </row>
    <row r="8802" spans="6:6" s="12" customFormat="1" x14ac:dyDescent="0.25">
      <c r="F8802" s="20" t="str">
        <f t="shared" si="120"/>
        <v/>
      </c>
    </row>
    <row r="8803" spans="6:6" s="12" customFormat="1" x14ac:dyDescent="0.25">
      <c r="F8803" s="20" t="str">
        <f t="shared" si="120"/>
        <v/>
      </c>
    </row>
    <row r="8804" spans="6:6" s="12" customFormat="1" x14ac:dyDescent="0.25">
      <c r="F8804" s="20" t="str">
        <f t="shared" si="120"/>
        <v/>
      </c>
    </row>
    <row r="8805" spans="6:6" s="12" customFormat="1" x14ac:dyDescent="0.25">
      <c r="F8805" s="20" t="str">
        <f t="shared" si="120"/>
        <v/>
      </c>
    </row>
    <row r="8806" spans="6:6" s="12" customFormat="1" x14ac:dyDescent="0.25">
      <c r="F8806" s="20" t="str">
        <f t="shared" si="120"/>
        <v/>
      </c>
    </row>
    <row r="8807" spans="6:6" s="12" customFormat="1" x14ac:dyDescent="0.25">
      <c r="F8807" s="20" t="str">
        <f t="shared" si="120"/>
        <v/>
      </c>
    </row>
    <row r="8808" spans="6:6" s="12" customFormat="1" x14ac:dyDescent="0.25">
      <c r="F8808" s="20" t="str">
        <f t="shared" si="120"/>
        <v/>
      </c>
    </row>
    <row r="8809" spans="6:6" s="12" customFormat="1" x14ac:dyDescent="0.25">
      <c r="F8809" s="20" t="str">
        <f t="shared" si="120"/>
        <v/>
      </c>
    </row>
    <row r="8810" spans="6:6" s="12" customFormat="1" x14ac:dyDescent="0.25">
      <c r="F8810" s="20" t="str">
        <f t="shared" si="120"/>
        <v/>
      </c>
    </row>
    <row r="8811" spans="6:6" s="12" customFormat="1" x14ac:dyDescent="0.25">
      <c r="F8811" s="20" t="str">
        <f t="shared" si="120"/>
        <v/>
      </c>
    </row>
    <row r="8812" spans="6:6" s="12" customFormat="1" x14ac:dyDescent="0.25">
      <c r="F8812" s="20" t="str">
        <f t="shared" si="120"/>
        <v/>
      </c>
    </row>
    <row r="8813" spans="6:6" s="12" customFormat="1" x14ac:dyDescent="0.25">
      <c r="F8813" s="20" t="str">
        <f t="shared" si="120"/>
        <v/>
      </c>
    </row>
    <row r="8814" spans="6:6" s="12" customFormat="1" x14ac:dyDescent="0.25">
      <c r="F8814" s="20" t="str">
        <f t="shared" si="120"/>
        <v/>
      </c>
    </row>
    <row r="8815" spans="6:6" s="12" customFormat="1" x14ac:dyDescent="0.25">
      <c r="F8815" s="20" t="str">
        <f t="shared" si="120"/>
        <v/>
      </c>
    </row>
    <row r="8816" spans="6:6" s="12" customFormat="1" x14ac:dyDescent="0.25">
      <c r="F8816" s="20" t="str">
        <f t="shared" si="120"/>
        <v/>
      </c>
    </row>
    <row r="8817" spans="6:6" s="12" customFormat="1" x14ac:dyDescent="0.25">
      <c r="F8817" s="20" t="str">
        <f t="shared" si="120"/>
        <v/>
      </c>
    </row>
    <row r="8818" spans="6:6" s="12" customFormat="1" x14ac:dyDescent="0.25">
      <c r="F8818" s="20" t="str">
        <f t="shared" si="120"/>
        <v/>
      </c>
    </row>
    <row r="8819" spans="6:6" s="12" customFormat="1" x14ac:dyDescent="0.25">
      <c r="F8819" s="20" t="str">
        <f t="shared" si="120"/>
        <v/>
      </c>
    </row>
    <row r="8820" spans="6:6" s="12" customFormat="1" x14ac:dyDescent="0.25">
      <c r="F8820" s="20" t="str">
        <f t="shared" si="120"/>
        <v/>
      </c>
    </row>
    <row r="8821" spans="6:6" s="12" customFormat="1" x14ac:dyDescent="0.25">
      <c r="F8821" s="20" t="str">
        <f t="shared" si="120"/>
        <v/>
      </c>
    </row>
    <row r="8822" spans="6:6" s="12" customFormat="1" x14ac:dyDescent="0.25">
      <c r="F8822" s="20" t="str">
        <f t="shared" si="120"/>
        <v/>
      </c>
    </row>
    <row r="8823" spans="6:6" s="12" customFormat="1" x14ac:dyDescent="0.25">
      <c r="F8823" s="20" t="str">
        <f t="shared" si="120"/>
        <v/>
      </c>
    </row>
    <row r="8824" spans="6:6" s="12" customFormat="1" x14ac:dyDescent="0.25">
      <c r="F8824" s="20" t="str">
        <f t="shared" si="120"/>
        <v/>
      </c>
    </row>
    <row r="8825" spans="6:6" s="12" customFormat="1" x14ac:dyDescent="0.25">
      <c r="F8825" s="20" t="str">
        <f t="shared" si="120"/>
        <v/>
      </c>
    </row>
    <row r="8826" spans="6:6" s="12" customFormat="1" x14ac:dyDescent="0.25">
      <c r="F8826" s="20" t="str">
        <f t="shared" si="120"/>
        <v/>
      </c>
    </row>
    <row r="8827" spans="6:6" s="12" customFormat="1" x14ac:dyDescent="0.25">
      <c r="F8827" s="20" t="str">
        <f t="shared" si="120"/>
        <v/>
      </c>
    </row>
    <row r="8828" spans="6:6" s="12" customFormat="1" x14ac:dyDescent="0.25">
      <c r="F8828" s="20" t="str">
        <f t="shared" si="120"/>
        <v/>
      </c>
    </row>
    <row r="8829" spans="6:6" s="12" customFormat="1" x14ac:dyDescent="0.25">
      <c r="F8829" s="20" t="str">
        <f t="shared" si="120"/>
        <v/>
      </c>
    </row>
    <row r="8830" spans="6:6" s="12" customFormat="1" x14ac:dyDescent="0.25">
      <c r="F8830" s="20" t="str">
        <f t="shared" si="120"/>
        <v/>
      </c>
    </row>
    <row r="8831" spans="6:6" s="12" customFormat="1" x14ac:dyDescent="0.25">
      <c r="F8831" s="20" t="str">
        <f t="shared" si="120"/>
        <v/>
      </c>
    </row>
    <row r="8832" spans="6:6" s="12" customFormat="1" x14ac:dyDescent="0.25">
      <c r="F8832" s="20" t="str">
        <f t="shared" si="120"/>
        <v/>
      </c>
    </row>
    <row r="8833" spans="6:6" s="12" customFormat="1" x14ac:dyDescent="0.25">
      <c r="F8833" s="20" t="str">
        <f t="shared" si="120"/>
        <v/>
      </c>
    </row>
    <row r="8834" spans="6:6" s="12" customFormat="1" x14ac:dyDescent="0.25">
      <c r="F8834" s="20" t="str">
        <f t="shared" si="120"/>
        <v/>
      </c>
    </row>
    <row r="8835" spans="6:6" s="12" customFormat="1" x14ac:dyDescent="0.25">
      <c r="F8835" s="20" t="str">
        <f t="shared" ref="F8835:F8898" si="121">IF(OR((G8835="Lead"),(H8835="Lead")),"Lead",IF(OR((G8835="GRR"),(H8835="GRR")),"GRR",IF(AND(OR((G8835="Non-Lead"),(G8835="Copper"),(G8835="Galvanized"),(G8835="Plastic"),(G8835="Ductile Iron"),(G8835="Cast Iron")),(OR((H8835="Non-Lead"),(H8835="Copper"),(H8835="Galvanized"),(H8835="Plastic"),(H8835="Ductile Iron"),(H8835="Cast Iron")))),"Non-lead",IF(OR(AND(OR(G8835="Non-lead",G8835="Copper",G8835="Galvanized",G8835="Plastic",G8835="Ductile Iron",G8835="Cast Iron",G8835="Unknown"),(H8835="Unknown")),(AND(OR(H8835="Non-lead",H8835="Copper",H8835="Galvanized",H8835="Plastic",H8835="Ductile Iron",H8835="Cast Iron"),(G8835="Unknown")))),"Unknown",""))))</f>
        <v/>
      </c>
    </row>
    <row r="8836" spans="6:6" s="12" customFormat="1" x14ac:dyDescent="0.25">
      <c r="F8836" s="20" t="str">
        <f t="shared" si="121"/>
        <v/>
      </c>
    </row>
    <row r="8837" spans="6:6" s="12" customFormat="1" x14ac:dyDescent="0.25">
      <c r="F8837" s="20" t="str">
        <f t="shared" si="121"/>
        <v/>
      </c>
    </row>
    <row r="8838" spans="6:6" s="12" customFormat="1" x14ac:dyDescent="0.25">
      <c r="F8838" s="20" t="str">
        <f t="shared" si="121"/>
        <v/>
      </c>
    </row>
    <row r="8839" spans="6:6" s="12" customFormat="1" x14ac:dyDescent="0.25">
      <c r="F8839" s="20" t="str">
        <f t="shared" si="121"/>
        <v/>
      </c>
    </row>
    <row r="8840" spans="6:6" s="12" customFormat="1" x14ac:dyDescent="0.25">
      <c r="F8840" s="20" t="str">
        <f t="shared" si="121"/>
        <v/>
      </c>
    </row>
    <row r="8841" spans="6:6" s="12" customFormat="1" x14ac:dyDescent="0.25">
      <c r="F8841" s="20" t="str">
        <f t="shared" si="121"/>
        <v/>
      </c>
    </row>
    <row r="8842" spans="6:6" s="12" customFormat="1" x14ac:dyDescent="0.25">
      <c r="F8842" s="20" t="str">
        <f t="shared" si="121"/>
        <v/>
      </c>
    </row>
    <row r="8843" spans="6:6" s="12" customFormat="1" x14ac:dyDescent="0.25">
      <c r="F8843" s="20" t="str">
        <f t="shared" si="121"/>
        <v/>
      </c>
    </row>
    <row r="8844" spans="6:6" s="12" customFormat="1" x14ac:dyDescent="0.25">
      <c r="F8844" s="20" t="str">
        <f t="shared" si="121"/>
        <v/>
      </c>
    </row>
    <row r="8845" spans="6:6" s="12" customFormat="1" x14ac:dyDescent="0.25">
      <c r="F8845" s="20" t="str">
        <f t="shared" si="121"/>
        <v/>
      </c>
    </row>
    <row r="8846" spans="6:6" s="12" customFormat="1" x14ac:dyDescent="0.25">
      <c r="F8846" s="20" t="str">
        <f t="shared" si="121"/>
        <v/>
      </c>
    </row>
    <row r="8847" spans="6:6" s="12" customFormat="1" x14ac:dyDescent="0.25">
      <c r="F8847" s="20" t="str">
        <f t="shared" si="121"/>
        <v/>
      </c>
    </row>
    <row r="8848" spans="6:6" s="12" customFormat="1" x14ac:dyDescent="0.25">
      <c r="F8848" s="20" t="str">
        <f t="shared" si="121"/>
        <v/>
      </c>
    </row>
    <row r="8849" spans="6:6" s="12" customFormat="1" x14ac:dyDescent="0.25">
      <c r="F8849" s="20" t="str">
        <f t="shared" si="121"/>
        <v/>
      </c>
    </row>
    <row r="8850" spans="6:6" s="12" customFormat="1" x14ac:dyDescent="0.25">
      <c r="F8850" s="20" t="str">
        <f t="shared" si="121"/>
        <v/>
      </c>
    </row>
    <row r="8851" spans="6:6" s="12" customFormat="1" x14ac:dyDescent="0.25">
      <c r="F8851" s="20" t="str">
        <f t="shared" si="121"/>
        <v/>
      </c>
    </row>
    <row r="8852" spans="6:6" s="12" customFormat="1" x14ac:dyDescent="0.25">
      <c r="F8852" s="20" t="str">
        <f t="shared" si="121"/>
        <v/>
      </c>
    </row>
    <row r="8853" spans="6:6" s="12" customFormat="1" x14ac:dyDescent="0.25">
      <c r="F8853" s="20" t="str">
        <f t="shared" si="121"/>
        <v/>
      </c>
    </row>
    <row r="8854" spans="6:6" s="12" customFormat="1" x14ac:dyDescent="0.25">
      <c r="F8854" s="20" t="str">
        <f t="shared" si="121"/>
        <v/>
      </c>
    </row>
    <row r="8855" spans="6:6" s="12" customFormat="1" x14ac:dyDescent="0.25">
      <c r="F8855" s="20" t="str">
        <f t="shared" si="121"/>
        <v/>
      </c>
    </row>
    <row r="8856" spans="6:6" s="12" customFormat="1" x14ac:dyDescent="0.25">
      <c r="F8856" s="20" t="str">
        <f t="shared" si="121"/>
        <v/>
      </c>
    </row>
    <row r="8857" spans="6:6" s="12" customFormat="1" x14ac:dyDescent="0.25">
      <c r="F8857" s="20" t="str">
        <f t="shared" si="121"/>
        <v/>
      </c>
    </row>
    <row r="8858" spans="6:6" s="12" customFormat="1" x14ac:dyDescent="0.25">
      <c r="F8858" s="20" t="str">
        <f t="shared" si="121"/>
        <v/>
      </c>
    </row>
    <row r="8859" spans="6:6" s="12" customFormat="1" x14ac:dyDescent="0.25">
      <c r="F8859" s="20" t="str">
        <f t="shared" si="121"/>
        <v/>
      </c>
    </row>
    <row r="8860" spans="6:6" s="12" customFormat="1" x14ac:dyDescent="0.25">
      <c r="F8860" s="20" t="str">
        <f t="shared" si="121"/>
        <v/>
      </c>
    </row>
    <row r="8861" spans="6:6" s="12" customFormat="1" x14ac:dyDescent="0.25">
      <c r="F8861" s="20" t="str">
        <f t="shared" si="121"/>
        <v/>
      </c>
    </row>
    <row r="8862" spans="6:6" s="12" customFormat="1" x14ac:dyDescent="0.25">
      <c r="F8862" s="20" t="str">
        <f t="shared" si="121"/>
        <v/>
      </c>
    </row>
    <row r="8863" spans="6:6" s="12" customFormat="1" x14ac:dyDescent="0.25">
      <c r="F8863" s="20" t="str">
        <f t="shared" si="121"/>
        <v/>
      </c>
    </row>
    <row r="8864" spans="6:6" s="12" customFormat="1" x14ac:dyDescent="0.25">
      <c r="F8864" s="20" t="str">
        <f t="shared" si="121"/>
        <v/>
      </c>
    </row>
    <row r="8865" spans="6:6" s="12" customFormat="1" x14ac:dyDescent="0.25">
      <c r="F8865" s="20" t="str">
        <f t="shared" si="121"/>
        <v/>
      </c>
    </row>
    <row r="8866" spans="6:6" s="12" customFormat="1" x14ac:dyDescent="0.25">
      <c r="F8866" s="20" t="str">
        <f t="shared" si="121"/>
        <v/>
      </c>
    </row>
    <row r="8867" spans="6:6" s="12" customFormat="1" x14ac:dyDescent="0.25">
      <c r="F8867" s="20" t="str">
        <f t="shared" si="121"/>
        <v/>
      </c>
    </row>
    <row r="8868" spans="6:6" s="12" customFormat="1" x14ac:dyDescent="0.25">
      <c r="F8868" s="20" t="str">
        <f t="shared" si="121"/>
        <v/>
      </c>
    </row>
    <row r="8869" spans="6:6" s="12" customFormat="1" x14ac:dyDescent="0.25">
      <c r="F8869" s="20" t="str">
        <f t="shared" si="121"/>
        <v/>
      </c>
    </row>
    <row r="8870" spans="6:6" s="12" customFormat="1" x14ac:dyDescent="0.25">
      <c r="F8870" s="20" t="str">
        <f t="shared" si="121"/>
        <v/>
      </c>
    </row>
    <row r="8871" spans="6:6" s="12" customFormat="1" x14ac:dyDescent="0.25">
      <c r="F8871" s="20" t="str">
        <f t="shared" si="121"/>
        <v/>
      </c>
    </row>
    <row r="8872" spans="6:6" s="12" customFormat="1" x14ac:dyDescent="0.25">
      <c r="F8872" s="20" t="str">
        <f t="shared" si="121"/>
        <v/>
      </c>
    </row>
    <row r="8873" spans="6:6" s="12" customFormat="1" x14ac:dyDescent="0.25">
      <c r="F8873" s="20" t="str">
        <f t="shared" si="121"/>
        <v/>
      </c>
    </row>
    <row r="8874" spans="6:6" s="12" customFormat="1" x14ac:dyDescent="0.25">
      <c r="F8874" s="20" t="str">
        <f t="shared" si="121"/>
        <v/>
      </c>
    </row>
    <row r="8875" spans="6:6" s="12" customFormat="1" x14ac:dyDescent="0.25">
      <c r="F8875" s="20" t="str">
        <f t="shared" si="121"/>
        <v/>
      </c>
    </row>
    <row r="8876" spans="6:6" s="12" customFormat="1" x14ac:dyDescent="0.25">
      <c r="F8876" s="20" t="str">
        <f t="shared" si="121"/>
        <v/>
      </c>
    </row>
    <row r="8877" spans="6:6" s="12" customFormat="1" x14ac:dyDescent="0.25">
      <c r="F8877" s="20" t="str">
        <f t="shared" si="121"/>
        <v/>
      </c>
    </row>
    <row r="8878" spans="6:6" s="12" customFormat="1" x14ac:dyDescent="0.25">
      <c r="F8878" s="20" t="str">
        <f t="shared" si="121"/>
        <v/>
      </c>
    </row>
    <row r="8879" spans="6:6" s="12" customFormat="1" x14ac:dyDescent="0.25">
      <c r="F8879" s="20" t="str">
        <f t="shared" si="121"/>
        <v/>
      </c>
    </row>
    <row r="8880" spans="6:6" s="12" customFormat="1" x14ac:dyDescent="0.25">
      <c r="F8880" s="20" t="str">
        <f t="shared" si="121"/>
        <v/>
      </c>
    </row>
    <row r="8881" spans="6:6" s="12" customFormat="1" x14ac:dyDescent="0.25">
      <c r="F8881" s="20" t="str">
        <f t="shared" si="121"/>
        <v/>
      </c>
    </row>
    <row r="8882" spans="6:6" s="12" customFormat="1" x14ac:dyDescent="0.25">
      <c r="F8882" s="20" t="str">
        <f t="shared" si="121"/>
        <v/>
      </c>
    </row>
    <row r="8883" spans="6:6" s="12" customFormat="1" x14ac:dyDescent="0.25">
      <c r="F8883" s="20" t="str">
        <f t="shared" si="121"/>
        <v/>
      </c>
    </row>
    <row r="8884" spans="6:6" s="12" customFormat="1" x14ac:dyDescent="0.25">
      <c r="F8884" s="20" t="str">
        <f t="shared" si="121"/>
        <v/>
      </c>
    </row>
    <row r="8885" spans="6:6" s="12" customFormat="1" x14ac:dyDescent="0.25">
      <c r="F8885" s="20" t="str">
        <f t="shared" si="121"/>
        <v/>
      </c>
    </row>
    <row r="8886" spans="6:6" s="12" customFormat="1" x14ac:dyDescent="0.25">
      <c r="F8886" s="20" t="str">
        <f t="shared" si="121"/>
        <v/>
      </c>
    </row>
    <row r="8887" spans="6:6" s="12" customFormat="1" x14ac:dyDescent="0.25">
      <c r="F8887" s="20" t="str">
        <f t="shared" si="121"/>
        <v/>
      </c>
    </row>
    <row r="8888" spans="6:6" s="12" customFormat="1" x14ac:dyDescent="0.25">
      <c r="F8888" s="20" t="str">
        <f t="shared" si="121"/>
        <v/>
      </c>
    </row>
    <row r="8889" spans="6:6" s="12" customFormat="1" x14ac:dyDescent="0.25">
      <c r="F8889" s="20" t="str">
        <f t="shared" si="121"/>
        <v/>
      </c>
    </row>
    <row r="8890" spans="6:6" s="12" customFormat="1" x14ac:dyDescent="0.25">
      <c r="F8890" s="20" t="str">
        <f t="shared" si="121"/>
        <v/>
      </c>
    </row>
    <row r="8891" spans="6:6" s="12" customFormat="1" x14ac:dyDescent="0.25">
      <c r="F8891" s="20" t="str">
        <f t="shared" si="121"/>
        <v/>
      </c>
    </row>
    <row r="8892" spans="6:6" s="12" customFormat="1" x14ac:dyDescent="0.25">
      <c r="F8892" s="20" t="str">
        <f t="shared" si="121"/>
        <v/>
      </c>
    </row>
    <row r="8893" spans="6:6" s="12" customFormat="1" x14ac:dyDescent="0.25">
      <c r="F8893" s="20" t="str">
        <f t="shared" si="121"/>
        <v/>
      </c>
    </row>
    <row r="8894" spans="6:6" s="12" customFormat="1" x14ac:dyDescent="0.25">
      <c r="F8894" s="20" t="str">
        <f t="shared" si="121"/>
        <v/>
      </c>
    </row>
    <row r="8895" spans="6:6" s="12" customFormat="1" x14ac:dyDescent="0.25">
      <c r="F8895" s="20" t="str">
        <f t="shared" si="121"/>
        <v/>
      </c>
    </row>
    <row r="8896" spans="6:6" s="12" customFormat="1" x14ac:dyDescent="0.25">
      <c r="F8896" s="20" t="str">
        <f t="shared" si="121"/>
        <v/>
      </c>
    </row>
    <row r="8897" spans="6:6" s="12" customFormat="1" x14ac:dyDescent="0.25">
      <c r="F8897" s="20" t="str">
        <f t="shared" si="121"/>
        <v/>
      </c>
    </row>
    <row r="8898" spans="6:6" s="12" customFormat="1" x14ac:dyDescent="0.25">
      <c r="F8898" s="20" t="str">
        <f t="shared" si="121"/>
        <v/>
      </c>
    </row>
    <row r="8899" spans="6:6" s="12" customFormat="1" x14ac:dyDescent="0.25">
      <c r="F8899" s="20" t="str">
        <f t="shared" ref="F8899:F8962" si="122">IF(OR((G8899="Lead"),(H8899="Lead")),"Lead",IF(OR((G8899="GRR"),(H8899="GRR")),"GRR",IF(AND(OR((G8899="Non-Lead"),(G8899="Copper"),(G8899="Galvanized"),(G8899="Plastic"),(G8899="Ductile Iron"),(G8899="Cast Iron")),(OR((H8899="Non-Lead"),(H8899="Copper"),(H8899="Galvanized"),(H8899="Plastic"),(H8899="Ductile Iron"),(H8899="Cast Iron")))),"Non-lead",IF(OR(AND(OR(G8899="Non-lead",G8899="Copper",G8899="Galvanized",G8899="Plastic",G8899="Ductile Iron",G8899="Cast Iron",G8899="Unknown"),(H8899="Unknown")),(AND(OR(H8899="Non-lead",H8899="Copper",H8899="Galvanized",H8899="Plastic",H8899="Ductile Iron",H8899="Cast Iron"),(G8899="Unknown")))),"Unknown",""))))</f>
        <v/>
      </c>
    </row>
    <row r="8900" spans="6:6" s="12" customFormat="1" x14ac:dyDescent="0.25">
      <c r="F8900" s="20" t="str">
        <f t="shared" si="122"/>
        <v/>
      </c>
    </row>
    <row r="8901" spans="6:6" s="12" customFormat="1" x14ac:dyDescent="0.25">
      <c r="F8901" s="20" t="str">
        <f t="shared" si="122"/>
        <v/>
      </c>
    </row>
    <row r="8902" spans="6:6" s="12" customFormat="1" x14ac:dyDescent="0.25">
      <c r="F8902" s="20" t="str">
        <f t="shared" si="122"/>
        <v/>
      </c>
    </row>
    <row r="8903" spans="6:6" s="12" customFormat="1" x14ac:dyDescent="0.25">
      <c r="F8903" s="20" t="str">
        <f t="shared" si="122"/>
        <v/>
      </c>
    </row>
    <row r="8904" spans="6:6" s="12" customFormat="1" x14ac:dyDescent="0.25">
      <c r="F8904" s="20" t="str">
        <f t="shared" si="122"/>
        <v/>
      </c>
    </row>
    <row r="8905" spans="6:6" s="12" customFormat="1" x14ac:dyDescent="0.25">
      <c r="F8905" s="20" t="str">
        <f t="shared" si="122"/>
        <v/>
      </c>
    </row>
    <row r="8906" spans="6:6" s="12" customFormat="1" x14ac:dyDescent="0.25">
      <c r="F8906" s="20" t="str">
        <f t="shared" si="122"/>
        <v/>
      </c>
    </row>
    <row r="8907" spans="6:6" s="12" customFormat="1" x14ac:dyDescent="0.25">
      <c r="F8907" s="20" t="str">
        <f t="shared" si="122"/>
        <v/>
      </c>
    </row>
    <row r="8908" spans="6:6" s="12" customFormat="1" x14ac:dyDescent="0.25">
      <c r="F8908" s="20" t="str">
        <f t="shared" si="122"/>
        <v/>
      </c>
    </row>
    <row r="8909" spans="6:6" s="12" customFormat="1" x14ac:dyDescent="0.25">
      <c r="F8909" s="20" t="str">
        <f t="shared" si="122"/>
        <v/>
      </c>
    </row>
    <row r="8910" spans="6:6" s="12" customFormat="1" x14ac:dyDescent="0.25">
      <c r="F8910" s="20" t="str">
        <f t="shared" si="122"/>
        <v/>
      </c>
    </row>
    <row r="8911" spans="6:6" s="12" customFormat="1" x14ac:dyDescent="0.25">
      <c r="F8911" s="20" t="str">
        <f t="shared" si="122"/>
        <v/>
      </c>
    </row>
    <row r="8912" spans="6:6" s="12" customFormat="1" x14ac:dyDescent="0.25">
      <c r="F8912" s="20" t="str">
        <f t="shared" si="122"/>
        <v/>
      </c>
    </row>
    <row r="8913" spans="6:6" s="12" customFormat="1" x14ac:dyDescent="0.25">
      <c r="F8913" s="20" t="str">
        <f t="shared" si="122"/>
        <v/>
      </c>
    </row>
    <row r="8914" spans="6:6" s="12" customFormat="1" x14ac:dyDescent="0.25">
      <c r="F8914" s="20" t="str">
        <f t="shared" si="122"/>
        <v/>
      </c>
    </row>
    <row r="8915" spans="6:6" s="12" customFormat="1" x14ac:dyDescent="0.25">
      <c r="F8915" s="20" t="str">
        <f t="shared" si="122"/>
        <v/>
      </c>
    </row>
    <row r="8916" spans="6:6" s="12" customFormat="1" x14ac:dyDescent="0.25">
      <c r="F8916" s="20" t="str">
        <f t="shared" si="122"/>
        <v/>
      </c>
    </row>
    <row r="8917" spans="6:6" s="12" customFormat="1" x14ac:dyDescent="0.25">
      <c r="F8917" s="20" t="str">
        <f t="shared" si="122"/>
        <v/>
      </c>
    </row>
    <row r="8918" spans="6:6" s="12" customFormat="1" x14ac:dyDescent="0.25">
      <c r="F8918" s="20" t="str">
        <f t="shared" si="122"/>
        <v/>
      </c>
    </row>
    <row r="8919" spans="6:6" s="12" customFormat="1" x14ac:dyDescent="0.25">
      <c r="F8919" s="20" t="str">
        <f t="shared" si="122"/>
        <v/>
      </c>
    </row>
    <row r="8920" spans="6:6" s="12" customFormat="1" x14ac:dyDescent="0.25">
      <c r="F8920" s="20" t="str">
        <f t="shared" si="122"/>
        <v/>
      </c>
    </row>
    <row r="8921" spans="6:6" s="12" customFormat="1" x14ac:dyDescent="0.25">
      <c r="F8921" s="20" t="str">
        <f t="shared" si="122"/>
        <v/>
      </c>
    </row>
    <row r="8922" spans="6:6" s="12" customFormat="1" x14ac:dyDescent="0.25">
      <c r="F8922" s="20" t="str">
        <f t="shared" si="122"/>
        <v/>
      </c>
    </row>
    <row r="8923" spans="6:6" s="12" customFormat="1" x14ac:dyDescent="0.25">
      <c r="F8923" s="20" t="str">
        <f t="shared" si="122"/>
        <v/>
      </c>
    </row>
    <row r="8924" spans="6:6" s="12" customFormat="1" x14ac:dyDescent="0.25">
      <c r="F8924" s="20" t="str">
        <f t="shared" si="122"/>
        <v/>
      </c>
    </row>
    <row r="8925" spans="6:6" s="12" customFormat="1" x14ac:dyDescent="0.25">
      <c r="F8925" s="20" t="str">
        <f t="shared" si="122"/>
        <v/>
      </c>
    </row>
    <row r="8926" spans="6:6" s="12" customFormat="1" x14ac:dyDescent="0.25">
      <c r="F8926" s="20" t="str">
        <f t="shared" si="122"/>
        <v/>
      </c>
    </row>
    <row r="8927" spans="6:6" s="12" customFormat="1" x14ac:dyDescent="0.25">
      <c r="F8927" s="20" t="str">
        <f t="shared" si="122"/>
        <v/>
      </c>
    </row>
    <row r="8928" spans="6:6" s="12" customFormat="1" x14ac:dyDescent="0.25">
      <c r="F8928" s="20" t="str">
        <f t="shared" si="122"/>
        <v/>
      </c>
    </row>
    <row r="8929" spans="6:6" s="12" customFormat="1" x14ac:dyDescent="0.25">
      <c r="F8929" s="20" t="str">
        <f t="shared" si="122"/>
        <v/>
      </c>
    </row>
    <row r="8930" spans="6:6" s="12" customFormat="1" x14ac:dyDescent="0.25">
      <c r="F8930" s="20" t="str">
        <f t="shared" si="122"/>
        <v/>
      </c>
    </row>
    <row r="8931" spans="6:6" s="12" customFormat="1" x14ac:dyDescent="0.25">
      <c r="F8931" s="20" t="str">
        <f t="shared" si="122"/>
        <v/>
      </c>
    </row>
    <row r="8932" spans="6:6" s="12" customFormat="1" x14ac:dyDescent="0.25">
      <c r="F8932" s="20" t="str">
        <f t="shared" si="122"/>
        <v/>
      </c>
    </row>
    <row r="8933" spans="6:6" s="12" customFormat="1" x14ac:dyDescent="0.25">
      <c r="F8933" s="20" t="str">
        <f t="shared" si="122"/>
        <v/>
      </c>
    </row>
    <row r="8934" spans="6:6" s="12" customFormat="1" x14ac:dyDescent="0.25">
      <c r="F8934" s="20" t="str">
        <f t="shared" si="122"/>
        <v/>
      </c>
    </row>
    <row r="8935" spans="6:6" s="12" customFormat="1" x14ac:dyDescent="0.25">
      <c r="F8935" s="20" t="str">
        <f t="shared" si="122"/>
        <v/>
      </c>
    </row>
    <row r="8936" spans="6:6" s="12" customFormat="1" x14ac:dyDescent="0.25">
      <c r="F8936" s="20" t="str">
        <f t="shared" si="122"/>
        <v/>
      </c>
    </row>
    <row r="8937" spans="6:6" s="12" customFormat="1" x14ac:dyDescent="0.25">
      <c r="F8937" s="20" t="str">
        <f t="shared" si="122"/>
        <v/>
      </c>
    </row>
    <row r="8938" spans="6:6" s="12" customFormat="1" x14ac:dyDescent="0.25">
      <c r="F8938" s="20" t="str">
        <f t="shared" si="122"/>
        <v/>
      </c>
    </row>
    <row r="8939" spans="6:6" s="12" customFormat="1" x14ac:dyDescent="0.25">
      <c r="F8939" s="20" t="str">
        <f t="shared" si="122"/>
        <v/>
      </c>
    </row>
    <row r="8940" spans="6:6" s="12" customFormat="1" x14ac:dyDescent="0.25">
      <c r="F8940" s="20" t="str">
        <f t="shared" si="122"/>
        <v/>
      </c>
    </row>
    <row r="8941" spans="6:6" s="12" customFormat="1" x14ac:dyDescent="0.25">
      <c r="F8941" s="20" t="str">
        <f t="shared" si="122"/>
        <v/>
      </c>
    </row>
    <row r="8942" spans="6:6" s="12" customFormat="1" x14ac:dyDescent="0.25">
      <c r="F8942" s="20" t="str">
        <f t="shared" si="122"/>
        <v/>
      </c>
    </row>
    <row r="8943" spans="6:6" s="12" customFormat="1" x14ac:dyDescent="0.25">
      <c r="F8943" s="20" t="str">
        <f t="shared" si="122"/>
        <v/>
      </c>
    </row>
    <row r="8944" spans="6:6" s="12" customFormat="1" x14ac:dyDescent="0.25">
      <c r="F8944" s="20" t="str">
        <f t="shared" si="122"/>
        <v/>
      </c>
    </row>
    <row r="8945" spans="6:6" s="12" customFormat="1" x14ac:dyDescent="0.25">
      <c r="F8945" s="20" t="str">
        <f t="shared" si="122"/>
        <v/>
      </c>
    </row>
    <row r="8946" spans="6:6" s="12" customFormat="1" x14ac:dyDescent="0.25">
      <c r="F8946" s="20" t="str">
        <f t="shared" si="122"/>
        <v/>
      </c>
    </row>
    <row r="8947" spans="6:6" s="12" customFormat="1" x14ac:dyDescent="0.25">
      <c r="F8947" s="20" t="str">
        <f t="shared" si="122"/>
        <v/>
      </c>
    </row>
    <row r="8948" spans="6:6" s="12" customFormat="1" x14ac:dyDescent="0.25">
      <c r="F8948" s="20" t="str">
        <f t="shared" si="122"/>
        <v/>
      </c>
    </row>
    <row r="8949" spans="6:6" s="12" customFormat="1" x14ac:dyDescent="0.25">
      <c r="F8949" s="20" t="str">
        <f t="shared" si="122"/>
        <v/>
      </c>
    </row>
    <row r="8950" spans="6:6" s="12" customFormat="1" x14ac:dyDescent="0.25">
      <c r="F8950" s="20" t="str">
        <f t="shared" si="122"/>
        <v/>
      </c>
    </row>
    <row r="8951" spans="6:6" s="12" customFormat="1" x14ac:dyDescent="0.25">
      <c r="F8951" s="20" t="str">
        <f t="shared" si="122"/>
        <v/>
      </c>
    </row>
    <row r="8952" spans="6:6" s="12" customFormat="1" x14ac:dyDescent="0.25">
      <c r="F8952" s="20" t="str">
        <f t="shared" si="122"/>
        <v/>
      </c>
    </row>
    <row r="8953" spans="6:6" s="12" customFormat="1" x14ac:dyDescent="0.25">
      <c r="F8953" s="20" t="str">
        <f t="shared" si="122"/>
        <v/>
      </c>
    </row>
    <row r="8954" spans="6:6" s="12" customFormat="1" x14ac:dyDescent="0.25">
      <c r="F8954" s="20" t="str">
        <f t="shared" si="122"/>
        <v/>
      </c>
    </row>
    <row r="8955" spans="6:6" s="12" customFormat="1" x14ac:dyDescent="0.25">
      <c r="F8955" s="20" t="str">
        <f t="shared" si="122"/>
        <v/>
      </c>
    </row>
    <row r="8956" spans="6:6" s="12" customFormat="1" x14ac:dyDescent="0.25">
      <c r="F8956" s="20" t="str">
        <f t="shared" si="122"/>
        <v/>
      </c>
    </row>
    <row r="8957" spans="6:6" s="12" customFormat="1" x14ac:dyDescent="0.25">
      <c r="F8957" s="20" t="str">
        <f t="shared" si="122"/>
        <v/>
      </c>
    </row>
    <row r="8958" spans="6:6" s="12" customFormat="1" x14ac:dyDescent="0.25">
      <c r="F8958" s="20" t="str">
        <f t="shared" si="122"/>
        <v/>
      </c>
    </row>
    <row r="8959" spans="6:6" s="12" customFormat="1" x14ac:dyDescent="0.25">
      <c r="F8959" s="20" t="str">
        <f t="shared" si="122"/>
        <v/>
      </c>
    </row>
    <row r="8960" spans="6:6" s="12" customFormat="1" x14ac:dyDescent="0.25">
      <c r="F8960" s="20" t="str">
        <f t="shared" si="122"/>
        <v/>
      </c>
    </row>
    <row r="8961" spans="6:6" s="12" customFormat="1" x14ac:dyDescent="0.25">
      <c r="F8961" s="20" t="str">
        <f t="shared" si="122"/>
        <v/>
      </c>
    </row>
    <row r="8962" spans="6:6" s="12" customFormat="1" x14ac:dyDescent="0.25">
      <c r="F8962" s="20" t="str">
        <f t="shared" si="122"/>
        <v/>
      </c>
    </row>
    <row r="8963" spans="6:6" s="12" customFormat="1" x14ac:dyDescent="0.25">
      <c r="F8963" s="20" t="str">
        <f t="shared" ref="F8963:F9026" si="123">IF(OR((G8963="Lead"),(H8963="Lead")),"Lead",IF(OR((G8963="GRR"),(H8963="GRR")),"GRR",IF(AND(OR((G8963="Non-Lead"),(G8963="Copper"),(G8963="Galvanized"),(G8963="Plastic"),(G8963="Ductile Iron"),(G8963="Cast Iron")),(OR((H8963="Non-Lead"),(H8963="Copper"),(H8963="Galvanized"),(H8963="Plastic"),(H8963="Ductile Iron"),(H8963="Cast Iron")))),"Non-lead",IF(OR(AND(OR(G8963="Non-lead",G8963="Copper",G8963="Galvanized",G8963="Plastic",G8963="Ductile Iron",G8963="Cast Iron",G8963="Unknown"),(H8963="Unknown")),(AND(OR(H8963="Non-lead",H8963="Copper",H8963="Galvanized",H8963="Plastic",H8963="Ductile Iron",H8963="Cast Iron"),(G8963="Unknown")))),"Unknown",""))))</f>
        <v/>
      </c>
    </row>
    <row r="8964" spans="6:6" s="12" customFormat="1" x14ac:dyDescent="0.25">
      <c r="F8964" s="20" t="str">
        <f t="shared" si="123"/>
        <v/>
      </c>
    </row>
    <row r="8965" spans="6:6" s="12" customFormat="1" x14ac:dyDescent="0.25">
      <c r="F8965" s="20" t="str">
        <f t="shared" si="123"/>
        <v/>
      </c>
    </row>
    <row r="8966" spans="6:6" s="12" customFormat="1" x14ac:dyDescent="0.25">
      <c r="F8966" s="20" t="str">
        <f t="shared" si="123"/>
        <v/>
      </c>
    </row>
    <row r="8967" spans="6:6" s="12" customFormat="1" x14ac:dyDescent="0.25">
      <c r="F8967" s="20" t="str">
        <f t="shared" si="123"/>
        <v/>
      </c>
    </row>
    <row r="8968" spans="6:6" s="12" customFormat="1" x14ac:dyDescent="0.25">
      <c r="F8968" s="20" t="str">
        <f t="shared" si="123"/>
        <v/>
      </c>
    </row>
    <row r="8969" spans="6:6" s="12" customFormat="1" x14ac:dyDescent="0.25">
      <c r="F8969" s="20" t="str">
        <f t="shared" si="123"/>
        <v/>
      </c>
    </row>
    <row r="8970" spans="6:6" s="12" customFormat="1" x14ac:dyDescent="0.25">
      <c r="F8970" s="20" t="str">
        <f t="shared" si="123"/>
        <v/>
      </c>
    </row>
    <row r="8971" spans="6:6" s="12" customFormat="1" x14ac:dyDescent="0.25">
      <c r="F8971" s="20" t="str">
        <f t="shared" si="123"/>
        <v/>
      </c>
    </row>
    <row r="8972" spans="6:6" s="12" customFormat="1" x14ac:dyDescent="0.25">
      <c r="F8972" s="20" t="str">
        <f t="shared" si="123"/>
        <v/>
      </c>
    </row>
    <row r="8973" spans="6:6" s="12" customFormat="1" x14ac:dyDescent="0.25">
      <c r="F8973" s="20" t="str">
        <f t="shared" si="123"/>
        <v/>
      </c>
    </row>
    <row r="8974" spans="6:6" s="12" customFormat="1" x14ac:dyDescent="0.25">
      <c r="F8974" s="20" t="str">
        <f t="shared" si="123"/>
        <v/>
      </c>
    </row>
    <row r="8975" spans="6:6" s="12" customFormat="1" x14ac:dyDescent="0.25">
      <c r="F8975" s="20" t="str">
        <f t="shared" si="123"/>
        <v/>
      </c>
    </row>
    <row r="8976" spans="6:6" s="12" customFormat="1" x14ac:dyDescent="0.25">
      <c r="F8976" s="20" t="str">
        <f t="shared" si="123"/>
        <v/>
      </c>
    </row>
    <row r="8977" spans="6:6" s="12" customFormat="1" x14ac:dyDescent="0.25">
      <c r="F8977" s="20" t="str">
        <f t="shared" si="123"/>
        <v/>
      </c>
    </row>
    <row r="8978" spans="6:6" s="12" customFormat="1" x14ac:dyDescent="0.25">
      <c r="F8978" s="20" t="str">
        <f t="shared" si="123"/>
        <v/>
      </c>
    </row>
    <row r="8979" spans="6:6" s="12" customFormat="1" x14ac:dyDescent="0.25">
      <c r="F8979" s="20" t="str">
        <f t="shared" si="123"/>
        <v/>
      </c>
    </row>
    <row r="8980" spans="6:6" s="12" customFormat="1" x14ac:dyDescent="0.25">
      <c r="F8980" s="20" t="str">
        <f t="shared" si="123"/>
        <v/>
      </c>
    </row>
    <row r="8981" spans="6:6" s="12" customFormat="1" x14ac:dyDescent="0.25">
      <c r="F8981" s="20" t="str">
        <f t="shared" si="123"/>
        <v/>
      </c>
    </row>
    <row r="8982" spans="6:6" s="12" customFormat="1" x14ac:dyDescent="0.25">
      <c r="F8982" s="20" t="str">
        <f t="shared" si="123"/>
        <v/>
      </c>
    </row>
    <row r="8983" spans="6:6" s="12" customFormat="1" x14ac:dyDescent="0.25">
      <c r="F8983" s="20" t="str">
        <f t="shared" si="123"/>
        <v/>
      </c>
    </row>
    <row r="8984" spans="6:6" s="12" customFormat="1" x14ac:dyDescent="0.25">
      <c r="F8984" s="20" t="str">
        <f t="shared" si="123"/>
        <v/>
      </c>
    </row>
    <row r="8985" spans="6:6" s="12" customFormat="1" x14ac:dyDescent="0.25">
      <c r="F8985" s="20" t="str">
        <f t="shared" si="123"/>
        <v/>
      </c>
    </row>
    <row r="8986" spans="6:6" s="12" customFormat="1" x14ac:dyDescent="0.25">
      <c r="F8986" s="20" t="str">
        <f t="shared" si="123"/>
        <v/>
      </c>
    </row>
    <row r="8987" spans="6:6" s="12" customFormat="1" x14ac:dyDescent="0.25">
      <c r="F8987" s="20" t="str">
        <f t="shared" si="123"/>
        <v/>
      </c>
    </row>
    <row r="8988" spans="6:6" s="12" customFormat="1" x14ac:dyDescent="0.25">
      <c r="F8988" s="20" t="str">
        <f t="shared" si="123"/>
        <v/>
      </c>
    </row>
    <row r="8989" spans="6:6" s="12" customFormat="1" x14ac:dyDescent="0.25">
      <c r="F8989" s="20" t="str">
        <f t="shared" si="123"/>
        <v/>
      </c>
    </row>
    <row r="8990" spans="6:6" s="12" customFormat="1" x14ac:dyDescent="0.25">
      <c r="F8990" s="20" t="str">
        <f t="shared" si="123"/>
        <v/>
      </c>
    </row>
    <row r="8991" spans="6:6" s="12" customFormat="1" x14ac:dyDescent="0.25">
      <c r="F8991" s="20" t="str">
        <f t="shared" si="123"/>
        <v/>
      </c>
    </row>
    <row r="8992" spans="6:6" s="12" customFormat="1" x14ac:dyDescent="0.25">
      <c r="F8992" s="20" t="str">
        <f t="shared" si="123"/>
        <v/>
      </c>
    </row>
    <row r="8993" spans="6:6" s="12" customFormat="1" x14ac:dyDescent="0.25">
      <c r="F8993" s="20" t="str">
        <f t="shared" si="123"/>
        <v/>
      </c>
    </row>
    <row r="8994" spans="6:6" s="12" customFormat="1" x14ac:dyDescent="0.25">
      <c r="F8994" s="20" t="str">
        <f t="shared" si="123"/>
        <v/>
      </c>
    </row>
    <row r="8995" spans="6:6" s="12" customFormat="1" x14ac:dyDescent="0.25">
      <c r="F8995" s="20" t="str">
        <f t="shared" si="123"/>
        <v/>
      </c>
    </row>
    <row r="8996" spans="6:6" s="12" customFormat="1" x14ac:dyDescent="0.25">
      <c r="F8996" s="20" t="str">
        <f t="shared" si="123"/>
        <v/>
      </c>
    </row>
    <row r="8997" spans="6:6" s="12" customFormat="1" x14ac:dyDescent="0.25">
      <c r="F8997" s="20" t="str">
        <f t="shared" si="123"/>
        <v/>
      </c>
    </row>
    <row r="8998" spans="6:6" s="12" customFormat="1" x14ac:dyDescent="0.25">
      <c r="F8998" s="20" t="str">
        <f t="shared" si="123"/>
        <v/>
      </c>
    </row>
    <row r="8999" spans="6:6" s="12" customFormat="1" x14ac:dyDescent="0.25">
      <c r="F8999" s="20" t="str">
        <f t="shared" si="123"/>
        <v/>
      </c>
    </row>
    <row r="9000" spans="6:6" s="12" customFormat="1" x14ac:dyDescent="0.25">
      <c r="F9000" s="20" t="str">
        <f t="shared" si="123"/>
        <v/>
      </c>
    </row>
    <row r="9001" spans="6:6" s="12" customFormat="1" x14ac:dyDescent="0.25">
      <c r="F9001" s="20" t="str">
        <f t="shared" si="123"/>
        <v/>
      </c>
    </row>
    <row r="9002" spans="6:6" s="12" customFormat="1" x14ac:dyDescent="0.25">
      <c r="F9002" s="20" t="str">
        <f t="shared" si="123"/>
        <v/>
      </c>
    </row>
    <row r="9003" spans="6:6" s="12" customFormat="1" x14ac:dyDescent="0.25">
      <c r="F9003" s="20" t="str">
        <f t="shared" si="123"/>
        <v/>
      </c>
    </row>
    <row r="9004" spans="6:6" s="12" customFormat="1" x14ac:dyDescent="0.25">
      <c r="F9004" s="20" t="str">
        <f t="shared" si="123"/>
        <v/>
      </c>
    </row>
    <row r="9005" spans="6:6" s="12" customFormat="1" x14ac:dyDescent="0.25">
      <c r="F9005" s="20" t="str">
        <f t="shared" si="123"/>
        <v/>
      </c>
    </row>
    <row r="9006" spans="6:6" s="12" customFormat="1" x14ac:dyDescent="0.25">
      <c r="F9006" s="20" t="str">
        <f t="shared" si="123"/>
        <v/>
      </c>
    </row>
    <row r="9007" spans="6:6" s="12" customFormat="1" x14ac:dyDescent="0.25">
      <c r="F9007" s="20" t="str">
        <f t="shared" si="123"/>
        <v/>
      </c>
    </row>
    <row r="9008" spans="6:6" s="12" customFormat="1" x14ac:dyDescent="0.25">
      <c r="F9008" s="20" t="str">
        <f t="shared" si="123"/>
        <v/>
      </c>
    </row>
    <row r="9009" spans="6:6" s="12" customFormat="1" x14ac:dyDescent="0.25">
      <c r="F9009" s="20" t="str">
        <f t="shared" si="123"/>
        <v/>
      </c>
    </row>
    <row r="9010" spans="6:6" s="12" customFormat="1" x14ac:dyDescent="0.25">
      <c r="F9010" s="20" t="str">
        <f t="shared" si="123"/>
        <v/>
      </c>
    </row>
    <row r="9011" spans="6:6" s="12" customFormat="1" x14ac:dyDescent="0.25">
      <c r="F9011" s="20" t="str">
        <f t="shared" si="123"/>
        <v/>
      </c>
    </row>
    <row r="9012" spans="6:6" s="12" customFormat="1" x14ac:dyDescent="0.25">
      <c r="F9012" s="20" t="str">
        <f t="shared" si="123"/>
        <v/>
      </c>
    </row>
    <row r="9013" spans="6:6" s="12" customFormat="1" x14ac:dyDescent="0.25">
      <c r="F9013" s="20" t="str">
        <f t="shared" si="123"/>
        <v/>
      </c>
    </row>
    <row r="9014" spans="6:6" s="12" customFormat="1" x14ac:dyDescent="0.25">
      <c r="F9014" s="20" t="str">
        <f t="shared" si="123"/>
        <v/>
      </c>
    </row>
    <row r="9015" spans="6:6" s="12" customFormat="1" x14ac:dyDescent="0.25">
      <c r="F9015" s="20" t="str">
        <f t="shared" si="123"/>
        <v/>
      </c>
    </row>
    <row r="9016" spans="6:6" s="12" customFormat="1" x14ac:dyDescent="0.25">
      <c r="F9016" s="20" t="str">
        <f t="shared" si="123"/>
        <v/>
      </c>
    </row>
    <row r="9017" spans="6:6" s="12" customFormat="1" x14ac:dyDescent="0.25">
      <c r="F9017" s="20" t="str">
        <f t="shared" si="123"/>
        <v/>
      </c>
    </row>
    <row r="9018" spans="6:6" s="12" customFormat="1" x14ac:dyDescent="0.25">
      <c r="F9018" s="20" t="str">
        <f t="shared" si="123"/>
        <v/>
      </c>
    </row>
    <row r="9019" spans="6:6" s="12" customFormat="1" x14ac:dyDescent="0.25">
      <c r="F9019" s="20" t="str">
        <f t="shared" si="123"/>
        <v/>
      </c>
    </row>
    <row r="9020" spans="6:6" s="12" customFormat="1" x14ac:dyDescent="0.25">
      <c r="F9020" s="20" t="str">
        <f t="shared" si="123"/>
        <v/>
      </c>
    </row>
    <row r="9021" spans="6:6" s="12" customFormat="1" x14ac:dyDescent="0.25">
      <c r="F9021" s="20" t="str">
        <f t="shared" si="123"/>
        <v/>
      </c>
    </row>
    <row r="9022" spans="6:6" s="12" customFormat="1" x14ac:dyDescent="0.25">
      <c r="F9022" s="20" t="str">
        <f t="shared" si="123"/>
        <v/>
      </c>
    </row>
    <row r="9023" spans="6:6" s="12" customFormat="1" x14ac:dyDescent="0.25">
      <c r="F9023" s="20" t="str">
        <f t="shared" si="123"/>
        <v/>
      </c>
    </row>
    <row r="9024" spans="6:6" s="12" customFormat="1" x14ac:dyDescent="0.25">
      <c r="F9024" s="20" t="str">
        <f t="shared" si="123"/>
        <v/>
      </c>
    </row>
    <row r="9025" spans="6:6" s="12" customFormat="1" x14ac:dyDescent="0.25">
      <c r="F9025" s="20" t="str">
        <f t="shared" si="123"/>
        <v/>
      </c>
    </row>
    <row r="9026" spans="6:6" s="12" customFormat="1" x14ac:dyDescent="0.25">
      <c r="F9026" s="20" t="str">
        <f t="shared" si="123"/>
        <v/>
      </c>
    </row>
    <row r="9027" spans="6:6" s="12" customFormat="1" x14ac:dyDescent="0.25">
      <c r="F9027" s="20" t="str">
        <f t="shared" ref="F9027:F9090" si="124">IF(OR((G9027="Lead"),(H9027="Lead")),"Lead",IF(OR((G9027="GRR"),(H9027="GRR")),"GRR",IF(AND(OR((G9027="Non-Lead"),(G9027="Copper"),(G9027="Galvanized"),(G9027="Plastic"),(G9027="Ductile Iron"),(G9027="Cast Iron")),(OR((H9027="Non-Lead"),(H9027="Copper"),(H9027="Galvanized"),(H9027="Plastic"),(H9027="Ductile Iron"),(H9027="Cast Iron")))),"Non-lead",IF(OR(AND(OR(G9027="Non-lead",G9027="Copper",G9027="Galvanized",G9027="Plastic",G9027="Ductile Iron",G9027="Cast Iron",G9027="Unknown"),(H9027="Unknown")),(AND(OR(H9027="Non-lead",H9027="Copper",H9027="Galvanized",H9027="Plastic",H9027="Ductile Iron",H9027="Cast Iron"),(G9027="Unknown")))),"Unknown",""))))</f>
        <v/>
      </c>
    </row>
    <row r="9028" spans="6:6" s="12" customFormat="1" x14ac:dyDescent="0.25">
      <c r="F9028" s="20" t="str">
        <f t="shared" si="124"/>
        <v/>
      </c>
    </row>
    <row r="9029" spans="6:6" s="12" customFormat="1" x14ac:dyDescent="0.25">
      <c r="F9029" s="20" t="str">
        <f t="shared" si="124"/>
        <v/>
      </c>
    </row>
    <row r="9030" spans="6:6" s="12" customFormat="1" x14ac:dyDescent="0.25">
      <c r="F9030" s="20" t="str">
        <f t="shared" si="124"/>
        <v/>
      </c>
    </row>
    <row r="9031" spans="6:6" s="12" customFormat="1" x14ac:dyDescent="0.25">
      <c r="F9031" s="20" t="str">
        <f t="shared" si="124"/>
        <v/>
      </c>
    </row>
    <row r="9032" spans="6:6" s="12" customFormat="1" x14ac:dyDescent="0.25">
      <c r="F9032" s="20" t="str">
        <f t="shared" si="124"/>
        <v/>
      </c>
    </row>
    <row r="9033" spans="6:6" s="12" customFormat="1" x14ac:dyDescent="0.25">
      <c r="F9033" s="20" t="str">
        <f t="shared" si="124"/>
        <v/>
      </c>
    </row>
    <row r="9034" spans="6:6" s="12" customFormat="1" x14ac:dyDescent="0.25">
      <c r="F9034" s="20" t="str">
        <f t="shared" si="124"/>
        <v/>
      </c>
    </row>
    <row r="9035" spans="6:6" s="12" customFormat="1" x14ac:dyDescent="0.25">
      <c r="F9035" s="20" t="str">
        <f t="shared" si="124"/>
        <v/>
      </c>
    </row>
    <row r="9036" spans="6:6" s="12" customFormat="1" x14ac:dyDescent="0.25">
      <c r="F9036" s="20" t="str">
        <f t="shared" si="124"/>
        <v/>
      </c>
    </row>
    <row r="9037" spans="6:6" s="12" customFormat="1" x14ac:dyDescent="0.25">
      <c r="F9037" s="20" t="str">
        <f t="shared" si="124"/>
        <v/>
      </c>
    </row>
    <row r="9038" spans="6:6" s="12" customFormat="1" x14ac:dyDescent="0.25">
      <c r="F9038" s="20" t="str">
        <f t="shared" si="124"/>
        <v/>
      </c>
    </row>
    <row r="9039" spans="6:6" s="12" customFormat="1" x14ac:dyDescent="0.25">
      <c r="F9039" s="20" t="str">
        <f t="shared" si="124"/>
        <v/>
      </c>
    </row>
    <row r="9040" spans="6:6" s="12" customFormat="1" x14ac:dyDescent="0.25">
      <c r="F9040" s="20" t="str">
        <f t="shared" si="124"/>
        <v/>
      </c>
    </row>
    <row r="9041" spans="6:6" s="12" customFormat="1" x14ac:dyDescent="0.25">
      <c r="F9041" s="20" t="str">
        <f t="shared" si="124"/>
        <v/>
      </c>
    </row>
    <row r="9042" spans="6:6" s="12" customFormat="1" x14ac:dyDescent="0.25">
      <c r="F9042" s="20" t="str">
        <f t="shared" si="124"/>
        <v/>
      </c>
    </row>
    <row r="9043" spans="6:6" s="12" customFormat="1" x14ac:dyDescent="0.25">
      <c r="F9043" s="20" t="str">
        <f t="shared" si="124"/>
        <v/>
      </c>
    </row>
    <row r="9044" spans="6:6" s="12" customFormat="1" x14ac:dyDescent="0.25">
      <c r="F9044" s="20" t="str">
        <f t="shared" si="124"/>
        <v/>
      </c>
    </row>
    <row r="9045" spans="6:6" s="12" customFormat="1" x14ac:dyDescent="0.25">
      <c r="F9045" s="20" t="str">
        <f t="shared" si="124"/>
        <v/>
      </c>
    </row>
    <row r="9046" spans="6:6" s="12" customFormat="1" x14ac:dyDescent="0.25">
      <c r="F9046" s="20" t="str">
        <f t="shared" si="124"/>
        <v/>
      </c>
    </row>
    <row r="9047" spans="6:6" s="12" customFormat="1" x14ac:dyDescent="0.25">
      <c r="F9047" s="20" t="str">
        <f t="shared" si="124"/>
        <v/>
      </c>
    </row>
    <row r="9048" spans="6:6" s="12" customFormat="1" x14ac:dyDescent="0.25">
      <c r="F9048" s="20" t="str">
        <f t="shared" si="124"/>
        <v/>
      </c>
    </row>
    <row r="9049" spans="6:6" s="12" customFormat="1" x14ac:dyDescent="0.25">
      <c r="F9049" s="20" t="str">
        <f t="shared" si="124"/>
        <v/>
      </c>
    </row>
    <row r="9050" spans="6:6" s="12" customFormat="1" x14ac:dyDescent="0.25">
      <c r="F9050" s="20" t="str">
        <f t="shared" si="124"/>
        <v/>
      </c>
    </row>
    <row r="9051" spans="6:6" s="12" customFormat="1" x14ac:dyDescent="0.25">
      <c r="F9051" s="20" t="str">
        <f t="shared" si="124"/>
        <v/>
      </c>
    </row>
    <row r="9052" spans="6:6" s="12" customFormat="1" x14ac:dyDescent="0.25">
      <c r="F9052" s="20" t="str">
        <f t="shared" si="124"/>
        <v/>
      </c>
    </row>
    <row r="9053" spans="6:6" s="12" customFormat="1" x14ac:dyDescent="0.25">
      <c r="F9053" s="20" t="str">
        <f t="shared" si="124"/>
        <v/>
      </c>
    </row>
    <row r="9054" spans="6:6" s="12" customFormat="1" x14ac:dyDescent="0.25">
      <c r="F9054" s="20" t="str">
        <f t="shared" si="124"/>
        <v/>
      </c>
    </row>
    <row r="9055" spans="6:6" s="12" customFormat="1" x14ac:dyDescent="0.25">
      <c r="F9055" s="20" t="str">
        <f t="shared" si="124"/>
        <v/>
      </c>
    </row>
    <row r="9056" spans="6:6" s="12" customFormat="1" x14ac:dyDescent="0.25">
      <c r="F9056" s="20" t="str">
        <f t="shared" si="124"/>
        <v/>
      </c>
    </row>
    <row r="9057" spans="6:6" s="12" customFormat="1" x14ac:dyDescent="0.25">
      <c r="F9057" s="20" t="str">
        <f t="shared" si="124"/>
        <v/>
      </c>
    </row>
    <row r="9058" spans="6:6" s="12" customFormat="1" x14ac:dyDescent="0.25">
      <c r="F9058" s="20" t="str">
        <f t="shared" si="124"/>
        <v/>
      </c>
    </row>
    <row r="9059" spans="6:6" s="12" customFormat="1" x14ac:dyDescent="0.25">
      <c r="F9059" s="20" t="str">
        <f t="shared" si="124"/>
        <v/>
      </c>
    </row>
    <row r="9060" spans="6:6" s="12" customFormat="1" x14ac:dyDescent="0.25">
      <c r="F9060" s="20" t="str">
        <f t="shared" si="124"/>
        <v/>
      </c>
    </row>
    <row r="9061" spans="6:6" s="12" customFormat="1" x14ac:dyDescent="0.25">
      <c r="F9061" s="20" t="str">
        <f t="shared" si="124"/>
        <v/>
      </c>
    </row>
    <row r="9062" spans="6:6" s="12" customFormat="1" x14ac:dyDescent="0.25">
      <c r="F9062" s="20" t="str">
        <f t="shared" si="124"/>
        <v/>
      </c>
    </row>
    <row r="9063" spans="6:6" s="12" customFormat="1" x14ac:dyDescent="0.25">
      <c r="F9063" s="20" t="str">
        <f t="shared" si="124"/>
        <v/>
      </c>
    </row>
    <row r="9064" spans="6:6" s="12" customFormat="1" x14ac:dyDescent="0.25">
      <c r="F9064" s="20" t="str">
        <f t="shared" si="124"/>
        <v/>
      </c>
    </row>
    <row r="9065" spans="6:6" s="12" customFormat="1" x14ac:dyDescent="0.25">
      <c r="F9065" s="20" t="str">
        <f t="shared" si="124"/>
        <v/>
      </c>
    </row>
    <row r="9066" spans="6:6" s="12" customFormat="1" x14ac:dyDescent="0.25">
      <c r="F9066" s="20" t="str">
        <f t="shared" si="124"/>
        <v/>
      </c>
    </row>
    <row r="9067" spans="6:6" s="12" customFormat="1" x14ac:dyDescent="0.25">
      <c r="F9067" s="20" t="str">
        <f t="shared" si="124"/>
        <v/>
      </c>
    </row>
    <row r="9068" spans="6:6" s="12" customFormat="1" x14ac:dyDescent="0.25">
      <c r="F9068" s="20" t="str">
        <f t="shared" si="124"/>
        <v/>
      </c>
    </row>
    <row r="9069" spans="6:6" s="12" customFormat="1" x14ac:dyDescent="0.25">
      <c r="F9069" s="20" t="str">
        <f t="shared" si="124"/>
        <v/>
      </c>
    </row>
    <row r="9070" spans="6:6" s="12" customFormat="1" x14ac:dyDescent="0.25">
      <c r="F9070" s="20" t="str">
        <f t="shared" si="124"/>
        <v/>
      </c>
    </row>
    <row r="9071" spans="6:6" s="12" customFormat="1" x14ac:dyDescent="0.25">
      <c r="F9071" s="20" t="str">
        <f t="shared" si="124"/>
        <v/>
      </c>
    </row>
    <row r="9072" spans="6:6" s="12" customFormat="1" x14ac:dyDescent="0.25">
      <c r="F9072" s="20" t="str">
        <f t="shared" si="124"/>
        <v/>
      </c>
    </row>
    <row r="9073" spans="6:6" s="12" customFormat="1" x14ac:dyDescent="0.25">
      <c r="F9073" s="20" t="str">
        <f t="shared" si="124"/>
        <v/>
      </c>
    </row>
    <row r="9074" spans="6:6" s="12" customFormat="1" x14ac:dyDescent="0.25">
      <c r="F9074" s="20" t="str">
        <f t="shared" si="124"/>
        <v/>
      </c>
    </row>
    <row r="9075" spans="6:6" s="12" customFormat="1" x14ac:dyDescent="0.25">
      <c r="F9075" s="20" t="str">
        <f t="shared" si="124"/>
        <v/>
      </c>
    </row>
    <row r="9076" spans="6:6" s="12" customFormat="1" x14ac:dyDescent="0.25">
      <c r="F9076" s="20" t="str">
        <f t="shared" si="124"/>
        <v/>
      </c>
    </row>
    <row r="9077" spans="6:6" s="12" customFormat="1" x14ac:dyDescent="0.25">
      <c r="F9077" s="20" t="str">
        <f t="shared" si="124"/>
        <v/>
      </c>
    </row>
    <row r="9078" spans="6:6" s="12" customFormat="1" x14ac:dyDescent="0.25">
      <c r="F9078" s="20" t="str">
        <f t="shared" si="124"/>
        <v/>
      </c>
    </row>
    <row r="9079" spans="6:6" s="12" customFormat="1" x14ac:dyDescent="0.25">
      <c r="F9079" s="20" t="str">
        <f t="shared" si="124"/>
        <v/>
      </c>
    </row>
    <row r="9080" spans="6:6" s="12" customFormat="1" x14ac:dyDescent="0.25">
      <c r="F9080" s="20" t="str">
        <f t="shared" si="124"/>
        <v/>
      </c>
    </row>
    <row r="9081" spans="6:6" s="12" customFormat="1" x14ac:dyDescent="0.25">
      <c r="F9081" s="20" t="str">
        <f t="shared" si="124"/>
        <v/>
      </c>
    </row>
    <row r="9082" spans="6:6" s="12" customFormat="1" x14ac:dyDescent="0.25">
      <c r="F9082" s="20" t="str">
        <f t="shared" si="124"/>
        <v/>
      </c>
    </row>
    <row r="9083" spans="6:6" s="12" customFormat="1" x14ac:dyDescent="0.25">
      <c r="F9083" s="20" t="str">
        <f t="shared" si="124"/>
        <v/>
      </c>
    </row>
    <row r="9084" spans="6:6" s="12" customFormat="1" x14ac:dyDescent="0.25">
      <c r="F9084" s="20" t="str">
        <f t="shared" si="124"/>
        <v/>
      </c>
    </row>
    <row r="9085" spans="6:6" s="12" customFormat="1" x14ac:dyDescent="0.25">
      <c r="F9085" s="20" t="str">
        <f t="shared" si="124"/>
        <v/>
      </c>
    </row>
    <row r="9086" spans="6:6" s="12" customFormat="1" x14ac:dyDescent="0.25">
      <c r="F9086" s="20" t="str">
        <f t="shared" si="124"/>
        <v/>
      </c>
    </row>
    <row r="9087" spans="6:6" s="12" customFormat="1" x14ac:dyDescent="0.25">
      <c r="F9087" s="20" t="str">
        <f t="shared" si="124"/>
        <v/>
      </c>
    </row>
    <row r="9088" spans="6:6" s="12" customFormat="1" x14ac:dyDescent="0.25">
      <c r="F9088" s="20" t="str">
        <f t="shared" si="124"/>
        <v/>
      </c>
    </row>
    <row r="9089" spans="6:6" s="12" customFormat="1" x14ac:dyDescent="0.25">
      <c r="F9089" s="20" t="str">
        <f t="shared" si="124"/>
        <v/>
      </c>
    </row>
    <row r="9090" spans="6:6" s="12" customFormat="1" x14ac:dyDescent="0.25">
      <c r="F9090" s="20" t="str">
        <f t="shared" si="124"/>
        <v/>
      </c>
    </row>
    <row r="9091" spans="6:6" s="12" customFormat="1" x14ac:dyDescent="0.25">
      <c r="F9091" s="20" t="str">
        <f t="shared" ref="F9091:F9154" si="125">IF(OR((G9091="Lead"),(H9091="Lead")),"Lead",IF(OR((G9091="GRR"),(H9091="GRR")),"GRR",IF(AND(OR((G9091="Non-Lead"),(G9091="Copper"),(G9091="Galvanized"),(G9091="Plastic"),(G9091="Ductile Iron"),(G9091="Cast Iron")),(OR((H9091="Non-Lead"),(H9091="Copper"),(H9091="Galvanized"),(H9091="Plastic"),(H9091="Ductile Iron"),(H9091="Cast Iron")))),"Non-lead",IF(OR(AND(OR(G9091="Non-lead",G9091="Copper",G9091="Galvanized",G9091="Plastic",G9091="Ductile Iron",G9091="Cast Iron",G9091="Unknown"),(H9091="Unknown")),(AND(OR(H9091="Non-lead",H9091="Copper",H9091="Galvanized",H9091="Plastic",H9091="Ductile Iron",H9091="Cast Iron"),(G9091="Unknown")))),"Unknown",""))))</f>
        <v/>
      </c>
    </row>
    <row r="9092" spans="6:6" s="12" customFormat="1" x14ac:dyDescent="0.25">
      <c r="F9092" s="20" t="str">
        <f t="shared" si="125"/>
        <v/>
      </c>
    </row>
    <row r="9093" spans="6:6" s="12" customFormat="1" x14ac:dyDescent="0.25">
      <c r="F9093" s="20" t="str">
        <f t="shared" si="125"/>
        <v/>
      </c>
    </row>
    <row r="9094" spans="6:6" s="12" customFormat="1" x14ac:dyDescent="0.25">
      <c r="F9094" s="20" t="str">
        <f t="shared" si="125"/>
        <v/>
      </c>
    </row>
    <row r="9095" spans="6:6" s="12" customFormat="1" x14ac:dyDescent="0.25">
      <c r="F9095" s="20" t="str">
        <f t="shared" si="125"/>
        <v/>
      </c>
    </row>
    <row r="9096" spans="6:6" s="12" customFormat="1" x14ac:dyDescent="0.25">
      <c r="F9096" s="20" t="str">
        <f t="shared" si="125"/>
        <v/>
      </c>
    </row>
    <row r="9097" spans="6:6" s="12" customFormat="1" x14ac:dyDescent="0.25">
      <c r="F9097" s="20" t="str">
        <f t="shared" si="125"/>
        <v/>
      </c>
    </row>
    <row r="9098" spans="6:6" s="12" customFormat="1" x14ac:dyDescent="0.25">
      <c r="F9098" s="20" t="str">
        <f t="shared" si="125"/>
        <v/>
      </c>
    </row>
    <row r="9099" spans="6:6" s="12" customFormat="1" x14ac:dyDescent="0.25">
      <c r="F9099" s="20" t="str">
        <f t="shared" si="125"/>
        <v/>
      </c>
    </row>
    <row r="9100" spans="6:6" s="12" customFormat="1" x14ac:dyDescent="0.25">
      <c r="F9100" s="20" t="str">
        <f t="shared" si="125"/>
        <v/>
      </c>
    </row>
    <row r="9101" spans="6:6" s="12" customFormat="1" x14ac:dyDescent="0.25">
      <c r="F9101" s="20" t="str">
        <f t="shared" si="125"/>
        <v/>
      </c>
    </row>
    <row r="9102" spans="6:6" s="12" customFormat="1" x14ac:dyDescent="0.25">
      <c r="F9102" s="20" t="str">
        <f t="shared" si="125"/>
        <v/>
      </c>
    </row>
    <row r="9103" spans="6:6" s="12" customFormat="1" x14ac:dyDescent="0.25">
      <c r="F9103" s="20" t="str">
        <f t="shared" si="125"/>
        <v/>
      </c>
    </row>
    <row r="9104" spans="6:6" s="12" customFormat="1" x14ac:dyDescent="0.25">
      <c r="F9104" s="20" t="str">
        <f t="shared" si="125"/>
        <v/>
      </c>
    </row>
    <row r="9105" spans="6:6" s="12" customFormat="1" x14ac:dyDescent="0.25">
      <c r="F9105" s="20" t="str">
        <f t="shared" si="125"/>
        <v/>
      </c>
    </row>
    <row r="9106" spans="6:6" s="12" customFormat="1" x14ac:dyDescent="0.25">
      <c r="F9106" s="20" t="str">
        <f t="shared" si="125"/>
        <v/>
      </c>
    </row>
    <row r="9107" spans="6:6" s="12" customFormat="1" x14ac:dyDescent="0.25">
      <c r="F9107" s="20" t="str">
        <f t="shared" si="125"/>
        <v/>
      </c>
    </row>
    <row r="9108" spans="6:6" s="12" customFormat="1" x14ac:dyDescent="0.25">
      <c r="F9108" s="20" t="str">
        <f t="shared" si="125"/>
        <v/>
      </c>
    </row>
    <row r="9109" spans="6:6" s="12" customFormat="1" x14ac:dyDescent="0.25">
      <c r="F9109" s="20" t="str">
        <f t="shared" si="125"/>
        <v/>
      </c>
    </row>
    <row r="9110" spans="6:6" s="12" customFormat="1" x14ac:dyDescent="0.25">
      <c r="F9110" s="20" t="str">
        <f t="shared" si="125"/>
        <v/>
      </c>
    </row>
    <row r="9111" spans="6:6" s="12" customFormat="1" x14ac:dyDescent="0.25">
      <c r="F9111" s="20" t="str">
        <f t="shared" si="125"/>
        <v/>
      </c>
    </row>
    <row r="9112" spans="6:6" s="12" customFormat="1" x14ac:dyDescent="0.25">
      <c r="F9112" s="20" t="str">
        <f t="shared" si="125"/>
        <v/>
      </c>
    </row>
    <row r="9113" spans="6:6" s="12" customFormat="1" x14ac:dyDescent="0.25">
      <c r="F9113" s="20" t="str">
        <f t="shared" si="125"/>
        <v/>
      </c>
    </row>
    <row r="9114" spans="6:6" s="12" customFormat="1" x14ac:dyDescent="0.25">
      <c r="F9114" s="20" t="str">
        <f t="shared" si="125"/>
        <v/>
      </c>
    </row>
    <row r="9115" spans="6:6" s="12" customFormat="1" x14ac:dyDescent="0.25">
      <c r="F9115" s="20" t="str">
        <f t="shared" si="125"/>
        <v/>
      </c>
    </row>
    <row r="9116" spans="6:6" s="12" customFormat="1" x14ac:dyDescent="0.25">
      <c r="F9116" s="20" t="str">
        <f t="shared" si="125"/>
        <v/>
      </c>
    </row>
    <row r="9117" spans="6:6" s="12" customFormat="1" x14ac:dyDescent="0.25">
      <c r="F9117" s="20" t="str">
        <f t="shared" si="125"/>
        <v/>
      </c>
    </row>
    <row r="9118" spans="6:6" s="12" customFormat="1" x14ac:dyDescent="0.25">
      <c r="F9118" s="20" t="str">
        <f t="shared" si="125"/>
        <v/>
      </c>
    </row>
    <row r="9119" spans="6:6" s="12" customFormat="1" x14ac:dyDescent="0.25">
      <c r="F9119" s="20" t="str">
        <f t="shared" si="125"/>
        <v/>
      </c>
    </row>
    <row r="9120" spans="6:6" s="12" customFormat="1" x14ac:dyDescent="0.25">
      <c r="F9120" s="20" t="str">
        <f t="shared" si="125"/>
        <v/>
      </c>
    </row>
    <row r="9121" spans="6:6" s="12" customFormat="1" x14ac:dyDescent="0.25">
      <c r="F9121" s="20" t="str">
        <f t="shared" si="125"/>
        <v/>
      </c>
    </row>
    <row r="9122" spans="6:6" s="12" customFormat="1" x14ac:dyDescent="0.25">
      <c r="F9122" s="20" t="str">
        <f t="shared" si="125"/>
        <v/>
      </c>
    </row>
    <row r="9123" spans="6:6" s="12" customFormat="1" x14ac:dyDescent="0.25">
      <c r="F9123" s="20" t="str">
        <f t="shared" si="125"/>
        <v/>
      </c>
    </row>
    <row r="9124" spans="6:6" s="12" customFormat="1" x14ac:dyDescent="0.25">
      <c r="F9124" s="20" t="str">
        <f t="shared" si="125"/>
        <v/>
      </c>
    </row>
    <row r="9125" spans="6:6" s="12" customFormat="1" x14ac:dyDescent="0.25">
      <c r="F9125" s="20" t="str">
        <f t="shared" si="125"/>
        <v/>
      </c>
    </row>
    <row r="9126" spans="6:6" s="12" customFormat="1" x14ac:dyDescent="0.25">
      <c r="F9126" s="20" t="str">
        <f t="shared" si="125"/>
        <v/>
      </c>
    </row>
    <row r="9127" spans="6:6" s="12" customFormat="1" x14ac:dyDescent="0.25">
      <c r="F9127" s="20" t="str">
        <f t="shared" si="125"/>
        <v/>
      </c>
    </row>
    <row r="9128" spans="6:6" s="12" customFormat="1" x14ac:dyDescent="0.25">
      <c r="F9128" s="20" t="str">
        <f t="shared" si="125"/>
        <v/>
      </c>
    </row>
    <row r="9129" spans="6:6" s="12" customFormat="1" x14ac:dyDescent="0.25">
      <c r="F9129" s="20" t="str">
        <f t="shared" si="125"/>
        <v/>
      </c>
    </row>
    <row r="9130" spans="6:6" s="12" customFormat="1" x14ac:dyDescent="0.25">
      <c r="F9130" s="20" t="str">
        <f t="shared" si="125"/>
        <v/>
      </c>
    </row>
    <row r="9131" spans="6:6" s="12" customFormat="1" x14ac:dyDescent="0.25">
      <c r="F9131" s="20" t="str">
        <f t="shared" si="125"/>
        <v/>
      </c>
    </row>
    <row r="9132" spans="6:6" s="12" customFormat="1" x14ac:dyDescent="0.25">
      <c r="F9132" s="20" t="str">
        <f t="shared" si="125"/>
        <v/>
      </c>
    </row>
    <row r="9133" spans="6:6" s="12" customFormat="1" x14ac:dyDescent="0.25">
      <c r="F9133" s="20" t="str">
        <f t="shared" si="125"/>
        <v/>
      </c>
    </row>
    <row r="9134" spans="6:6" s="12" customFormat="1" x14ac:dyDescent="0.25">
      <c r="F9134" s="20" t="str">
        <f t="shared" si="125"/>
        <v/>
      </c>
    </row>
    <row r="9135" spans="6:6" s="12" customFormat="1" x14ac:dyDescent="0.25">
      <c r="F9135" s="20" t="str">
        <f t="shared" si="125"/>
        <v/>
      </c>
    </row>
    <row r="9136" spans="6:6" s="12" customFormat="1" x14ac:dyDescent="0.25">
      <c r="F9136" s="20" t="str">
        <f t="shared" si="125"/>
        <v/>
      </c>
    </row>
    <row r="9137" spans="6:6" s="12" customFormat="1" x14ac:dyDescent="0.25">
      <c r="F9137" s="20" t="str">
        <f t="shared" si="125"/>
        <v/>
      </c>
    </row>
    <row r="9138" spans="6:6" s="12" customFormat="1" x14ac:dyDescent="0.25">
      <c r="F9138" s="20" t="str">
        <f t="shared" si="125"/>
        <v/>
      </c>
    </row>
    <row r="9139" spans="6:6" s="12" customFormat="1" x14ac:dyDescent="0.25">
      <c r="F9139" s="20" t="str">
        <f t="shared" si="125"/>
        <v/>
      </c>
    </row>
    <row r="9140" spans="6:6" s="12" customFormat="1" x14ac:dyDescent="0.25">
      <c r="F9140" s="20" t="str">
        <f t="shared" si="125"/>
        <v/>
      </c>
    </row>
    <row r="9141" spans="6:6" s="12" customFormat="1" x14ac:dyDescent="0.25">
      <c r="F9141" s="20" t="str">
        <f t="shared" si="125"/>
        <v/>
      </c>
    </row>
    <row r="9142" spans="6:6" s="12" customFormat="1" x14ac:dyDescent="0.25">
      <c r="F9142" s="20" t="str">
        <f t="shared" si="125"/>
        <v/>
      </c>
    </row>
    <row r="9143" spans="6:6" s="12" customFormat="1" x14ac:dyDescent="0.25">
      <c r="F9143" s="20" t="str">
        <f t="shared" si="125"/>
        <v/>
      </c>
    </row>
    <row r="9144" spans="6:6" s="12" customFormat="1" x14ac:dyDescent="0.25">
      <c r="F9144" s="20" t="str">
        <f t="shared" si="125"/>
        <v/>
      </c>
    </row>
    <row r="9145" spans="6:6" s="12" customFormat="1" x14ac:dyDescent="0.25">
      <c r="F9145" s="20" t="str">
        <f t="shared" si="125"/>
        <v/>
      </c>
    </row>
    <row r="9146" spans="6:6" s="12" customFormat="1" x14ac:dyDescent="0.25">
      <c r="F9146" s="20" t="str">
        <f t="shared" si="125"/>
        <v/>
      </c>
    </row>
    <row r="9147" spans="6:6" s="12" customFormat="1" x14ac:dyDescent="0.25">
      <c r="F9147" s="20" t="str">
        <f t="shared" si="125"/>
        <v/>
      </c>
    </row>
    <row r="9148" spans="6:6" s="12" customFormat="1" x14ac:dyDescent="0.25">
      <c r="F9148" s="20" t="str">
        <f t="shared" si="125"/>
        <v/>
      </c>
    </row>
    <row r="9149" spans="6:6" s="12" customFormat="1" x14ac:dyDescent="0.25">
      <c r="F9149" s="20" t="str">
        <f t="shared" si="125"/>
        <v/>
      </c>
    </row>
    <row r="9150" spans="6:6" s="12" customFormat="1" x14ac:dyDescent="0.25">
      <c r="F9150" s="20" t="str">
        <f t="shared" si="125"/>
        <v/>
      </c>
    </row>
    <row r="9151" spans="6:6" s="12" customFormat="1" x14ac:dyDescent="0.25">
      <c r="F9151" s="20" t="str">
        <f t="shared" si="125"/>
        <v/>
      </c>
    </row>
    <row r="9152" spans="6:6" s="12" customFormat="1" x14ac:dyDescent="0.25">
      <c r="F9152" s="20" t="str">
        <f t="shared" si="125"/>
        <v/>
      </c>
    </row>
    <row r="9153" spans="6:6" s="12" customFormat="1" x14ac:dyDescent="0.25">
      <c r="F9153" s="20" t="str">
        <f t="shared" si="125"/>
        <v/>
      </c>
    </row>
    <row r="9154" spans="6:6" s="12" customFormat="1" x14ac:dyDescent="0.25">
      <c r="F9154" s="20" t="str">
        <f t="shared" si="125"/>
        <v/>
      </c>
    </row>
    <row r="9155" spans="6:6" s="12" customFormat="1" x14ac:dyDescent="0.25">
      <c r="F9155" s="20" t="str">
        <f t="shared" ref="F9155:F9218" si="126">IF(OR((G9155="Lead"),(H9155="Lead")),"Lead",IF(OR((G9155="GRR"),(H9155="GRR")),"GRR",IF(AND(OR((G9155="Non-Lead"),(G9155="Copper"),(G9155="Galvanized"),(G9155="Plastic"),(G9155="Ductile Iron"),(G9155="Cast Iron")),(OR((H9155="Non-Lead"),(H9155="Copper"),(H9155="Galvanized"),(H9155="Plastic"),(H9155="Ductile Iron"),(H9155="Cast Iron")))),"Non-lead",IF(OR(AND(OR(G9155="Non-lead",G9155="Copper",G9155="Galvanized",G9155="Plastic",G9155="Ductile Iron",G9155="Cast Iron",G9155="Unknown"),(H9155="Unknown")),(AND(OR(H9155="Non-lead",H9155="Copper",H9155="Galvanized",H9155="Plastic",H9155="Ductile Iron",H9155="Cast Iron"),(G9155="Unknown")))),"Unknown",""))))</f>
        <v/>
      </c>
    </row>
    <row r="9156" spans="6:6" s="12" customFormat="1" x14ac:dyDescent="0.25">
      <c r="F9156" s="20" t="str">
        <f t="shared" si="126"/>
        <v/>
      </c>
    </row>
    <row r="9157" spans="6:6" s="12" customFormat="1" x14ac:dyDescent="0.25">
      <c r="F9157" s="20" t="str">
        <f t="shared" si="126"/>
        <v/>
      </c>
    </row>
    <row r="9158" spans="6:6" s="12" customFormat="1" x14ac:dyDescent="0.25">
      <c r="F9158" s="20" t="str">
        <f t="shared" si="126"/>
        <v/>
      </c>
    </row>
    <row r="9159" spans="6:6" s="12" customFormat="1" x14ac:dyDescent="0.25">
      <c r="F9159" s="20" t="str">
        <f t="shared" si="126"/>
        <v/>
      </c>
    </row>
    <row r="9160" spans="6:6" s="12" customFormat="1" x14ac:dyDescent="0.25">
      <c r="F9160" s="20" t="str">
        <f t="shared" si="126"/>
        <v/>
      </c>
    </row>
    <row r="9161" spans="6:6" s="12" customFormat="1" x14ac:dyDescent="0.25">
      <c r="F9161" s="20" t="str">
        <f t="shared" si="126"/>
        <v/>
      </c>
    </row>
    <row r="9162" spans="6:6" s="12" customFormat="1" x14ac:dyDescent="0.25">
      <c r="F9162" s="20" t="str">
        <f t="shared" si="126"/>
        <v/>
      </c>
    </row>
    <row r="9163" spans="6:6" s="12" customFormat="1" x14ac:dyDescent="0.25">
      <c r="F9163" s="20" t="str">
        <f t="shared" si="126"/>
        <v/>
      </c>
    </row>
    <row r="9164" spans="6:6" s="12" customFormat="1" x14ac:dyDescent="0.25">
      <c r="F9164" s="20" t="str">
        <f t="shared" si="126"/>
        <v/>
      </c>
    </row>
    <row r="9165" spans="6:6" s="12" customFormat="1" x14ac:dyDescent="0.25">
      <c r="F9165" s="20" t="str">
        <f t="shared" si="126"/>
        <v/>
      </c>
    </row>
    <row r="9166" spans="6:6" s="12" customFormat="1" x14ac:dyDescent="0.25">
      <c r="F9166" s="20" t="str">
        <f t="shared" si="126"/>
        <v/>
      </c>
    </row>
    <row r="9167" spans="6:6" s="12" customFormat="1" x14ac:dyDescent="0.25">
      <c r="F9167" s="20" t="str">
        <f t="shared" si="126"/>
        <v/>
      </c>
    </row>
    <row r="9168" spans="6:6" s="12" customFormat="1" x14ac:dyDescent="0.25">
      <c r="F9168" s="20" t="str">
        <f t="shared" si="126"/>
        <v/>
      </c>
    </row>
    <row r="9169" spans="6:6" s="12" customFormat="1" x14ac:dyDescent="0.25">
      <c r="F9169" s="20" t="str">
        <f t="shared" si="126"/>
        <v/>
      </c>
    </row>
    <row r="9170" spans="6:6" s="12" customFormat="1" x14ac:dyDescent="0.25">
      <c r="F9170" s="20" t="str">
        <f t="shared" si="126"/>
        <v/>
      </c>
    </row>
    <row r="9171" spans="6:6" s="12" customFormat="1" x14ac:dyDescent="0.25">
      <c r="F9171" s="20" t="str">
        <f t="shared" si="126"/>
        <v/>
      </c>
    </row>
    <row r="9172" spans="6:6" s="12" customFormat="1" x14ac:dyDescent="0.25">
      <c r="F9172" s="20" t="str">
        <f t="shared" si="126"/>
        <v/>
      </c>
    </row>
    <row r="9173" spans="6:6" s="12" customFormat="1" x14ac:dyDescent="0.25">
      <c r="F9173" s="20" t="str">
        <f t="shared" si="126"/>
        <v/>
      </c>
    </row>
    <row r="9174" spans="6:6" s="12" customFormat="1" x14ac:dyDescent="0.25">
      <c r="F9174" s="20" t="str">
        <f t="shared" si="126"/>
        <v/>
      </c>
    </row>
    <row r="9175" spans="6:6" s="12" customFormat="1" x14ac:dyDescent="0.25">
      <c r="F9175" s="20" t="str">
        <f t="shared" si="126"/>
        <v/>
      </c>
    </row>
    <row r="9176" spans="6:6" s="12" customFormat="1" x14ac:dyDescent="0.25">
      <c r="F9176" s="20" t="str">
        <f t="shared" si="126"/>
        <v/>
      </c>
    </row>
    <row r="9177" spans="6:6" s="12" customFormat="1" x14ac:dyDescent="0.25">
      <c r="F9177" s="20" t="str">
        <f t="shared" si="126"/>
        <v/>
      </c>
    </row>
    <row r="9178" spans="6:6" s="12" customFormat="1" x14ac:dyDescent="0.25">
      <c r="F9178" s="20" t="str">
        <f t="shared" si="126"/>
        <v/>
      </c>
    </row>
    <row r="9179" spans="6:6" s="12" customFormat="1" x14ac:dyDescent="0.25">
      <c r="F9179" s="20" t="str">
        <f t="shared" si="126"/>
        <v/>
      </c>
    </row>
    <row r="9180" spans="6:6" s="12" customFormat="1" x14ac:dyDescent="0.25">
      <c r="F9180" s="20" t="str">
        <f t="shared" si="126"/>
        <v/>
      </c>
    </row>
    <row r="9181" spans="6:6" s="12" customFormat="1" x14ac:dyDescent="0.25">
      <c r="F9181" s="20" t="str">
        <f t="shared" si="126"/>
        <v/>
      </c>
    </row>
    <row r="9182" spans="6:6" s="12" customFormat="1" x14ac:dyDescent="0.25">
      <c r="F9182" s="20" t="str">
        <f t="shared" si="126"/>
        <v/>
      </c>
    </row>
    <row r="9183" spans="6:6" s="12" customFormat="1" x14ac:dyDescent="0.25">
      <c r="F9183" s="20" t="str">
        <f t="shared" si="126"/>
        <v/>
      </c>
    </row>
    <row r="9184" spans="6:6" s="12" customFormat="1" x14ac:dyDescent="0.25">
      <c r="F9184" s="20" t="str">
        <f t="shared" si="126"/>
        <v/>
      </c>
    </row>
    <row r="9185" spans="6:6" s="12" customFormat="1" x14ac:dyDescent="0.25">
      <c r="F9185" s="20" t="str">
        <f t="shared" si="126"/>
        <v/>
      </c>
    </row>
    <row r="9186" spans="6:6" s="12" customFormat="1" x14ac:dyDescent="0.25">
      <c r="F9186" s="20" t="str">
        <f t="shared" si="126"/>
        <v/>
      </c>
    </row>
    <row r="9187" spans="6:6" s="12" customFormat="1" x14ac:dyDescent="0.25">
      <c r="F9187" s="20" t="str">
        <f t="shared" si="126"/>
        <v/>
      </c>
    </row>
    <row r="9188" spans="6:6" s="12" customFormat="1" x14ac:dyDescent="0.25">
      <c r="F9188" s="20" t="str">
        <f t="shared" si="126"/>
        <v/>
      </c>
    </row>
    <row r="9189" spans="6:6" s="12" customFormat="1" x14ac:dyDescent="0.25">
      <c r="F9189" s="20" t="str">
        <f t="shared" si="126"/>
        <v/>
      </c>
    </row>
    <row r="9190" spans="6:6" s="12" customFormat="1" x14ac:dyDescent="0.25">
      <c r="F9190" s="20" t="str">
        <f t="shared" si="126"/>
        <v/>
      </c>
    </row>
    <row r="9191" spans="6:6" s="12" customFormat="1" x14ac:dyDescent="0.25">
      <c r="F9191" s="20" t="str">
        <f t="shared" si="126"/>
        <v/>
      </c>
    </row>
    <row r="9192" spans="6:6" s="12" customFormat="1" x14ac:dyDescent="0.25">
      <c r="F9192" s="20" t="str">
        <f t="shared" si="126"/>
        <v/>
      </c>
    </row>
    <row r="9193" spans="6:6" s="12" customFormat="1" x14ac:dyDescent="0.25">
      <c r="F9193" s="20" t="str">
        <f t="shared" si="126"/>
        <v/>
      </c>
    </row>
    <row r="9194" spans="6:6" s="12" customFormat="1" x14ac:dyDescent="0.25">
      <c r="F9194" s="20" t="str">
        <f t="shared" si="126"/>
        <v/>
      </c>
    </row>
    <row r="9195" spans="6:6" s="12" customFormat="1" x14ac:dyDescent="0.25">
      <c r="F9195" s="20" t="str">
        <f t="shared" si="126"/>
        <v/>
      </c>
    </row>
    <row r="9196" spans="6:6" s="12" customFormat="1" x14ac:dyDescent="0.25">
      <c r="F9196" s="20" t="str">
        <f t="shared" si="126"/>
        <v/>
      </c>
    </row>
    <row r="9197" spans="6:6" s="12" customFormat="1" x14ac:dyDescent="0.25">
      <c r="F9197" s="20" t="str">
        <f t="shared" si="126"/>
        <v/>
      </c>
    </row>
    <row r="9198" spans="6:6" s="12" customFormat="1" x14ac:dyDescent="0.25">
      <c r="F9198" s="20" t="str">
        <f t="shared" si="126"/>
        <v/>
      </c>
    </row>
    <row r="9199" spans="6:6" s="12" customFormat="1" x14ac:dyDescent="0.25">
      <c r="F9199" s="20" t="str">
        <f t="shared" si="126"/>
        <v/>
      </c>
    </row>
    <row r="9200" spans="6:6" s="12" customFormat="1" x14ac:dyDescent="0.25">
      <c r="F9200" s="20" t="str">
        <f t="shared" si="126"/>
        <v/>
      </c>
    </row>
    <row r="9201" spans="6:6" s="12" customFormat="1" x14ac:dyDescent="0.25">
      <c r="F9201" s="20" t="str">
        <f t="shared" si="126"/>
        <v/>
      </c>
    </row>
    <row r="9202" spans="6:6" s="12" customFormat="1" x14ac:dyDescent="0.25">
      <c r="F9202" s="20" t="str">
        <f t="shared" si="126"/>
        <v/>
      </c>
    </row>
    <row r="9203" spans="6:6" s="12" customFormat="1" x14ac:dyDescent="0.25">
      <c r="F9203" s="20" t="str">
        <f t="shared" si="126"/>
        <v/>
      </c>
    </row>
    <row r="9204" spans="6:6" s="12" customFormat="1" x14ac:dyDescent="0.25">
      <c r="F9204" s="20" t="str">
        <f t="shared" si="126"/>
        <v/>
      </c>
    </row>
    <row r="9205" spans="6:6" s="12" customFormat="1" x14ac:dyDescent="0.25">
      <c r="F9205" s="20" t="str">
        <f t="shared" si="126"/>
        <v/>
      </c>
    </row>
    <row r="9206" spans="6:6" s="12" customFormat="1" x14ac:dyDescent="0.25">
      <c r="F9206" s="20" t="str">
        <f t="shared" si="126"/>
        <v/>
      </c>
    </row>
    <row r="9207" spans="6:6" s="12" customFormat="1" x14ac:dyDescent="0.25">
      <c r="F9207" s="20" t="str">
        <f t="shared" si="126"/>
        <v/>
      </c>
    </row>
    <row r="9208" spans="6:6" s="12" customFormat="1" x14ac:dyDescent="0.25">
      <c r="F9208" s="20" t="str">
        <f t="shared" si="126"/>
        <v/>
      </c>
    </row>
    <row r="9209" spans="6:6" s="12" customFormat="1" x14ac:dyDescent="0.25">
      <c r="F9209" s="20" t="str">
        <f t="shared" si="126"/>
        <v/>
      </c>
    </row>
    <row r="9210" spans="6:6" s="12" customFormat="1" x14ac:dyDescent="0.25">
      <c r="F9210" s="20" t="str">
        <f t="shared" si="126"/>
        <v/>
      </c>
    </row>
    <row r="9211" spans="6:6" s="12" customFormat="1" x14ac:dyDescent="0.25">
      <c r="F9211" s="20" t="str">
        <f t="shared" si="126"/>
        <v/>
      </c>
    </row>
    <row r="9212" spans="6:6" s="12" customFormat="1" x14ac:dyDescent="0.25">
      <c r="F9212" s="20" t="str">
        <f t="shared" si="126"/>
        <v/>
      </c>
    </row>
    <row r="9213" spans="6:6" s="12" customFormat="1" x14ac:dyDescent="0.25">
      <c r="F9213" s="20" t="str">
        <f t="shared" si="126"/>
        <v/>
      </c>
    </row>
    <row r="9214" spans="6:6" s="12" customFormat="1" x14ac:dyDescent="0.25">
      <c r="F9214" s="20" t="str">
        <f t="shared" si="126"/>
        <v/>
      </c>
    </row>
    <row r="9215" spans="6:6" s="12" customFormat="1" x14ac:dyDescent="0.25">
      <c r="F9215" s="20" t="str">
        <f t="shared" si="126"/>
        <v/>
      </c>
    </row>
    <row r="9216" spans="6:6" s="12" customFormat="1" x14ac:dyDescent="0.25">
      <c r="F9216" s="20" t="str">
        <f t="shared" si="126"/>
        <v/>
      </c>
    </row>
    <row r="9217" spans="6:6" s="12" customFormat="1" x14ac:dyDescent="0.25">
      <c r="F9217" s="20" t="str">
        <f t="shared" si="126"/>
        <v/>
      </c>
    </row>
    <row r="9218" spans="6:6" s="12" customFormat="1" x14ac:dyDescent="0.25">
      <c r="F9218" s="20" t="str">
        <f t="shared" si="126"/>
        <v/>
      </c>
    </row>
    <row r="9219" spans="6:6" s="12" customFormat="1" x14ac:dyDescent="0.25">
      <c r="F9219" s="20" t="str">
        <f t="shared" ref="F9219:F9282" si="127">IF(OR((G9219="Lead"),(H9219="Lead")),"Lead",IF(OR((G9219="GRR"),(H9219="GRR")),"GRR",IF(AND(OR((G9219="Non-Lead"),(G9219="Copper"),(G9219="Galvanized"),(G9219="Plastic"),(G9219="Ductile Iron"),(G9219="Cast Iron")),(OR((H9219="Non-Lead"),(H9219="Copper"),(H9219="Galvanized"),(H9219="Plastic"),(H9219="Ductile Iron"),(H9219="Cast Iron")))),"Non-lead",IF(OR(AND(OR(G9219="Non-lead",G9219="Copper",G9219="Galvanized",G9219="Plastic",G9219="Ductile Iron",G9219="Cast Iron",G9219="Unknown"),(H9219="Unknown")),(AND(OR(H9219="Non-lead",H9219="Copper",H9219="Galvanized",H9219="Plastic",H9219="Ductile Iron",H9219="Cast Iron"),(G9219="Unknown")))),"Unknown",""))))</f>
        <v/>
      </c>
    </row>
    <row r="9220" spans="6:6" s="12" customFormat="1" x14ac:dyDescent="0.25">
      <c r="F9220" s="20" t="str">
        <f t="shared" si="127"/>
        <v/>
      </c>
    </row>
    <row r="9221" spans="6:6" s="12" customFormat="1" x14ac:dyDescent="0.25">
      <c r="F9221" s="20" t="str">
        <f t="shared" si="127"/>
        <v/>
      </c>
    </row>
    <row r="9222" spans="6:6" s="12" customFormat="1" x14ac:dyDescent="0.25">
      <c r="F9222" s="20" t="str">
        <f t="shared" si="127"/>
        <v/>
      </c>
    </row>
    <row r="9223" spans="6:6" s="12" customFormat="1" x14ac:dyDescent="0.25">
      <c r="F9223" s="20" t="str">
        <f t="shared" si="127"/>
        <v/>
      </c>
    </row>
    <row r="9224" spans="6:6" s="12" customFormat="1" x14ac:dyDescent="0.25">
      <c r="F9224" s="20" t="str">
        <f t="shared" si="127"/>
        <v/>
      </c>
    </row>
    <row r="9225" spans="6:6" s="12" customFormat="1" x14ac:dyDescent="0.25">
      <c r="F9225" s="20" t="str">
        <f t="shared" si="127"/>
        <v/>
      </c>
    </row>
    <row r="9226" spans="6:6" s="12" customFormat="1" x14ac:dyDescent="0.25">
      <c r="F9226" s="20" t="str">
        <f t="shared" si="127"/>
        <v/>
      </c>
    </row>
    <row r="9227" spans="6:6" s="12" customFormat="1" x14ac:dyDescent="0.25">
      <c r="F9227" s="20" t="str">
        <f t="shared" si="127"/>
        <v/>
      </c>
    </row>
    <row r="9228" spans="6:6" s="12" customFormat="1" x14ac:dyDescent="0.25">
      <c r="F9228" s="20" t="str">
        <f t="shared" si="127"/>
        <v/>
      </c>
    </row>
    <row r="9229" spans="6:6" s="12" customFormat="1" x14ac:dyDescent="0.25">
      <c r="F9229" s="20" t="str">
        <f t="shared" si="127"/>
        <v/>
      </c>
    </row>
    <row r="9230" spans="6:6" s="12" customFormat="1" x14ac:dyDescent="0.25">
      <c r="F9230" s="20" t="str">
        <f t="shared" si="127"/>
        <v/>
      </c>
    </row>
    <row r="9231" spans="6:6" s="12" customFormat="1" x14ac:dyDescent="0.25">
      <c r="F9231" s="20" t="str">
        <f t="shared" si="127"/>
        <v/>
      </c>
    </row>
    <row r="9232" spans="6:6" s="12" customFormat="1" x14ac:dyDescent="0.25">
      <c r="F9232" s="20" t="str">
        <f t="shared" si="127"/>
        <v/>
      </c>
    </row>
    <row r="9233" spans="6:6" s="12" customFormat="1" x14ac:dyDescent="0.25">
      <c r="F9233" s="20" t="str">
        <f t="shared" si="127"/>
        <v/>
      </c>
    </row>
    <row r="9234" spans="6:6" s="12" customFormat="1" x14ac:dyDescent="0.25">
      <c r="F9234" s="20" t="str">
        <f t="shared" si="127"/>
        <v/>
      </c>
    </row>
    <row r="9235" spans="6:6" s="12" customFormat="1" x14ac:dyDescent="0.25">
      <c r="F9235" s="20" t="str">
        <f t="shared" si="127"/>
        <v/>
      </c>
    </row>
    <row r="9236" spans="6:6" s="12" customFormat="1" x14ac:dyDescent="0.25">
      <c r="F9236" s="20" t="str">
        <f t="shared" si="127"/>
        <v/>
      </c>
    </row>
    <row r="9237" spans="6:6" s="12" customFormat="1" x14ac:dyDescent="0.25">
      <c r="F9237" s="20" t="str">
        <f t="shared" si="127"/>
        <v/>
      </c>
    </row>
    <row r="9238" spans="6:6" s="12" customFormat="1" x14ac:dyDescent="0.25">
      <c r="F9238" s="20" t="str">
        <f t="shared" si="127"/>
        <v/>
      </c>
    </row>
    <row r="9239" spans="6:6" s="12" customFormat="1" x14ac:dyDescent="0.25">
      <c r="F9239" s="20" t="str">
        <f t="shared" si="127"/>
        <v/>
      </c>
    </row>
    <row r="9240" spans="6:6" s="12" customFormat="1" x14ac:dyDescent="0.25">
      <c r="F9240" s="20" t="str">
        <f t="shared" si="127"/>
        <v/>
      </c>
    </row>
    <row r="9241" spans="6:6" s="12" customFormat="1" x14ac:dyDescent="0.25">
      <c r="F9241" s="20" t="str">
        <f t="shared" si="127"/>
        <v/>
      </c>
    </row>
    <row r="9242" spans="6:6" s="12" customFormat="1" x14ac:dyDescent="0.25">
      <c r="F9242" s="20" t="str">
        <f t="shared" si="127"/>
        <v/>
      </c>
    </row>
    <row r="9243" spans="6:6" s="12" customFormat="1" x14ac:dyDescent="0.25">
      <c r="F9243" s="20" t="str">
        <f t="shared" si="127"/>
        <v/>
      </c>
    </row>
    <row r="9244" spans="6:6" s="12" customFormat="1" x14ac:dyDescent="0.25">
      <c r="F9244" s="20" t="str">
        <f t="shared" si="127"/>
        <v/>
      </c>
    </row>
    <row r="9245" spans="6:6" s="12" customFormat="1" x14ac:dyDescent="0.25">
      <c r="F9245" s="20" t="str">
        <f t="shared" si="127"/>
        <v/>
      </c>
    </row>
    <row r="9246" spans="6:6" s="12" customFormat="1" x14ac:dyDescent="0.25">
      <c r="F9246" s="20" t="str">
        <f t="shared" si="127"/>
        <v/>
      </c>
    </row>
    <row r="9247" spans="6:6" s="12" customFormat="1" x14ac:dyDescent="0.25">
      <c r="F9247" s="20" t="str">
        <f t="shared" si="127"/>
        <v/>
      </c>
    </row>
    <row r="9248" spans="6:6" s="12" customFormat="1" x14ac:dyDescent="0.25">
      <c r="F9248" s="20" t="str">
        <f t="shared" si="127"/>
        <v/>
      </c>
    </row>
    <row r="9249" spans="6:6" s="12" customFormat="1" x14ac:dyDescent="0.25">
      <c r="F9249" s="20" t="str">
        <f t="shared" si="127"/>
        <v/>
      </c>
    </row>
    <row r="9250" spans="6:6" s="12" customFormat="1" x14ac:dyDescent="0.25">
      <c r="F9250" s="20" t="str">
        <f t="shared" si="127"/>
        <v/>
      </c>
    </row>
    <row r="9251" spans="6:6" s="12" customFormat="1" x14ac:dyDescent="0.25">
      <c r="F9251" s="20" t="str">
        <f t="shared" si="127"/>
        <v/>
      </c>
    </row>
    <row r="9252" spans="6:6" s="12" customFormat="1" x14ac:dyDescent="0.25">
      <c r="F9252" s="20" t="str">
        <f t="shared" si="127"/>
        <v/>
      </c>
    </row>
    <row r="9253" spans="6:6" s="12" customFormat="1" x14ac:dyDescent="0.25">
      <c r="F9253" s="20" t="str">
        <f t="shared" si="127"/>
        <v/>
      </c>
    </row>
    <row r="9254" spans="6:6" s="12" customFormat="1" x14ac:dyDescent="0.25">
      <c r="F9254" s="20" t="str">
        <f t="shared" si="127"/>
        <v/>
      </c>
    </row>
    <row r="9255" spans="6:6" s="12" customFormat="1" x14ac:dyDescent="0.25">
      <c r="F9255" s="20" t="str">
        <f t="shared" si="127"/>
        <v/>
      </c>
    </row>
    <row r="9256" spans="6:6" s="12" customFormat="1" x14ac:dyDescent="0.25">
      <c r="F9256" s="20" t="str">
        <f t="shared" si="127"/>
        <v/>
      </c>
    </row>
    <row r="9257" spans="6:6" s="12" customFormat="1" x14ac:dyDescent="0.25">
      <c r="F9257" s="20" t="str">
        <f t="shared" si="127"/>
        <v/>
      </c>
    </row>
    <row r="9258" spans="6:6" s="12" customFormat="1" x14ac:dyDescent="0.25">
      <c r="F9258" s="20" t="str">
        <f t="shared" si="127"/>
        <v/>
      </c>
    </row>
    <row r="9259" spans="6:6" s="12" customFormat="1" x14ac:dyDescent="0.25">
      <c r="F9259" s="20" t="str">
        <f t="shared" si="127"/>
        <v/>
      </c>
    </row>
    <row r="9260" spans="6:6" s="12" customFormat="1" x14ac:dyDescent="0.25">
      <c r="F9260" s="20" t="str">
        <f t="shared" si="127"/>
        <v/>
      </c>
    </row>
    <row r="9261" spans="6:6" s="12" customFormat="1" x14ac:dyDescent="0.25">
      <c r="F9261" s="20" t="str">
        <f t="shared" si="127"/>
        <v/>
      </c>
    </row>
    <row r="9262" spans="6:6" s="12" customFormat="1" x14ac:dyDescent="0.25">
      <c r="F9262" s="20" t="str">
        <f t="shared" si="127"/>
        <v/>
      </c>
    </row>
    <row r="9263" spans="6:6" s="12" customFormat="1" x14ac:dyDescent="0.25">
      <c r="F9263" s="20" t="str">
        <f t="shared" si="127"/>
        <v/>
      </c>
    </row>
    <row r="9264" spans="6:6" s="12" customFormat="1" x14ac:dyDescent="0.25">
      <c r="F9264" s="20" t="str">
        <f t="shared" si="127"/>
        <v/>
      </c>
    </row>
    <row r="9265" spans="6:6" s="12" customFormat="1" x14ac:dyDescent="0.25">
      <c r="F9265" s="20" t="str">
        <f t="shared" si="127"/>
        <v/>
      </c>
    </row>
    <row r="9266" spans="6:6" s="12" customFormat="1" x14ac:dyDescent="0.25">
      <c r="F9266" s="20" t="str">
        <f t="shared" si="127"/>
        <v/>
      </c>
    </row>
    <row r="9267" spans="6:6" s="12" customFormat="1" x14ac:dyDescent="0.25">
      <c r="F9267" s="20" t="str">
        <f t="shared" si="127"/>
        <v/>
      </c>
    </row>
    <row r="9268" spans="6:6" s="12" customFormat="1" x14ac:dyDescent="0.25">
      <c r="F9268" s="20" t="str">
        <f t="shared" si="127"/>
        <v/>
      </c>
    </row>
    <row r="9269" spans="6:6" s="12" customFormat="1" x14ac:dyDescent="0.25">
      <c r="F9269" s="20" t="str">
        <f t="shared" si="127"/>
        <v/>
      </c>
    </row>
    <row r="9270" spans="6:6" s="12" customFormat="1" x14ac:dyDescent="0.25">
      <c r="F9270" s="20" t="str">
        <f t="shared" si="127"/>
        <v/>
      </c>
    </row>
    <row r="9271" spans="6:6" s="12" customFormat="1" x14ac:dyDescent="0.25">
      <c r="F9271" s="20" t="str">
        <f t="shared" si="127"/>
        <v/>
      </c>
    </row>
    <row r="9272" spans="6:6" s="12" customFormat="1" x14ac:dyDescent="0.25">
      <c r="F9272" s="20" t="str">
        <f t="shared" si="127"/>
        <v/>
      </c>
    </row>
    <row r="9273" spans="6:6" s="12" customFormat="1" x14ac:dyDescent="0.25">
      <c r="F9273" s="20" t="str">
        <f t="shared" si="127"/>
        <v/>
      </c>
    </row>
    <row r="9274" spans="6:6" s="12" customFormat="1" x14ac:dyDescent="0.25">
      <c r="F9274" s="20" t="str">
        <f t="shared" si="127"/>
        <v/>
      </c>
    </row>
    <row r="9275" spans="6:6" s="12" customFormat="1" x14ac:dyDescent="0.25">
      <c r="F9275" s="20" t="str">
        <f t="shared" si="127"/>
        <v/>
      </c>
    </row>
    <row r="9276" spans="6:6" s="12" customFormat="1" x14ac:dyDescent="0.25">
      <c r="F9276" s="20" t="str">
        <f t="shared" si="127"/>
        <v/>
      </c>
    </row>
    <row r="9277" spans="6:6" s="12" customFormat="1" x14ac:dyDescent="0.25">
      <c r="F9277" s="20" t="str">
        <f t="shared" si="127"/>
        <v/>
      </c>
    </row>
    <row r="9278" spans="6:6" s="12" customFormat="1" x14ac:dyDescent="0.25">
      <c r="F9278" s="20" t="str">
        <f t="shared" si="127"/>
        <v/>
      </c>
    </row>
    <row r="9279" spans="6:6" s="12" customFormat="1" x14ac:dyDescent="0.25">
      <c r="F9279" s="20" t="str">
        <f t="shared" si="127"/>
        <v/>
      </c>
    </row>
    <row r="9280" spans="6:6" s="12" customFormat="1" x14ac:dyDescent="0.25">
      <c r="F9280" s="20" t="str">
        <f t="shared" si="127"/>
        <v/>
      </c>
    </row>
    <row r="9281" spans="6:6" s="12" customFormat="1" x14ac:dyDescent="0.25">
      <c r="F9281" s="20" t="str">
        <f t="shared" si="127"/>
        <v/>
      </c>
    </row>
    <row r="9282" spans="6:6" s="12" customFormat="1" x14ac:dyDescent="0.25">
      <c r="F9282" s="20" t="str">
        <f t="shared" si="127"/>
        <v/>
      </c>
    </row>
    <row r="9283" spans="6:6" s="12" customFormat="1" x14ac:dyDescent="0.25">
      <c r="F9283" s="20" t="str">
        <f t="shared" ref="F9283:F9346" si="128">IF(OR((G9283="Lead"),(H9283="Lead")),"Lead",IF(OR((G9283="GRR"),(H9283="GRR")),"GRR",IF(AND(OR((G9283="Non-Lead"),(G9283="Copper"),(G9283="Galvanized"),(G9283="Plastic"),(G9283="Ductile Iron"),(G9283="Cast Iron")),(OR((H9283="Non-Lead"),(H9283="Copper"),(H9283="Galvanized"),(H9283="Plastic"),(H9283="Ductile Iron"),(H9283="Cast Iron")))),"Non-lead",IF(OR(AND(OR(G9283="Non-lead",G9283="Copper",G9283="Galvanized",G9283="Plastic",G9283="Ductile Iron",G9283="Cast Iron",G9283="Unknown"),(H9283="Unknown")),(AND(OR(H9283="Non-lead",H9283="Copper",H9283="Galvanized",H9283="Plastic",H9283="Ductile Iron",H9283="Cast Iron"),(G9283="Unknown")))),"Unknown",""))))</f>
        <v/>
      </c>
    </row>
    <row r="9284" spans="6:6" s="12" customFormat="1" x14ac:dyDescent="0.25">
      <c r="F9284" s="20" t="str">
        <f t="shared" si="128"/>
        <v/>
      </c>
    </row>
    <row r="9285" spans="6:6" s="12" customFormat="1" x14ac:dyDescent="0.25">
      <c r="F9285" s="20" t="str">
        <f t="shared" si="128"/>
        <v/>
      </c>
    </row>
    <row r="9286" spans="6:6" s="12" customFormat="1" x14ac:dyDescent="0.25">
      <c r="F9286" s="20" t="str">
        <f t="shared" si="128"/>
        <v/>
      </c>
    </row>
    <row r="9287" spans="6:6" s="12" customFormat="1" x14ac:dyDescent="0.25">
      <c r="F9287" s="20" t="str">
        <f t="shared" si="128"/>
        <v/>
      </c>
    </row>
    <row r="9288" spans="6:6" s="12" customFormat="1" x14ac:dyDescent="0.25">
      <c r="F9288" s="20" t="str">
        <f t="shared" si="128"/>
        <v/>
      </c>
    </row>
    <row r="9289" spans="6:6" s="12" customFormat="1" x14ac:dyDescent="0.25">
      <c r="F9289" s="20" t="str">
        <f t="shared" si="128"/>
        <v/>
      </c>
    </row>
    <row r="9290" spans="6:6" s="12" customFormat="1" x14ac:dyDescent="0.25">
      <c r="F9290" s="20" t="str">
        <f t="shared" si="128"/>
        <v/>
      </c>
    </row>
    <row r="9291" spans="6:6" s="12" customFormat="1" x14ac:dyDescent="0.25">
      <c r="F9291" s="20" t="str">
        <f t="shared" si="128"/>
        <v/>
      </c>
    </row>
    <row r="9292" spans="6:6" s="12" customFormat="1" x14ac:dyDescent="0.25">
      <c r="F9292" s="20" t="str">
        <f t="shared" si="128"/>
        <v/>
      </c>
    </row>
    <row r="9293" spans="6:6" s="12" customFormat="1" x14ac:dyDescent="0.25">
      <c r="F9293" s="20" t="str">
        <f t="shared" si="128"/>
        <v/>
      </c>
    </row>
    <row r="9294" spans="6:6" s="12" customFormat="1" x14ac:dyDescent="0.25">
      <c r="F9294" s="20" t="str">
        <f t="shared" si="128"/>
        <v/>
      </c>
    </row>
    <row r="9295" spans="6:6" s="12" customFormat="1" x14ac:dyDescent="0.25">
      <c r="F9295" s="20" t="str">
        <f t="shared" si="128"/>
        <v/>
      </c>
    </row>
    <row r="9296" spans="6:6" s="12" customFormat="1" x14ac:dyDescent="0.25">
      <c r="F9296" s="20" t="str">
        <f t="shared" si="128"/>
        <v/>
      </c>
    </row>
    <row r="9297" spans="6:6" s="12" customFormat="1" x14ac:dyDescent="0.25">
      <c r="F9297" s="20" t="str">
        <f t="shared" si="128"/>
        <v/>
      </c>
    </row>
    <row r="9298" spans="6:6" s="12" customFormat="1" x14ac:dyDescent="0.25">
      <c r="F9298" s="20" t="str">
        <f t="shared" si="128"/>
        <v/>
      </c>
    </row>
    <row r="9299" spans="6:6" s="12" customFormat="1" x14ac:dyDescent="0.25">
      <c r="F9299" s="20" t="str">
        <f t="shared" si="128"/>
        <v/>
      </c>
    </row>
    <row r="9300" spans="6:6" s="12" customFormat="1" x14ac:dyDescent="0.25">
      <c r="F9300" s="20" t="str">
        <f t="shared" si="128"/>
        <v/>
      </c>
    </row>
    <row r="9301" spans="6:6" s="12" customFormat="1" x14ac:dyDescent="0.25">
      <c r="F9301" s="20" t="str">
        <f t="shared" si="128"/>
        <v/>
      </c>
    </row>
    <row r="9302" spans="6:6" s="12" customFormat="1" x14ac:dyDescent="0.25">
      <c r="F9302" s="20" t="str">
        <f t="shared" si="128"/>
        <v/>
      </c>
    </row>
    <row r="9303" spans="6:6" s="12" customFormat="1" x14ac:dyDescent="0.25">
      <c r="F9303" s="20" t="str">
        <f t="shared" si="128"/>
        <v/>
      </c>
    </row>
    <row r="9304" spans="6:6" s="12" customFormat="1" x14ac:dyDescent="0.25">
      <c r="F9304" s="20" t="str">
        <f t="shared" si="128"/>
        <v/>
      </c>
    </row>
    <row r="9305" spans="6:6" s="12" customFormat="1" x14ac:dyDescent="0.25">
      <c r="F9305" s="20" t="str">
        <f t="shared" si="128"/>
        <v/>
      </c>
    </row>
    <row r="9306" spans="6:6" s="12" customFormat="1" x14ac:dyDescent="0.25">
      <c r="F9306" s="20" t="str">
        <f t="shared" si="128"/>
        <v/>
      </c>
    </row>
    <row r="9307" spans="6:6" s="12" customFormat="1" x14ac:dyDescent="0.25">
      <c r="F9307" s="20" t="str">
        <f t="shared" si="128"/>
        <v/>
      </c>
    </row>
    <row r="9308" spans="6:6" s="12" customFormat="1" x14ac:dyDescent="0.25">
      <c r="F9308" s="20" t="str">
        <f t="shared" si="128"/>
        <v/>
      </c>
    </row>
    <row r="9309" spans="6:6" s="12" customFormat="1" x14ac:dyDescent="0.25">
      <c r="F9309" s="20" t="str">
        <f t="shared" si="128"/>
        <v/>
      </c>
    </row>
    <row r="9310" spans="6:6" s="12" customFormat="1" x14ac:dyDescent="0.25">
      <c r="F9310" s="20" t="str">
        <f t="shared" si="128"/>
        <v/>
      </c>
    </row>
    <row r="9311" spans="6:6" s="12" customFormat="1" x14ac:dyDescent="0.25">
      <c r="F9311" s="20" t="str">
        <f t="shared" si="128"/>
        <v/>
      </c>
    </row>
    <row r="9312" spans="6:6" s="12" customFormat="1" x14ac:dyDescent="0.25">
      <c r="F9312" s="20" t="str">
        <f t="shared" si="128"/>
        <v/>
      </c>
    </row>
    <row r="9313" spans="6:6" s="12" customFormat="1" x14ac:dyDescent="0.25">
      <c r="F9313" s="20" t="str">
        <f t="shared" si="128"/>
        <v/>
      </c>
    </row>
    <row r="9314" spans="6:6" s="12" customFormat="1" x14ac:dyDescent="0.25">
      <c r="F9314" s="20" t="str">
        <f t="shared" si="128"/>
        <v/>
      </c>
    </row>
    <row r="9315" spans="6:6" s="12" customFormat="1" x14ac:dyDescent="0.25">
      <c r="F9315" s="20" t="str">
        <f t="shared" si="128"/>
        <v/>
      </c>
    </row>
    <row r="9316" spans="6:6" s="12" customFormat="1" x14ac:dyDescent="0.25">
      <c r="F9316" s="20" t="str">
        <f t="shared" si="128"/>
        <v/>
      </c>
    </row>
    <row r="9317" spans="6:6" s="12" customFormat="1" x14ac:dyDescent="0.25">
      <c r="F9317" s="20" t="str">
        <f t="shared" si="128"/>
        <v/>
      </c>
    </row>
    <row r="9318" spans="6:6" s="12" customFormat="1" x14ac:dyDescent="0.25">
      <c r="F9318" s="20" t="str">
        <f t="shared" si="128"/>
        <v/>
      </c>
    </row>
    <row r="9319" spans="6:6" s="12" customFormat="1" x14ac:dyDescent="0.25">
      <c r="F9319" s="20" t="str">
        <f t="shared" si="128"/>
        <v/>
      </c>
    </row>
    <row r="9320" spans="6:6" s="12" customFormat="1" x14ac:dyDescent="0.25">
      <c r="F9320" s="20" t="str">
        <f t="shared" si="128"/>
        <v/>
      </c>
    </row>
    <row r="9321" spans="6:6" s="12" customFormat="1" x14ac:dyDescent="0.25">
      <c r="F9321" s="20" t="str">
        <f t="shared" si="128"/>
        <v/>
      </c>
    </row>
    <row r="9322" spans="6:6" s="12" customFormat="1" x14ac:dyDescent="0.25">
      <c r="F9322" s="20" t="str">
        <f t="shared" si="128"/>
        <v/>
      </c>
    </row>
    <row r="9323" spans="6:6" s="12" customFormat="1" x14ac:dyDescent="0.25">
      <c r="F9323" s="20" t="str">
        <f t="shared" si="128"/>
        <v/>
      </c>
    </row>
    <row r="9324" spans="6:6" s="12" customFormat="1" x14ac:dyDescent="0.25">
      <c r="F9324" s="20" t="str">
        <f t="shared" si="128"/>
        <v/>
      </c>
    </row>
    <row r="9325" spans="6:6" s="12" customFormat="1" x14ac:dyDescent="0.25">
      <c r="F9325" s="20" t="str">
        <f t="shared" si="128"/>
        <v/>
      </c>
    </row>
    <row r="9326" spans="6:6" s="12" customFormat="1" x14ac:dyDescent="0.25">
      <c r="F9326" s="20" t="str">
        <f t="shared" si="128"/>
        <v/>
      </c>
    </row>
    <row r="9327" spans="6:6" s="12" customFormat="1" x14ac:dyDescent="0.25">
      <c r="F9327" s="20" t="str">
        <f t="shared" si="128"/>
        <v/>
      </c>
    </row>
    <row r="9328" spans="6:6" s="12" customFormat="1" x14ac:dyDescent="0.25">
      <c r="F9328" s="20" t="str">
        <f t="shared" si="128"/>
        <v/>
      </c>
    </row>
    <row r="9329" spans="6:6" s="12" customFormat="1" x14ac:dyDescent="0.25">
      <c r="F9329" s="20" t="str">
        <f t="shared" si="128"/>
        <v/>
      </c>
    </row>
    <row r="9330" spans="6:6" s="12" customFormat="1" x14ac:dyDescent="0.25">
      <c r="F9330" s="20" t="str">
        <f t="shared" si="128"/>
        <v/>
      </c>
    </row>
    <row r="9331" spans="6:6" s="12" customFormat="1" x14ac:dyDescent="0.25">
      <c r="F9331" s="20" t="str">
        <f t="shared" si="128"/>
        <v/>
      </c>
    </row>
    <row r="9332" spans="6:6" s="12" customFormat="1" x14ac:dyDescent="0.25">
      <c r="F9332" s="20" t="str">
        <f t="shared" si="128"/>
        <v/>
      </c>
    </row>
    <row r="9333" spans="6:6" s="12" customFormat="1" x14ac:dyDescent="0.25">
      <c r="F9333" s="20" t="str">
        <f t="shared" si="128"/>
        <v/>
      </c>
    </row>
    <row r="9334" spans="6:6" s="12" customFormat="1" x14ac:dyDescent="0.25">
      <c r="F9334" s="20" t="str">
        <f t="shared" si="128"/>
        <v/>
      </c>
    </row>
    <row r="9335" spans="6:6" s="12" customFormat="1" x14ac:dyDescent="0.25">
      <c r="F9335" s="20" t="str">
        <f t="shared" si="128"/>
        <v/>
      </c>
    </row>
    <row r="9336" spans="6:6" s="12" customFormat="1" x14ac:dyDescent="0.25">
      <c r="F9336" s="20" t="str">
        <f t="shared" si="128"/>
        <v/>
      </c>
    </row>
    <row r="9337" spans="6:6" s="12" customFormat="1" x14ac:dyDescent="0.25">
      <c r="F9337" s="20" t="str">
        <f t="shared" si="128"/>
        <v/>
      </c>
    </row>
    <row r="9338" spans="6:6" s="12" customFormat="1" x14ac:dyDescent="0.25">
      <c r="F9338" s="20" t="str">
        <f t="shared" si="128"/>
        <v/>
      </c>
    </row>
    <row r="9339" spans="6:6" s="12" customFormat="1" x14ac:dyDescent="0.25">
      <c r="F9339" s="20" t="str">
        <f t="shared" si="128"/>
        <v/>
      </c>
    </row>
    <row r="9340" spans="6:6" s="12" customFormat="1" x14ac:dyDescent="0.25">
      <c r="F9340" s="20" t="str">
        <f t="shared" si="128"/>
        <v/>
      </c>
    </row>
    <row r="9341" spans="6:6" s="12" customFormat="1" x14ac:dyDescent="0.25">
      <c r="F9341" s="20" t="str">
        <f t="shared" si="128"/>
        <v/>
      </c>
    </row>
    <row r="9342" spans="6:6" s="12" customFormat="1" x14ac:dyDescent="0.25">
      <c r="F9342" s="20" t="str">
        <f t="shared" si="128"/>
        <v/>
      </c>
    </row>
    <row r="9343" spans="6:6" s="12" customFormat="1" x14ac:dyDescent="0.25">
      <c r="F9343" s="20" t="str">
        <f t="shared" si="128"/>
        <v/>
      </c>
    </row>
    <row r="9344" spans="6:6" s="12" customFormat="1" x14ac:dyDescent="0.25">
      <c r="F9344" s="20" t="str">
        <f t="shared" si="128"/>
        <v/>
      </c>
    </row>
    <row r="9345" spans="6:6" s="12" customFormat="1" x14ac:dyDescent="0.25">
      <c r="F9345" s="20" t="str">
        <f t="shared" si="128"/>
        <v/>
      </c>
    </row>
    <row r="9346" spans="6:6" s="12" customFormat="1" x14ac:dyDescent="0.25">
      <c r="F9346" s="20" t="str">
        <f t="shared" si="128"/>
        <v/>
      </c>
    </row>
    <row r="9347" spans="6:6" s="12" customFormat="1" x14ac:dyDescent="0.25">
      <c r="F9347" s="20" t="str">
        <f t="shared" ref="F9347:F9410" si="129">IF(OR((G9347="Lead"),(H9347="Lead")),"Lead",IF(OR((G9347="GRR"),(H9347="GRR")),"GRR",IF(AND(OR((G9347="Non-Lead"),(G9347="Copper"),(G9347="Galvanized"),(G9347="Plastic"),(G9347="Ductile Iron"),(G9347="Cast Iron")),(OR((H9347="Non-Lead"),(H9347="Copper"),(H9347="Galvanized"),(H9347="Plastic"),(H9347="Ductile Iron"),(H9347="Cast Iron")))),"Non-lead",IF(OR(AND(OR(G9347="Non-lead",G9347="Copper",G9347="Galvanized",G9347="Plastic",G9347="Ductile Iron",G9347="Cast Iron",G9347="Unknown"),(H9347="Unknown")),(AND(OR(H9347="Non-lead",H9347="Copper",H9347="Galvanized",H9347="Plastic",H9347="Ductile Iron",H9347="Cast Iron"),(G9347="Unknown")))),"Unknown",""))))</f>
        <v/>
      </c>
    </row>
    <row r="9348" spans="6:6" s="12" customFormat="1" x14ac:dyDescent="0.25">
      <c r="F9348" s="20" t="str">
        <f t="shared" si="129"/>
        <v/>
      </c>
    </row>
    <row r="9349" spans="6:6" s="12" customFormat="1" x14ac:dyDescent="0.25">
      <c r="F9349" s="20" t="str">
        <f t="shared" si="129"/>
        <v/>
      </c>
    </row>
    <row r="9350" spans="6:6" s="12" customFormat="1" x14ac:dyDescent="0.25">
      <c r="F9350" s="20" t="str">
        <f t="shared" si="129"/>
        <v/>
      </c>
    </row>
    <row r="9351" spans="6:6" s="12" customFormat="1" x14ac:dyDescent="0.25">
      <c r="F9351" s="20" t="str">
        <f t="shared" si="129"/>
        <v/>
      </c>
    </row>
    <row r="9352" spans="6:6" s="12" customFormat="1" x14ac:dyDescent="0.25">
      <c r="F9352" s="20" t="str">
        <f t="shared" si="129"/>
        <v/>
      </c>
    </row>
    <row r="9353" spans="6:6" s="12" customFormat="1" x14ac:dyDescent="0.25">
      <c r="F9353" s="20" t="str">
        <f t="shared" si="129"/>
        <v/>
      </c>
    </row>
    <row r="9354" spans="6:6" s="12" customFormat="1" x14ac:dyDescent="0.25">
      <c r="F9354" s="20" t="str">
        <f t="shared" si="129"/>
        <v/>
      </c>
    </row>
    <row r="9355" spans="6:6" s="12" customFormat="1" x14ac:dyDescent="0.25">
      <c r="F9355" s="20" t="str">
        <f t="shared" si="129"/>
        <v/>
      </c>
    </row>
    <row r="9356" spans="6:6" s="12" customFormat="1" x14ac:dyDescent="0.25">
      <c r="F9356" s="20" t="str">
        <f t="shared" si="129"/>
        <v/>
      </c>
    </row>
    <row r="9357" spans="6:6" s="12" customFormat="1" x14ac:dyDescent="0.25">
      <c r="F9357" s="20" t="str">
        <f t="shared" si="129"/>
        <v/>
      </c>
    </row>
    <row r="9358" spans="6:6" s="12" customFormat="1" x14ac:dyDescent="0.25">
      <c r="F9358" s="20" t="str">
        <f t="shared" si="129"/>
        <v/>
      </c>
    </row>
    <row r="9359" spans="6:6" s="12" customFormat="1" x14ac:dyDescent="0.25">
      <c r="F9359" s="20" t="str">
        <f t="shared" si="129"/>
        <v/>
      </c>
    </row>
    <row r="9360" spans="6:6" s="12" customFormat="1" x14ac:dyDescent="0.25">
      <c r="F9360" s="20" t="str">
        <f t="shared" si="129"/>
        <v/>
      </c>
    </row>
    <row r="9361" spans="6:6" s="12" customFormat="1" x14ac:dyDescent="0.25">
      <c r="F9361" s="20" t="str">
        <f t="shared" si="129"/>
        <v/>
      </c>
    </row>
    <row r="9362" spans="6:6" s="12" customFormat="1" x14ac:dyDescent="0.25">
      <c r="F9362" s="20" t="str">
        <f t="shared" si="129"/>
        <v/>
      </c>
    </row>
    <row r="9363" spans="6:6" s="12" customFormat="1" x14ac:dyDescent="0.25">
      <c r="F9363" s="20" t="str">
        <f t="shared" si="129"/>
        <v/>
      </c>
    </row>
    <row r="9364" spans="6:6" s="12" customFormat="1" x14ac:dyDescent="0.25">
      <c r="F9364" s="20" t="str">
        <f t="shared" si="129"/>
        <v/>
      </c>
    </row>
    <row r="9365" spans="6:6" s="12" customFormat="1" x14ac:dyDescent="0.25">
      <c r="F9365" s="20" t="str">
        <f t="shared" si="129"/>
        <v/>
      </c>
    </row>
    <row r="9366" spans="6:6" s="12" customFormat="1" x14ac:dyDescent="0.25">
      <c r="F9366" s="20" t="str">
        <f t="shared" si="129"/>
        <v/>
      </c>
    </row>
    <row r="9367" spans="6:6" s="12" customFormat="1" x14ac:dyDescent="0.25">
      <c r="F9367" s="20" t="str">
        <f t="shared" si="129"/>
        <v/>
      </c>
    </row>
    <row r="9368" spans="6:6" s="12" customFormat="1" x14ac:dyDescent="0.25">
      <c r="F9368" s="20" t="str">
        <f t="shared" si="129"/>
        <v/>
      </c>
    </row>
    <row r="9369" spans="6:6" s="12" customFormat="1" x14ac:dyDescent="0.25">
      <c r="F9369" s="20" t="str">
        <f t="shared" si="129"/>
        <v/>
      </c>
    </row>
    <row r="9370" spans="6:6" s="12" customFormat="1" x14ac:dyDescent="0.25">
      <c r="F9370" s="20" t="str">
        <f t="shared" si="129"/>
        <v/>
      </c>
    </row>
    <row r="9371" spans="6:6" s="12" customFormat="1" x14ac:dyDescent="0.25">
      <c r="F9371" s="20" t="str">
        <f t="shared" si="129"/>
        <v/>
      </c>
    </row>
    <row r="9372" spans="6:6" s="12" customFormat="1" x14ac:dyDescent="0.25">
      <c r="F9372" s="20" t="str">
        <f t="shared" si="129"/>
        <v/>
      </c>
    </row>
    <row r="9373" spans="6:6" s="12" customFormat="1" x14ac:dyDescent="0.25">
      <c r="F9373" s="20" t="str">
        <f t="shared" si="129"/>
        <v/>
      </c>
    </row>
    <row r="9374" spans="6:6" s="12" customFormat="1" x14ac:dyDescent="0.25">
      <c r="F9374" s="20" t="str">
        <f t="shared" si="129"/>
        <v/>
      </c>
    </row>
    <row r="9375" spans="6:6" s="12" customFormat="1" x14ac:dyDescent="0.25">
      <c r="F9375" s="20" t="str">
        <f t="shared" si="129"/>
        <v/>
      </c>
    </row>
    <row r="9376" spans="6:6" s="12" customFormat="1" x14ac:dyDescent="0.25">
      <c r="F9376" s="20" t="str">
        <f t="shared" si="129"/>
        <v/>
      </c>
    </row>
    <row r="9377" spans="6:6" s="12" customFormat="1" x14ac:dyDescent="0.25">
      <c r="F9377" s="20" t="str">
        <f t="shared" si="129"/>
        <v/>
      </c>
    </row>
    <row r="9378" spans="6:6" s="12" customFormat="1" x14ac:dyDescent="0.25">
      <c r="F9378" s="20" t="str">
        <f t="shared" si="129"/>
        <v/>
      </c>
    </row>
    <row r="9379" spans="6:6" s="12" customFormat="1" x14ac:dyDescent="0.25">
      <c r="F9379" s="20" t="str">
        <f t="shared" si="129"/>
        <v/>
      </c>
    </row>
    <row r="9380" spans="6:6" s="12" customFormat="1" x14ac:dyDescent="0.25">
      <c r="F9380" s="20" t="str">
        <f t="shared" si="129"/>
        <v/>
      </c>
    </row>
    <row r="9381" spans="6:6" s="12" customFormat="1" x14ac:dyDescent="0.25">
      <c r="F9381" s="20" t="str">
        <f t="shared" si="129"/>
        <v/>
      </c>
    </row>
    <row r="9382" spans="6:6" s="12" customFormat="1" x14ac:dyDescent="0.25">
      <c r="F9382" s="20" t="str">
        <f t="shared" si="129"/>
        <v/>
      </c>
    </row>
    <row r="9383" spans="6:6" s="12" customFormat="1" x14ac:dyDescent="0.25">
      <c r="F9383" s="20" t="str">
        <f t="shared" si="129"/>
        <v/>
      </c>
    </row>
    <row r="9384" spans="6:6" s="12" customFormat="1" x14ac:dyDescent="0.25">
      <c r="F9384" s="20" t="str">
        <f t="shared" si="129"/>
        <v/>
      </c>
    </row>
    <row r="9385" spans="6:6" s="12" customFormat="1" x14ac:dyDescent="0.25">
      <c r="F9385" s="20" t="str">
        <f t="shared" si="129"/>
        <v/>
      </c>
    </row>
    <row r="9386" spans="6:6" s="12" customFormat="1" x14ac:dyDescent="0.25">
      <c r="F9386" s="20" t="str">
        <f t="shared" si="129"/>
        <v/>
      </c>
    </row>
    <row r="9387" spans="6:6" s="12" customFormat="1" x14ac:dyDescent="0.25">
      <c r="F9387" s="20" t="str">
        <f t="shared" si="129"/>
        <v/>
      </c>
    </row>
    <row r="9388" spans="6:6" s="12" customFormat="1" x14ac:dyDescent="0.25">
      <c r="F9388" s="20" t="str">
        <f t="shared" si="129"/>
        <v/>
      </c>
    </row>
    <row r="9389" spans="6:6" s="12" customFormat="1" x14ac:dyDescent="0.25">
      <c r="F9389" s="20" t="str">
        <f t="shared" si="129"/>
        <v/>
      </c>
    </row>
    <row r="9390" spans="6:6" s="12" customFormat="1" x14ac:dyDescent="0.25">
      <c r="F9390" s="20" t="str">
        <f t="shared" si="129"/>
        <v/>
      </c>
    </row>
    <row r="9391" spans="6:6" s="12" customFormat="1" x14ac:dyDescent="0.25">
      <c r="F9391" s="20" t="str">
        <f t="shared" si="129"/>
        <v/>
      </c>
    </row>
    <row r="9392" spans="6:6" s="12" customFormat="1" x14ac:dyDescent="0.25">
      <c r="F9392" s="20" t="str">
        <f t="shared" si="129"/>
        <v/>
      </c>
    </row>
    <row r="9393" spans="6:6" s="12" customFormat="1" x14ac:dyDescent="0.25">
      <c r="F9393" s="20" t="str">
        <f t="shared" si="129"/>
        <v/>
      </c>
    </row>
    <row r="9394" spans="6:6" s="12" customFormat="1" x14ac:dyDescent="0.25">
      <c r="F9394" s="20" t="str">
        <f t="shared" si="129"/>
        <v/>
      </c>
    </row>
    <row r="9395" spans="6:6" s="12" customFormat="1" x14ac:dyDescent="0.25">
      <c r="F9395" s="20" t="str">
        <f t="shared" si="129"/>
        <v/>
      </c>
    </row>
    <row r="9396" spans="6:6" s="12" customFormat="1" x14ac:dyDescent="0.25">
      <c r="F9396" s="20" t="str">
        <f t="shared" si="129"/>
        <v/>
      </c>
    </row>
    <row r="9397" spans="6:6" s="12" customFormat="1" x14ac:dyDescent="0.25">
      <c r="F9397" s="20" t="str">
        <f t="shared" si="129"/>
        <v/>
      </c>
    </row>
    <row r="9398" spans="6:6" s="12" customFormat="1" x14ac:dyDescent="0.25">
      <c r="F9398" s="20" t="str">
        <f t="shared" si="129"/>
        <v/>
      </c>
    </row>
    <row r="9399" spans="6:6" s="12" customFormat="1" x14ac:dyDescent="0.25">
      <c r="F9399" s="20" t="str">
        <f t="shared" si="129"/>
        <v/>
      </c>
    </row>
    <row r="9400" spans="6:6" s="12" customFormat="1" x14ac:dyDescent="0.25">
      <c r="F9400" s="20" t="str">
        <f t="shared" si="129"/>
        <v/>
      </c>
    </row>
    <row r="9401" spans="6:6" s="12" customFormat="1" x14ac:dyDescent="0.25">
      <c r="F9401" s="20" t="str">
        <f t="shared" si="129"/>
        <v/>
      </c>
    </row>
    <row r="9402" spans="6:6" s="12" customFormat="1" x14ac:dyDescent="0.25">
      <c r="F9402" s="20" t="str">
        <f t="shared" si="129"/>
        <v/>
      </c>
    </row>
    <row r="9403" spans="6:6" s="12" customFormat="1" x14ac:dyDescent="0.25">
      <c r="F9403" s="20" t="str">
        <f t="shared" si="129"/>
        <v/>
      </c>
    </row>
    <row r="9404" spans="6:6" s="12" customFormat="1" x14ac:dyDescent="0.25">
      <c r="F9404" s="20" t="str">
        <f t="shared" si="129"/>
        <v/>
      </c>
    </row>
    <row r="9405" spans="6:6" s="12" customFormat="1" x14ac:dyDescent="0.25">
      <c r="F9405" s="20" t="str">
        <f t="shared" si="129"/>
        <v/>
      </c>
    </row>
    <row r="9406" spans="6:6" s="12" customFormat="1" x14ac:dyDescent="0.25">
      <c r="F9406" s="20" t="str">
        <f t="shared" si="129"/>
        <v/>
      </c>
    </row>
    <row r="9407" spans="6:6" s="12" customFormat="1" x14ac:dyDescent="0.25">
      <c r="F9407" s="20" t="str">
        <f t="shared" si="129"/>
        <v/>
      </c>
    </row>
    <row r="9408" spans="6:6" s="12" customFormat="1" x14ac:dyDescent="0.25">
      <c r="F9408" s="20" t="str">
        <f t="shared" si="129"/>
        <v/>
      </c>
    </row>
    <row r="9409" spans="6:6" s="12" customFormat="1" x14ac:dyDescent="0.25">
      <c r="F9409" s="20" t="str">
        <f t="shared" si="129"/>
        <v/>
      </c>
    </row>
    <row r="9410" spans="6:6" s="12" customFormat="1" x14ac:dyDescent="0.25">
      <c r="F9410" s="20" t="str">
        <f t="shared" si="129"/>
        <v/>
      </c>
    </row>
    <row r="9411" spans="6:6" s="12" customFormat="1" x14ac:dyDescent="0.25">
      <c r="F9411" s="20" t="str">
        <f t="shared" ref="F9411:F9474" si="130">IF(OR((G9411="Lead"),(H9411="Lead")),"Lead",IF(OR((G9411="GRR"),(H9411="GRR")),"GRR",IF(AND(OR((G9411="Non-Lead"),(G9411="Copper"),(G9411="Galvanized"),(G9411="Plastic"),(G9411="Ductile Iron"),(G9411="Cast Iron")),(OR((H9411="Non-Lead"),(H9411="Copper"),(H9411="Galvanized"),(H9411="Plastic"),(H9411="Ductile Iron"),(H9411="Cast Iron")))),"Non-lead",IF(OR(AND(OR(G9411="Non-lead",G9411="Copper",G9411="Galvanized",G9411="Plastic",G9411="Ductile Iron",G9411="Cast Iron",G9411="Unknown"),(H9411="Unknown")),(AND(OR(H9411="Non-lead",H9411="Copper",H9411="Galvanized",H9411="Plastic",H9411="Ductile Iron",H9411="Cast Iron"),(G9411="Unknown")))),"Unknown",""))))</f>
        <v/>
      </c>
    </row>
    <row r="9412" spans="6:6" s="12" customFormat="1" x14ac:dyDescent="0.25">
      <c r="F9412" s="20" t="str">
        <f t="shared" si="130"/>
        <v/>
      </c>
    </row>
    <row r="9413" spans="6:6" s="12" customFormat="1" x14ac:dyDescent="0.25">
      <c r="F9413" s="20" t="str">
        <f t="shared" si="130"/>
        <v/>
      </c>
    </row>
    <row r="9414" spans="6:6" s="12" customFormat="1" x14ac:dyDescent="0.25">
      <c r="F9414" s="20" t="str">
        <f t="shared" si="130"/>
        <v/>
      </c>
    </row>
    <row r="9415" spans="6:6" s="12" customFormat="1" x14ac:dyDescent="0.25">
      <c r="F9415" s="20" t="str">
        <f t="shared" si="130"/>
        <v/>
      </c>
    </row>
    <row r="9416" spans="6:6" s="12" customFormat="1" x14ac:dyDescent="0.25">
      <c r="F9416" s="20" t="str">
        <f t="shared" si="130"/>
        <v/>
      </c>
    </row>
    <row r="9417" spans="6:6" s="12" customFormat="1" x14ac:dyDescent="0.25">
      <c r="F9417" s="20" t="str">
        <f t="shared" si="130"/>
        <v/>
      </c>
    </row>
    <row r="9418" spans="6:6" s="12" customFormat="1" x14ac:dyDescent="0.25">
      <c r="F9418" s="20" t="str">
        <f t="shared" si="130"/>
        <v/>
      </c>
    </row>
    <row r="9419" spans="6:6" s="12" customFormat="1" x14ac:dyDescent="0.25">
      <c r="F9419" s="20" t="str">
        <f t="shared" si="130"/>
        <v/>
      </c>
    </row>
    <row r="9420" spans="6:6" s="12" customFormat="1" x14ac:dyDescent="0.25">
      <c r="F9420" s="20" t="str">
        <f t="shared" si="130"/>
        <v/>
      </c>
    </row>
    <row r="9421" spans="6:6" s="12" customFormat="1" x14ac:dyDescent="0.25">
      <c r="F9421" s="20" t="str">
        <f t="shared" si="130"/>
        <v/>
      </c>
    </row>
    <row r="9422" spans="6:6" s="12" customFormat="1" x14ac:dyDescent="0.25">
      <c r="F9422" s="20" t="str">
        <f t="shared" si="130"/>
        <v/>
      </c>
    </row>
    <row r="9423" spans="6:6" s="12" customFormat="1" x14ac:dyDescent="0.25">
      <c r="F9423" s="20" t="str">
        <f t="shared" si="130"/>
        <v/>
      </c>
    </row>
    <row r="9424" spans="6:6" s="12" customFormat="1" x14ac:dyDescent="0.25">
      <c r="F9424" s="20" t="str">
        <f t="shared" si="130"/>
        <v/>
      </c>
    </row>
    <row r="9425" spans="6:6" s="12" customFormat="1" x14ac:dyDescent="0.25">
      <c r="F9425" s="20" t="str">
        <f t="shared" si="130"/>
        <v/>
      </c>
    </row>
    <row r="9426" spans="6:6" s="12" customFormat="1" x14ac:dyDescent="0.25">
      <c r="F9426" s="20" t="str">
        <f t="shared" si="130"/>
        <v/>
      </c>
    </row>
    <row r="9427" spans="6:6" s="12" customFormat="1" x14ac:dyDescent="0.25">
      <c r="F9427" s="20" t="str">
        <f t="shared" si="130"/>
        <v/>
      </c>
    </row>
    <row r="9428" spans="6:6" s="12" customFormat="1" x14ac:dyDescent="0.25">
      <c r="F9428" s="20" t="str">
        <f t="shared" si="130"/>
        <v/>
      </c>
    </row>
    <row r="9429" spans="6:6" s="12" customFormat="1" x14ac:dyDescent="0.25">
      <c r="F9429" s="20" t="str">
        <f t="shared" si="130"/>
        <v/>
      </c>
    </row>
    <row r="9430" spans="6:6" s="12" customFormat="1" x14ac:dyDescent="0.25">
      <c r="F9430" s="20" t="str">
        <f t="shared" si="130"/>
        <v/>
      </c>
    </row>
    <row r="9431" spans="6:6" s="12" customFormat="1" x14ac:dyDescent="0.25">
      <c r="F9431" s="20" t="str">
        <f t="shared" si="130"/>
        <v/>
      </c>
    </row>
    <row r="9432" spans="6:6" s="12" customFormat="1" x14ac:dyDescent="0.25">
      <c r="F9432" s="20" t="str">
        <f t="shared" si="130"/>
        <v/>
      </c>
    </row>
    <row r="9433" spans="6:6" s="12" customFormat="1" x14ac:dyDescent="0.25">
      <c r="F9433" s="20" t="str">
        <f t="shared" si="130"/>
        <v/>
      </c>
    </row>
    <row r="9434" spans="6:6" s="12" customFormat="1" x14ac:dyDescent="0.25">
      <c r="F9434" s="20" t="str">
        <f t="shared" si="130"/>
        <v/>
      </c>
    </row>
    <row r="9435" spans="6:6" s="12" customFormat="1" x14ac:dyDescent="0.25">
      <c r="F9435" s="20" t="str">
        <f t="shared" si="130"/>
        <v/>
      </c>
    </row>
    <row r="9436" spans="6:6" s="12" customFormat="1" x14ac:dyDescent="0.25">
      <c r="F9436" s="20" t="str">
        <f t="shared" si="130"/>
        <v/>
      </c>
    </row>
    <row r="9437" spans="6:6" s="12" customFormat="1" x14ac:dyDescent="0.25">
      <c r="F9437" s="20" t="str">
        <f t="shared" si="130"/>
        <v/>
      </c>
    </row>
    <row r="9438" spans="6:6" s="12" customFormat="1" x14ac:dyDescent="0.25">
      <c r="F9438" s="20" t="str">
        <f t="shared" si="130"/>
        <v/>
      </c>
    </row>
    <row r="9439" spans="6:6" s="12" customFormat="1" x14ac:dyDescent="0.25">
      <c r="F9439" s="20" t="str">
        <f t="shared" si="130"/>
        <v/>
      </c>
    </row>
    <row r="9440" spans="6:6" s="12" customFormat="1" x14ac:dyDescent="0.25">
      <c r="F9440" s="20" t="str">
        <f t="shared" si="130"/>
        <v/>
      </c>
    </row>
    <row r="9441" spans="6:6" s="12" customFormat="1" x14ac:dyDescent="0.25">
      <c r="F9441" s="20" t="str">
        <f t="shared" si="130"/>
        <v/>
      </c>
    </row>
    <row r="9442" spans="6:6" s="12" customFormat="1" x14ac:dyDescent="0.25">
      <c r="F9442" s="20" t="str">
        <f t="shared" si="130"/>
        <v/>
      </c>
    </row>
    <row r="9443" spans="6:6" s="12" customFormat="1" x14ac:dyDescent="0.25">
      <c r="F9443" s="20" t="str">
        <f t="shared" si="130"/>
        <v/>
      </c>
    </row>
    <row r="9444" spans="6:6" s="12" customFormat="1" x14ac:dyDescent="0.25">
      <c r="F9444" s="20" t="str">
        <f t="shared" si="130"/>
        <v/>
      </c>
    </row>
    <row r="9445" spans="6:6" s="12" customFormat="1" x14ac:dyDescent="0.25">
      <c r="F9445" s="20" t="str">
        <f t="shared" si="130"/>
        <v/>
      </c>
    </row>
    <row r="9446" spans="6:6" s="12" customFormat="1" x14ac:dyDescent="0.25">
      <c r="F9446" s="20" t="str">
        <f t="shared" si="130"/>
        <v/>
      </c>
    </row>
    <row r="9447" spans="6:6" s="12" customFormat="1" x14ac:dyDescent="0.25">
      <c r="F9447" s="20" t="str">
        <f t="shared" si="130"/>
        <v/>
      </c>
    </row>
    <row r="9448" spans="6:6" s="12" customFormat="1" x14ac:dyDescent="0.25">
      <c r="F9448" s="20" t="str">
        <f t="shared" si="130"/>
        <v/>
      </c>
    </row>
    <row r="9449" spans="6:6" s="12" customFormat="1" x14ac:dyDescent="0.25">
      <c r="F9449" s="20" t="str">
        <f t="shared" si="130"/>
        <v/>
      </c>
    </row>
    <row r="9450" spans="6:6" s="12" customFormat="1" x14ac:dyDescent="0.25">
      <c r="F9450" s="20" t="str">
        <f t="shared" si="130"/>
        <v/>
      </c>
    </row>
    <row r="9451" spans="6:6" s="12" customFormat="1" x14ac:dyDescent="0.25">
      <c r="F9451" s="20" t="str">
        <f t="shared" si="130"/>
        <v/>
      </c>
    </row>
    <row r="9452" spans="6:6" s="12" customFormat="1" x14ac:dyDescent="0.25">
      <c r="F9452" s="20" t="str">
        <f t="shared" si="130"/>
        <v/>
      </c>
    </row>
    <row r="9453" spans="6:6" s="12" customFormat="1" x14ac:dyDescent="0.25">
      <c r="F9453" s="20" t="str">
        <f t="shared" si="130"/>
        <v/>
      </c>
    </row>
    <row r="9454" spans="6:6" s="12" customFormat="1" x14ac:dyDescent="0.25">
      <c r="F9454" s="20" t="str">
        <f t="shared" si="130"/>
        <v/>
      </c>
    </row>
    <row r="9455" spans="6:6" s="12" customFormat="1" x14ac:dyDescent="0.25">
      <c r="F9455" s="20" t="str">
        <f t="shared" si="130"/>
        <v/>
      </c>
    </row>
    <row r="9456" spans="6:6" s="12" customFormat="1" x14ac:dyDescent="0.25">
      <c r="F9456" s="20" t="str">
        <f t="shared" si="130"/>
        <v/>
      </c>
    </row>
    <row r="9457" spans="6:6" s="12" customFormat="1" x14ac:dyDescent="0.25">
      <c r="F9457" s="20" t="str">
        <f t="shared" si="130"/>
        <v/>
      </c>
    </row>
    <row r="9458" spans="6:6" s="12" customFormat="1" x14ac:dyDescent="0.25">
      <c r="F9458" s="20" t="str">
        <f t="shared" si="130"/>
        <v/>
      </c>
    </row>
    <row r="9459" spans="6:6" s="12" customFormat="1" x14ac:dyDescent="0.25">
      <c r="F9459" s="20" t="str">
        <f t="shared" si="130"/>
        <v/>
      </c>
    </row>
    <row r="9460" spans="6:6" s="12" customFormat="1" x14ac:dyDescent="0.25">
      <c r="F9460" s="20" t="str">
        <f t="shared" si="130"/>
        <v/>
      </c>
    </row>
    <row r="9461" spans="6:6" s="12" customFormat="1" x14ac:dyDescent="0.25">
      <c r="F9461" s="20" t="str">
        <f t="shared" si="130"/>
        <v/>
      </c>
    </row>
    <row r="9462" spans="6:6" s="12" customFormat="1" x14ac:dyDescent="0.25">
      <c r="F9462" s="20" t="str">
        <f t="shared" si="130"/>
        <v/>
      </c>
    </row>
    <row r="9463" spans="6:6" s="12" customFormat="1" x14ac:dyDescent="0.25">
      <c r="F9463" s="20" t="str">
        <f t="shared" si="130"/>
        <v/>
      </c>
    </row>
    <row r="9464" spans="6:6" s="12" customFormat="1" x14ac:dyDescent="0.25">
      <c r="F9464" s="20" t="str">
        <f t="shared" si="130"/>
        <v/>
      </c>
    </row>
    <row r="9465" spans="6:6" s="12" customFormat="1" x14ac:dyDescent="0.25">
      <c r="F9465" s="20" t="str">
        <f t="shared" si="130"/>
        <v/>
      </c>
    </row>
    <row r="9466" spans="6:6" s="12" customFormat="1" x14ac:dyDescent="0.25">
      <c r="F9466" s="20" t="str">
        <f t="shared" si="130"/>
        <v/>
      </c>
    </row>
    <row r="9467" spans="6:6" s="12" customFormat="1" x14ac:dyDescent="0.25">
      <c r="F9467" s="20" t="str">
        <f t="shared" si="130"/>
        <v/>
      </c>
    </row>
    <row r="9468" spans="6:6" s="12" customFormat="1" x14ac:dyDescent="0.25">
      <c r="F9468" s="20" t="str">
        <f t="shared" si="130"/>
        <v/>
      </c>
    </row>
    <row r="9469" spans="6:6" s="12" customFormat="1" x14ac:dyDescent="0.25">
      <c r="F9469" s="20" t="str">
        <f t="shared" si="130"/>
        <v/>
      </c>
    </row>
    <row r="9470" spans="6:6" s="12" customFormat="1" x14ac:dyDescent="0.25">
      <c r="F9470" s="20" t="str">
        <f t="shared" si="130"/>
        <v/>
      </c>
    </row>
    <row r="9471" spans="6:6" s="12" customFormat="1" x14ac:dyDescent="0.25">
      <c r="F9471" s="20" t="str">
        <f t="shared" si="130"/>
        <v/>
      </c>
    </row>
    <row r="9472" spans="6:6" s="12" customFormat="1" x14ac:dyDescent="0.25">
      <c r="F9472" s="20" t="str">
        <f t="shared" si="130"/>
        <v/>
      </c>
    </row>
    <row r="9473" spans="6:6" s="12" customFormat="1" x14ac:dyDescent="0.25">
      <c r="F9473" s="20" t="str">
        <f t="shared" si="130"/>
        <v/>
      </c>
    </row>
    <row r="9474" spans="6:6" s="12" customFormat="1" x14ac:dyDescent="0.25">
      <c r="F9474" s="20" t="str">
        <f t="shared" si="130"/>
        <v/>
      </c>
    </row>
    <row r="9475" spans="6:6" s="12" customFormat="1" x14ac:dyDescent="0.25">
      <c r="F9475" s="20" t="str">
        <f t="shared" ref="F9475:F9538" si="131">IF(OR((G9475="Lead"),(H9475="Lead")),"Lead",IF(OR((G9475="GRR"),(H9475="GRR")),"GRR",IF(AND(OR((G9475="Non-Lead"),(G9475="Copper"),(G9475="Galvanized"),(G9475="Plastic"),(G9475="Ductile Iron"),(G9475="Cast Iron")),(OR((H9475="Non-Lead"),(H9475="Copper"),(H9475="Galvanized"),(H9475="Plastic"),(H9475="Ductile Iron"),(H9475="Cast Iron")))),"Non-lead",IF(OR(AND(OR(G9475="Non-lead",G9475="Copper",G9475="Galvanized",G9475="Plastic",G9475="Ductile Iron",G9475="Cast Iron",G9475="Unknown"),(H9475="Unknown")),(AND(OR(H9475="Non-lead",H9475="Copper",H9475="Galvanized",H9475="Plastic",H9475="Ductile Iron",H9475="Cast Iron"),(G9475="Unknown")))),"Unknown",""))))</f>
        <v/>
      </c>
    </row>
    <row r="9476" spans="6:6" s="12" customFormat="1" x14ac:dyDescent="0.25">
      <c r="F9476" s="20" t="str">
        <f t="shared" si="131"/>
        <v/>
      </c>
    </row>
    <row r="9477" spans="6:6" s="12" customFormat="1" x14ac:dyDescent="0.25">
      <c r="F9477" s="20" t="str">
        <f t="shared" si="131"/>
        <v/>
      </c>
    </row>
    <row r="9478" spans="6:6" s="12" customFormat="1" x14ac:dyDescent="0.25">
      <c r="F9478" s="20" t="str">
        <f t="shared" si="131"/>
        <v/>
      </c>
    </row>
    <row r="9479" spans="6:6" s="12" customFormat="1" x14ac:dyDescent="0.25">
      <c r="F9479" s="20" t="str">
        <f t="shared" si="131"/>
        <v/>
      </c>
    </row>
    <row r="9480" spans="6:6" s="12" customFormat="1" x14ac:dyDescent="0.25">
      <c r="F9480" s="20" t="str">
        <f t="shared" si="131"/>
        <v/>
      </c>
    </row>
    <row r="9481" spans="6:6" s="12" customFormat="1" x14ac:dyDescent="0.25">
      <c r="F9481" s="20" t="str">
        <f t="shared" si="131"/>
        <v/>
      </c>
    </row>
    <row r="9482" spans="6:6" s="12" customFormat="1" x14ac:dyDescent="0.25">
      <c r="F9482" s="20" t="str">
        <f t="shared" si="131"/>
        <v/>
      </c>
    </row>
    <row r="9483" spans="6:6" s="12" customFormat="1" x14ac:dyDescent="0.25">
      <c r="F9483" s="20" t="str">
        <f t="shared" si="131"/>
        <v/>
      </c>
    </row>
    <row r="9484" spans="6:6" s="12" customFormat="1" x14ac:dyDescent="0.25">
      <c r="F9484" s="20" t="str">
        <f t="shared" si="131"/>
        <v/>
      </c>
    </row>
    <row r="9485" spans="6:6" s="12" customFormat="1" x14ac:dyDescent="0.25">
      <c r="F9485" s="20" t="str">
        <f t="shared" si="131"/>
        <v/>
      </c>
    </row>
    <row r="9486" spans="6:6" s="12" customFormat="1" x14ac:dyDescent="0.25">
      <c r="F9486" s="20" t="str">
        <f t="shared" si="131"/>
        <v/>
      </c>
    </row>
    <row r="9487" spans="6:6" s="12" customFormat="1" x14ac:dyDescent="0.25">
      <c r="F9487" s="20" t="str">
        <f t="shared" si="131"/>
        <v/>
      </c>
    </row>
    <row r="9488" spans="6:6" s="12" customFormat="1" x14ac:dyDescent="0.25">
      <c r="F9488" s="20" t="str">
        <f t="shared" si="131"/>
        <v/>
      </c>
    </row>
    <row r="9489" spans="6:6" s="12" customFormat="1" x14ac:dyDescent="0.25">
      <c r="F9489" s="20" t="str">
        <f t="shared" si="131"/>
        <v/>
      </c>
    </row>
    <row r="9490" spans="6:6" s="12" customFormat="1" x14ac:dyDescent="0.25">
      <c r="F9490" s="20" t="str">
        <f t="shared" si="131"/>
        <v/>
      </c>
    </row>
    <row r="9491" spans="6:6" s="12" customFormat="1" x14ac:dyDescent="0.25">
      <c r="F9491" s="20" t="str">
        <f t="shared" si="131"/>
        <v/>
      </c>
    </row>
    <row r="9492" spans="6:6" s="12" customFormat="1" x14ac:dyDescent="0.25">
      <c r="F9492" s="20" t="str">
        <f t="shared" si="131"/>
        <v/>
      </c>
    </row>
    <row r="9493" spans="6:6" s="12" customFormat="1" x14ac:dyDescent="0.25">
      <c r="F9493" s="20" t="str">
        <f t="shared" si="131"/>
        <v/>
      </c>
    </row>
    <row r="9494" spans="6:6" s="12" customFormat="1" x14ac:dyDescent="0.25">
      <c r="F9494" s="20" t="str">
        <f t="shared" si="131"/>
        <v/>
      </c>
    </row>
    <row r="9495" spans="6:6" s="12" customFormat="1" x14ac:dyDescent="0.25">
      <c r="F9495" s="20" t="str">
        <f t="shared" si="131"/>
        <v/>
      </c>
    </row>
    <row r="9496" spans="6:6" s="12" customFormat="1" x14ac:dyDescent="0.25">
      <c r="F9496" s="20" t="str">
        <f t="shared" si="131"/>
        <v/>
      </c>
    </row>
    <row r="9497" spans="6:6" s="12" customFormat="1" x14ac:dyDescent="0.25">
      <c r="F9497" s="20" t="str">
        <f t="shared" si="131"/>
        <v/>
      </c>
    </row>
    <row r="9498" spans="6:6" s="12" customFormat="1" x14ac:dyDescent="0.25">
      <c r="F9498" s="20" t="str">
        <f t="shared" si="131"/>
        <v/>
      </c>
    </row>
    <row r="9499" spans="6:6" s="12" customFormat="1" x14ac:dyDescent="0.25">
      <c r="F9499" s="20" t="str">
        <f t="shared" si="131"/>
        <v/>
      </c>
    </row>
    <row r="9500" spans="6:6" s="12" customFormat="1" x14ac:dyDescent="0.25">
      <c r="F9500" s="20" t="str">
        <f t="shared" si="131"/>
        <v/>
      </c>
    </row>
    <row r="9501" spans="6:6" s="12" customFormat="1" x14ac:dyDescent="0.25">
      <c r="F9501" s="20" t="str">
        <f t="shared" si="131"/>
        <v/>
      </c>
    </row>
    <row r="9502" spans="6:6" s="12" customFormat="1" x14ac:dyDescent="0.25">
      <c r="F9502" s="20" t="str">
        <f t="shared" si="131"/>
        <v/>
      </c>
    </row>
    <row r="9503" spans="6:6" s="12" customFormat="1" x14ac:dyDescent="0.25">
      <c r="F9503" s="20" t="str">
        <f t="shared" si="131"/>
        <v/>
      </c>
    </row>
    <row r="9504" spans="6:6" s="12" customFormat="1" x14ac:dyDescent="0.25">
      <c r="F9504" s="20" t="str">
        <f t="shared" si="131"/>
        <v/>
      </c>
    </row>
    <row r="9505" spans="6:6" s="12" customFormat="1" x14ac:dyDescent="0.25">
      <c r="F9505" s="20" t="str">
        <f t="shared" si="131"/>
        <v/>
      </c>
    </row>
    <row r="9506" spans="6:6" s="12" customFormat="1" x14ac:dyDescent="0.25">
      <c r="F9506" s="20" t="str">
        <f t="shared" si="131"/>
        <v/>
      </c>
    </row>
    <row r="9507" spans="6:6" s="12" customFormat="1" x14ac:dyDescent="0.25">
      <c r="F9507" s="20" t="str">
        <f t="shared" si="131"/>
        <v/>
      </c>
    </row>
    <row r="9508" spans="6:6" s="12" customFormat="1" x14ac:dyDescent="0.25">
      <c r="F9508" s="20" t="str">
        <f t="shared" si="131"/>
        <v/>
      </c>
    </row>
    <row r="9509" spans="6:6" s="12" customFormat="1" x14ac:dyDescent="0.25">
      <c r="F9509" s="20" t="str">
        <f t="shared" si="131"/>
        <v/>
      </c>
    </row>
    <row r="9510" spans="6:6" s="12" customFormat="1" x14ac:dyDescent="0.25">
      <c r="F9510" s="20" t="str">
        <f t="shared" si="131"/>
        <v/>
      </c>
    </row>
    <row r="9511" spans="6:6" s="12" customFormat="1" x14ac:dyDescent="0.25">
      <c r="F9511" s="20" t="str">
        <f t="shared" si="131"/>
        <v/>
      </c>
    </row>
    <row r="9512" spans="6:6" s="12" customFormat="1" x14ac:dyDescent="0.25">
      <c r="F9512" s="20" t="str">
        <f t="shared" si="131"/>
        <v/>
      </c>
    </row>
    <row r="9513" spans="6:6" s="12" customFormat="1" x14ac:dyDescent="0.25">
      <c r="F9513" s="20" t="str">
        <f t="shared" si="131"/>
        <v/>
      </c>
    </row>
    <row r="9514" spans="6:6" s="12" customFormat="1" x14ac:dyDescent="0.25">
      <c r="F9514" s="20" t="str">
        <f t="shared" si="131"/>
        <v/>
      </c>
    </row>
    <row r="9515" spans="6:6" s="12" customFormat="1" x14ac:dyDescent="0.25">
      <c r="F9515" s="20" t="str">
        <f t="shared" si="131"/>
        <v/>
      </c>
    </row>
    <row r="9516" spans="6:6" s="12" customFormat="1" x14ac:dyDescent="0.25">
      <c r="F9516" s="20" t="str">
        <f t="shared" si="131"/>
        <v/>
      </c>
    </row>
    <row r="9517" spans="6:6" s="12" customFormat="1" x14ac:dyDescent="0.25">
      <c r="F9517" s="20" t="str">
        <f t="shared" si="131"/>
        <v/>
      </c>
    </row>
    <row r="9518" spans="6:6" s="12" customFormat="1" x14ac:dyDescent="0.25">
      <c r="F9518" s="20" t="str">
        <f t="shared" si="131"/>
        <v/>
      </c>
    </row>
    <row r="9519" spans="6:6" s="12" customFormat="1" x14ac:dyDescent="0.25">
      <c r="F9519" s="20" t="str">
        <f t="shared" si="131"/>
        <v/>
      </c>
    </row>
    <row r="9520" spans="6:6" s="12" customFormat="1" x14ac:dyDescent="0.25">
      <c r="F9520" s="20" t="str">
        <f t="shared" si="131"/>
        <v/>
      </c>
    </row>
    <row r="9521" spans="6:6" s="12" customFormat="1" x14ac:dyDescent="0.25">
      <c r="F9521" s="20" t="str">
        <f t="shared" si="131"/>
        <v/>
      </c>
    </row>
    <row r="9522" spans="6:6" s="12" customFormat="1" x14ac:dyDescent="0.25">
      <c r="F9522" s="20" t="str">
        <f t="shared" si="131"/>
        <v/>
      </c>
    </row>
    <row r="9523" spans="6:6" s="12" customFormat="1" x14ac:dyDescent="0.25">
      <c r="F9523" s="20" t="str">
        <f t="shared" si="131"/>
        <v/>
      </c>
    </row>
    <row r="9524" spans="6:6" s="12" customFormat="1" x14ac:dyDescent="0.25">
      <c r="F9524" s="20" t="str">
        <f t="shared" si="131"/>
        <v/>
      </c>
    </row>
    <row r="9525" spans="6:6" s="12" customFormat="1" x14ac:dyDescent="0.25">
      <c r="F9525" s="20" t="str">
        <f t="shared" si="131"/>
        <v/>
      </c>
    </row>
    <row r="9526" spans="6:6" s="12" customFormat="1" x14ac:dyDescent="0.25">
      <c r="F9526" s="20" t="str">
        <f t="shared" si="131"/>
        <v/>
      </c>
    </row>
    <row r="9527" spans="6:6" s="12" customFormat="1" x14ac:dyDescent="0.25">
      <c r="F9527" s="20" t="str">
        <f t="shared" si="131"/>
        <v/>
      </c>
    </row>
    <row r="9528" spans="6:6" s="12" customFormat="1" x14ac:dyDescent="0.25">
      <c r="F9528" s="20" t="str">
        <f t="shared" si="131"/>
        <v/>
      </c>
    </row>
    <row r="9529" spans="6:6" s="12" customFormat="1" x14ac:dyDescent="0.25">
      <c r="F9529" s="20" t="str">
        <f t="shared" si="131"/>
        <v/>
      </c>
    </row>
    <row r="9530" spans="6:6" s="12" customFormat="1" x14ac:dyDescent="0.25">
      <c r="F9530" s="20" t="str">
        <f t="shared" si="131"/>
        <v/>
      </c>
    </row>
    <row r="9531" spans="6:6" s="12" customFormat="1" x14ac:dyDescent="0.25">
      <c r="F9531" s="20" t="str">
        <f t="shared" si="131"/>
        <v/>
      </c>
    </row>
    <row r="9532" spans="6:6" s="12" customFormat="1" x14ac:dyDescent="0.25">
      <c r="F9532" s="20" t="str">
        <f t="shared" si="131"/>
        <v/>
      </c>
    </row>
    <row r="9533" spans="6:6" s="12" customFormat="1" x14ac:dyDescent="0.25">
      <c r="F9533" s="20" t="str">
        <f t="shared" si="131"/>
        <v/>
      </c>
    </row>
    <row r="9534" spans="6:6" s="12" customFormat="1" x14ac:dyDescent="0.25">
      <c r="F9534" s="20" t="str">
        <f t="shared" si="131"/>
        <v/>
      </c>
    </row>
    <row r="9535" spans="6:6" s="12" customFormat="1" x14ac:dyDescent="0.25">
      <c r="F9535" s="20" t="str">
        <f t="shared" si="131"/>
        <v/>
      </c>
    </row>
    <row r="9536" spans="6:6" s="12" customFormat="1" x14ac:dyDescent="0.25">
      <c r="F9536" s="20" t="str">
        <f t="shared" si="131"/>
        <v/>
      </c>
    </row>
    <row r="9537" spans="6:6" s="12" customFormat="1" x14ac:dyDescent="0.25">
      <c r="F9537" s="20" t="str">
        <f t="shared" si="131"/>
        <v/>
      </c>
    </row>
    <row r="9538" spans="6:6" s="12" customFormat="1" x14ac:dyDescent="0.25">
      <c r="F9538" s="20" t="str">
        <f t="shared" si="131"/>
        <v/>
      </c>
    </row>
    <row r="9539" spans="6:6" s="12" customFormat="1" x14ac:dyDescent="0.25">
      <c r="F9539" s="20" t="str">
        <f t="shared" ref="F9539:F9602" si="132">IF(OR((G9539="Lead"),(H9539="Lead")),"Lead",IF(OR((G9539="GRR"),(H9539="GRR")),"GRR",IF(AND(OR((G9539="Non-Lead"),(G9539="Copper"),(G9539="Galvanized"),(G9539="Plastic"),(G9539="Ductile Iron"),(G9539="Cast Iron")),(OR((H9539="Non-Lead"),(H9539="Copper"),(H9539="Galvanized"),(H9539="Plastic"),(H9539="Ductile Iron"),(H9539="Cast Iron")))),"Non-lead",IF(OR(AND(OR(G9539="Non-lead",G9539="Copper",G9539="Galvanized",G9539="Plastic",G9539="Ductile Iron",G9539="Cast Iron",G9539="Unknown"),(H9539="Unknown")),(AND(OR(H9539="Non-lead",H9539="Copper",H9539="Galvanized",H9539="Plastic",H9539="Ductile Iron",H9539="Cast Iron"),(G9539="Unknown")))),"Unknown",""))))</f>
        <v/>
      </c>
    </row>
    <row r="9540" spans="6:6" s="12" customFormat="1" x14ac:dyDescent="0.25">
      <c r="F9540" s="20" t="str">
        <f t="shared" si="132"/>
        <v/>
      </c>
    </row>
    <row r="9541" spans="6:6" s="12" customFormat="1" x14ac:dyDescent="0.25">
      <c r="F9541" s="20" t="str">
        <f t="shared" si="132"/>
        <v/>
      </c>
    </row>
    <row r="9542" spans="6:6" s="12" customFormat="1" x14ac:dyDescent="0.25">
      <c r="F9542" s="20" t="str">
        <f t="shared" si="132"/>
        <v/>
      </c>
    </row>
    <row r="9543" spans="6:6" s="12" customFormat="1" x14ac:dyDescent="0.25">
      <c r="F9543" s="20" t="str">
        <f t="shared" si="132"/>
        <v/>
      </c>
    </row>
    <row r="9544" spans="6:6" s="12" customFormat="1" x14ac:dyDescent="0.25">
      <c r="F9544" s="20" t="str">
        <f t="shared" si="132"/>
        <v/>
      </c>
    </row>
    <row r="9545" spans="6:6" s="12" customFormat="1" x14ac:dyDescent="0.25">
      <c r="F9545" s="20" t="str">
        <f t="shared" si="132"/>
        <v/>
      </c>
    </row>
    <row r="9546" spans="6:6" s="12" customFormat="1" x14ac:dyDescent="0.25">
      <c r="F9546" s="20" t="str">
        <f t="shared" si="132"/>
        <v/>
      </c>
    </row>
    <row r="9547" spans="6:6" s="12" customFormat="1" x14ac:dyDescent="0.25">
      <c r="F9547" s="20" t="str">
        <f t="shared" si="132"/>
        <v/>
      </c>
    </row>
    <row r="9548" spans="6:6" s="12" customFormat="1" x14ac:dyDescent="0.25">
      <c r="F9548" s="20" t="str">
        <f t="shared" si="132"/>
        <v/>
      </c>
    </row>
    <row r="9549" spans="6:6" s="12" customFormat="1" x14ac:dyDescent="0.25">
      <c r="F9549" s="20" t="str">
        <f t="shared" si="132"/>
        <v/>
      </c>
    </row>
    <row r="9550" spans="6:6" s="12" customFormat="1" x14ac:dyDescent="0.25">
      <c r="F9550" s="20" t="str">
        <f t="shared" si="132"/>
        <v/>
      </c>
    </row>
    <row r="9551" spans="6:6" s="12" customFormat="1" x14ac:dyDescent="0.25">
      <c r="F9551" s="20" t="str">
        <f t="shared" si="132"/>
        <v/>
      </c>
    </row>
    <row r="9552" spans="6:6" s="12" customFormat="1" x14ac:dyDescent="0.25">
      <c r="F9552" s="20" t="str">
        <f t="shared" si="132"/>
        <v/>
      </c>
    </row>
    <row r="9553" spans="6:6" s="12" customFormat="1" x14ac:dyDescent="0.25">
      <c r="F9553" s="20" t="str">
        <f t="shared" si="132"/>
        <v/>
      </c>
    </row>
    <row r="9554" spans="6:6" s="12" customFormat="1" x14ac:dyDescent="0.25">
      <c r="F9554" s="20" t="str">
        <f t="shared" si="132"/>
        <v/>
      </c>
    </row>
    <row r="9555" spans="6:6" s="12" customFormat="1" x14ac:dyDescent="0.25">
      <c r="F9555" s="20" t="str">
        <f t="shared" si="132"/>
        <v/>
      </c>
    </row>
    <row r="9556" spans="6:6" s="12" customFormat="1" x14ac:dyDescent="0.25">
      <c r="F9556" s="20" t="str">
        <f t="shared" si="132"/>
        <v/>
      </c>
    </row>
    <row r="9557" spans="6:6" s="12" customFormat="1" x14ac:dyDescent="0.25">
      <c r="F9557" s="20" t="str">
        <f t="shared" si="132"/>
        <v/>
      </c>
    </row>
    <row r="9558" spans="6:6" s="12" customFormat="1" x14ac:dyDescent="0.25">
      <c r="F9558" s="20" t="str">
        <f t="shared" si="132"/>
        <v/>
      </c>
    </row>
    <row r="9559" spans="6:6" s="12" customFormat="1" x14ac:dyDescent="0.25">
      <c r="F9559" s="20" t="str">
        <f t="shared" si="132"/>
        <v/>
      </c>
    </row>
    <row r="9560" spans="6:6" s="12" customFormat="1" x14ac:dyDescent="0.25">
      <c r="F9560" s="20" t="str">
        <f t="shared" si="132"/>
        <v/>
      </c>
    </row>
    <row r="9561" spans="6:6" s="12" customFormat="1" x14ac:dyDescent="0.25">
      <c r="F9561" s="20" t="str">
        <f t="shared" si="132"/>
        <v/>
      </c>
    </row>
    <row r="9562" spans="6:6" s="12" customFormat="1" x14ac:dyDescent="0.25">
      <c r="F9562" s="20" t="str">
        <f t="shared" si="132"/>
        <v/>
      </c>
    </row>
    <row r="9563" spans="6:6" s="12" customFormat="1" x14ac:dyDescent="0.25">
      <c r="F9563" s="20" t="str">
        <f t="shared" si="132"/>
        <v/>
      </c>
    </row>
    <row r="9564" spans="6:6" s="12" customFormat="1" x14ac:dyDescent="0.25">
      <c r="F9564" s="20" t="str">
        <f t="shared" si="132"/>
        <v/>
      </c>
    </row>
    <row r="9565" spans="6:6" s="12" customFormat="1" x14ac:dyDescent="0.25">
      <c r="F9565" s="20" t="str">
        <f t="shared" si="132"/>
        <v/>
      </c>
    </row>
    <row r="9566" spans="6:6" s="12" customFormat="1" x14ac:dyDescent="0.25">
      <c r="F9566" s="20" t="str">
        <f t="shared" si="132"/>
        <v/>
      </c>
    </row>
    <row r="9567" spans="6:6" s="12" customFormat="1" x14ac:dyDescent="0.25">
      <c r="F9567" s="20" t="str">
        <f t="shared" si="132"/>
        <v/>
      </c>
    </row>
    <row r="9568" spans="6:6" s="12" customFormat="1" x14ac:dyDescent="0.25">
      <c r="F9568" s="20" t="str">
        <f t="shared" si="132"/>
        <v/>
      </c>
    </row>
    <row r="9569" spans="6:6" s="12" customFormat="1" x14ac:dyDescent="0.25">
      <c r="F9569" s="20" t="str">
        <f t="shared" si="132"/>
        <v/>
      </c>
    </row>
    <row r="9570" spans="6:6" s="12" customFormat="1" x14ac:dyDescent="0.25">
      <c r="F9570" s="20" t="str">
        <f t="shared" si="132"/>
        <v/>
      </c>
    </row>
    <row r="9571" spans="6:6" s="12" customFormat="1" x14ac:dyDescent="0.25">
      <c r="F9571" s="20" t="str">
        <f t="shared" si="132"/>
        <v/>
      </c>
    </row>
    <row r="9572" spans="6:6" s="12" customFormat="1" x14ac:dyDescent="0.25">
      <c r="F9572" s="20" t="str">
        <f t="shared" si="132"/>
        <v/>
      </c>
    </row>
    <row r="9573" spans="6:6" s="12" customFormat="1" x14ac:dyDescent="0.25">
      <c r="F9573" s="20" t="str">
        <f t="shared" si="132"/>
        <v/>
      </c>
    </row>
    <row r="9574" spans="6:6" s="12" customFormat="1" x14ac:dyDescent="0.25">
      <c r="F9574" s="20" t="str">
        <f t="shared" si="132"/>
        <v/>
      </c>
    </row>
    <row r="9575" spans="6:6" s="12" customFormat="1" x14ac:dyDescent="0.25">
      <c r="F9575" s="20" t="str">
        <f t="shared" si="132"/>
        <v/>
      </c>
    </row>
    <row r="9576" spans="6:6" s="12" customFormat="1" x14ac:dyDescent="0.25">
      <c r="F9576" s="20" t="str">
        <f t="shared" si="132"/>
        <v/>
      </c>
    </row>
    <row r="9577" spans="6:6" s="12" customFormat="1" x14ac:dyDescent="0.25">
      <c r="F9577" s="20" t="str">
        <f t="shared" si="132"/>
        <v/>
      </c>
    </row>
    <row r="9578" spans="6:6" s="12" customFormat="1" x14ac:dyDescent="0.25">
      <c r="F9578" s="20" t="str">
        <f t="shared" si="132"/>
        <v/>
      </c>
    </row>
    <row r="9579" spans="6:6" s="12" customFormat="1" x14ac:dyDescent="0.25">
      <c r="F9579" s="20" t="str">
        <f t="shared" si="132"/>
        <v/>
      </c>
    </row>
    <row r="9580" spans="6:6" s="12" customFormat="1" x14ac:dyDescent="0.25">
      <c r="F9580" s="20" t="str">
        <f t="shared" si="132"/>
        <v/>
      </c>
    </row>
    <row r="9581" spans="6:6" s="12" customFormat="1" x14ac:dyDescent="0.25">
      <c r="F9581" s="20" t="str">
        <f t="shared" si="132"/>
        <v/>
      </c>
    </row>
    <row r="9582" spans="6:6" s="12" customFormat="1" x14ac:dyDescent="0.25">
      <c r="F9582" s="20" t="str">
        <f t="shared" si="132"/>
        <v/>
      </c>
    </row>
    <row r="9583" spans="6:6" s="12" customFormat="1" x14ac:dyDescent="0.25">
      <c r="F9583" s="20" t="str">
        <f t="shared" si="132"/>
        <v/>
      </c>
    </row>
    <row r="9584" spans="6:6" s="12" customFormat="1" x14ac:dyDescent="0.25">
      <c r="F9584" s="20" t="str">
        <f t="shared" si="132"/>
        <v/>
      </c>
    </row>
    <row r="9585" spans="6:6" s="12" customFormat="1" x14ac:dyDescent="0.25">
      <c r="F9585" s="20" t="str">
        <f t="shared" si="132"/>
        <v/>
      </c>
    </row>
    <row r="9586" spans="6:6" s="12" customFormat="1" x14ac:dyDescent="0.25">
      <c r="F9586" s="20" t="str">
        <f t="shared" si="132"/>
        <v/>
      </c>
    </row>
    <row r="9587" spans="6:6" s="12" customFormat="1" x14ac:dyDescent="0.25">
      <c r="F9587" s="20" t="str">
        <f t="shared" si="132"/>
        <v/>
      </c>
    </row>
    <row r="9588" spans="6:6" s="12" customFormat="1" x14ac:dyDescent="0.25">
      <c r="F9588" s="20" t="str">
        <f t="shared" si="132"/>
        <v/>
      </c>
    </row>
    <row r="9589" spans="6:6" s="12" customFormat="1" x14ac:dyDescent="0.25">
      <c r="F9589" s="20" t="str">
        <f t="shared" si="132"/>
        <v/>
      </c>
    </row>
    <row r="9590" spans="6:6" s="12" customFormat="1" x14ac:dyDescent="0.25">
      <c r="F9590" s="20" t="str">
        <f t="shared" si="132"/>
        <v/>
      </c>
    </row>
    <row r="9591" spans="6:6" s="12" customFormat="1" x14ac:dyDescent="0.25">
      <c r="F9591" s="20" t="str">
        <f t="shared" si="132"/>
        <v/>
      </c>
    </row>
    <row r="9592" spans="6:6" s="12" customFormat="1" x14ac:dyDescent="0.25">
      <c r="F9592" s="20" t="str">
        <f t="shared" si="132"/>
        <v/>
      </c>
    </row>
    <row r="9593" spans="6:6" s="12" customFormat="1" x14ac:dyDescent="0.25">
      <c r="F9593" s="20" t="str">
        <f t="shared" si="132"/>
        <v/>
      </c>
    </row>
    <row r="9594" spans="6:6" s="12" customFormat="1" x14ac:dyDescent="0.25">
      <c r="F9594" s="20" t="str">
        <f t="shared" si="132"/>
        <v/>
      </c>
    </row>
    <row r="9595" spans="6:6" s="12" customFormat="1" x14ac:dyDescent="0.25">
      <c r="F9595" s="20" t="str">
        <f t="shared" si="132"/>
        <v/>
      </c>
    </row>
    <row r="9596" spans="6:6" s="12" customFormat="1" x14ac:dyDescent="0.25">
      <c r="F9596" s="20" t="str">
        <f t="shared" si="132"/>
        <v/>
      </c>
    </row>
    <row r="9597" spans="6:6" s="12" customFormat="1" x14ac:dyDescent="0.25">
      <c r="F9597" s="20" t="str">
        <f t="shared" si="132"/>
        <v/>
      </c>
    </row>
    <row r="9598" spans="6:6" s="12" customFormat="1" x14ac:dyDescent="0.25">
      <c r="F9598" s="20" t="str">
        <f t="shared" si="132"/>
        <v/>
      </c>
    </row>
    <row r="9599" spans="6:6" s="12" customFormat="1" x14ac:dyDescent="0.25">
      <c r="F9599" s="20" t="str">
        <f t="shared" si="132"/>
        <v/>
      </c>
    </row>
    <row r="9600" spans="6:6" s="12" customFormat="1" x14ac:dyDescent="0.25">
      <c r="F9600" s="20" t="str">
        <f t="shared" si="132"/>
        <v/>
      </c>
    </row>
    <row r="9601" spans="6:6" s="12" customFormat="1" x14ac:dyDescent="0.25">
      <c r="F9601" s="20" t="str">
        <f t="shared" si="132"/>
        <v/>
      </c>
    </row>
    <row r="9602" spans="6:6" s="12" customFormat="1" x14ac:dyDescent="0.25">
      <c r="F9602" s="20" t="str">
        <f t="shared" si="132"/>
        <v/>
      </c>
    </row>
    <row r="9603" spans="6:6" s="12" customFormat="1" x14ac:dyDescent="0.25">
      <c r="F9603" s="20" t="str">
        <f t="shared" ref="F9603:F9666" si="133">IF(OR((G9603="Lead"),(H9603="Lead")),"Lead",IF(OR((G9603="GRR"),(H9603="GRR")),"GRR",IF(AND(OR((G9603="Non-Lead"),(G9603="Copper"),(G9603="Galvanized"),(G9603="Plastic"),(G9603="Ductile Iron"),(G9603="Cast Iron")),(OR((H9603="Non-Lead"),(H9603="Copper"),(H9603="Galvanized"),(H9603="Plastic"),(H9603="Ductile Iron"),(H9603="Cast Iron")))),"Non-lead",IF(OR(AND(OR(G9603="Non-lead",G9603="Copper",G9603="Galvanized",G9603="Plastic",G9603="Ductile Iron",G9603="Cast Iron",G9603="Unknown"),(H9603="Unknown")),(AND(OR(H9603="Non-lead",H9603="Copper",H9603="Galvanized",H9603="Plastic",H9603="Ductile Iron",H9603="Cast Iron"),(G9603="Unknown")))),"Unknown",""))))</f>
        <v/>
      </c>
    </row>
    <row r="9604" spans="6:6" s="12" customFormat="1" x14ac:dyDescent="0.25">
      <c r="F9604" s="20" t="str">
        <f t="shared" si="133"/>
        <v/>
      </c>
    </row>
    <row r="9605" spans="6:6" s="12" customFormat="1" x14ac:dyDescent="0.25">
      <c r="F9605" s="20" t="str">
        <f t="shared" si="133"/>
        <v/>
      </c>
    </row>
    <row r="9606" spans="6:6" s="12" customFormat="1" x14ac:dyDescent="0.25">
      <c r="F9606" s="20" t="str">
        <f t="shared" si="133"/>
        <v/>
      </c>
    </row>
    <row r="9607" spans="6:6" s="12" customFormat="1" x14ac:dyDescent="0.25">
      <c r="F9607" s="20" t="str">
        <f t="shared" si="133"/>
        <v/>
      </c>
    </row>
    <row r="9608" spans="6:6" s="12" customFormat="1" x14ac:dyDescent="0.25">
      <c r="F9608" s="20" t="str">
        <f t="shared" si="133"/>
        <v/>
      </c>
    </row>
    <row r="9609" spans="6:6" s="12" customFormat="1" x14ac:dyDescent="0.25">
      <c r="F9609" s="20" t="str">
        <f t="shared" si="133"/>
        <v/>
      </c>
    </row>
    <row r="9610" spans="6:6" s="12" customFormat="1" x14ac:dyDescent="0.25">
      <c r="F9610" s="20" t="str">
        <f t="shared" si="133"/>
        <v/>
      </c>
    </row>
    <row r="9611" spans="6:6" s="12" customFormat="1" x14ac:dyDescent="0.25">
      <c r="F9611" s="20" t="str">
        <f t="shared" si="133"/>
        <v/>
      </c>
    </row>
    <row r="9612" spans="6:6" s="12" customFormat="1" x14ac:dyDescent="0.25">
      <c r="F9612" s="20" t="str">
        <f t="shared" si="133"/>
        <v/>
      </c>
    </row>
    <row r="9613" spans="6:6" s="12" customFormat="1" x14ac:dyDescent="0.25">
      <c r="F9613" s="20" t="str">
        <f t="shared" si="133"/>
        <v/>
      </c>
    </row>
    <row r="9614" spans="6:6" s="12" customFormat="1" x14ac:dyDescent="0.25">
      <c r="F9614" s="20" t="str">
        <f t="shared" si="133"/>
        <v/>
      </c>
    </row>
    <row r="9615" spans="6:6" s="12" customFormat="1" x14ac:dyDescent="0.25">
      <c r="F9615" s="20" t="str">
        <f t="shared" si="133"/>
        <v/>
      </c>
    </row>
    <row r="9616" spans="6:6" s="12" customFormat="1" x14ac:dyDescent="0.25">
      <c r="F9616" s="20" t="str">
        <f t="shared" si="133"/>
        <v/>
      </c>
    </row>
    <row r="9617" spans="6:6" s="12" customFormat="1" x14ac:dyDescent="0.25">
      <c r="F9617" s="20" t="str">
        <f t="shared" si="133"/>
        <v/>
      </c>
    </row>
    <row r="9618" spans="6:6" s="12" customFormat="1" x14ac:dyDescent="0.25">
      <c r="F9618" s="20" t="str">
        <f t="shared" si="133"/>
        <v/>
      </c>
    </row>
    <row r="9619" spans="6:6" s="12" customFormat="1" x14ac:dyDescent="0.25">
      <c r="F9619" s="20" t="str">
        <f t="shared" si="133"/>
        <v/>
      </c>
    </row>
    <row r="9620" spans="6:6" s="12" customFormat="1" x14ac:dyDescent="0.25">
      <c r="F9620" s="20" t="str">
        <f t="shared" si="133"/>
        <v/>
      </c>
    </row>
    <row r="9621" spans="6:6" s="12" customFormat="1" x14ac:dyDescent="0.25">
      <c r="F9621" s="20" t="str">
        <f t="shared" si="133"/>
        <v/>
      </c>
    </row>
    <row r="9622" spans="6:6" s="12" customFormat="1" x14ac:dyDescent="0.25">
      <c r="F9622" s="20" t="str">
        <f t="shared" si="133"/>
        <v/>
      </c>
    </row>
    <row r="9623" spans="6:6" s="12" customFormat="1" x14ac:dyDescent="0.25">
      <c r="F9623" s="20" t="str">
        <f t="shared" si="133"/>
        <v/>
      </c>
    </row>
    <row r="9624" spans="6:6" s="12" customFormat="1" x14ac:dyDescent="0.25">
      <c r="F9624" s="20" t="str">
        <f t="shared" si="133"/>
        <v/>
      </c>
    </row>
    <row r="9625" spans="6:6" s="12" customFormat="1" x14ac:dyDescent="0.25">
      <c r="F9625" s="20" t="str">
        <f t="shared" si="133"/>
        <v/>
      </c>
    </row>
    <row r="9626" spans="6:6" s="12" customFormat="1" x14ac:dyDescent="0.25">
      <c r="F9626" s="20" t="str">
        <f t="shared" si="133"/>
        <v/>
      </c>
    </row>
    <row r="9627" spans="6:6" s="12" customFormat="1" x14ac:dyDescent="0.25">
      <c r="F9627" s="20" t="str">
        <f t="shared" si="133"/>
        <v/>
      </c>
    </row>
    <row r="9628" spans="6:6" s="12" customFormat="1" x14ac:dyDescent="0.25">
      <c r="F9628" s="20" t="str">
        <f t="shared" si="133"/>
        <v/>
      </c>
    </row>
    <row r="9629" spans="6:6" s="12" customFormat="1" x14ac:dyDescent="0.25">
      <c r="F9629" s="20" t="str">
        <f t="shared" si="133"/>
        <v/>
      </c>
    </row>
    <row r="9630" spans="6:6" s="12" customFormat="1" x14ac:dyDescent="0.25">
      <c r="F9630" s="20" t="str">
        <f t="shared" si="133"/>
        <v/>
      </c>
    </row>
    <row r="9631" spans="6:6" s="12" customFormat="1" x14ac:dyDescent="0.25">
      <c r="F9631" s="20" t="str">
        <f t="shared" si="133"/>
        <v/>
      </c>
    </row>
    <row r="9632" spans="6:6" s="12" customFormat="1" x14ac:dyDescent="0.25">
      <c r="F9632" s="20" t="str">
        <f t="shared" si="133"/>
        <v/>
      </c>
    </row>
    <row r="9633" spans="6:6" s="12" customFormat="1" x14ac:dyDescent="0.25">
      <c r="F9633" s="20" t="str">
        <f t="shared" si="133"/>
        <v/>
      </c>
    </row>
    <row r="9634" spans="6:6" s="12" customFormat="1" x14ac:dyDescent="0.25">
      <c r="F9634" s="20" t="str">
        <f t="shared" si="133"/>
        <v/>
      </c>
    </row>
    <row r="9635" spans="6:6" s="12" customFormat="1" x14ac:dyDescent="0.25">
      <c r="F9635" s="20" t="str">
        <f t="shared" si="133"/>
        <v/>
      </c>
    </row>
    <row r="9636" spans="6:6" s="12" customFormat="1" x14ac:dyDescent="0.25">
      <c r="F9636" s="20" t="str">
        <f t="shared" si="133"/>
        <v/>
      </c>
    </row>
    <row r="9637" spans="6:6" s="12" customFormat="1" x14ac:dyDescent="0.25">
      <c r="F9637" s="20" t="str">
        <f t="shared" si="133"/>
        <v/>
      </c>
    </row>
    <row r="9638" spans="6:6" s="12" customFormat="1" x14ac:dyDescent="0.25">
      <c r="F9638" s="20" t="str">
        <f t="shared" si="133"/>
        <v/>
      </c>
    </row>
    <row r="9639" spans="6:6" s="12" customFormat="1" x14ac:dyDescent="0.25">
      <c r="F9639" s="20" t="str">
        <f t="shared" si="133"/>
        <v/>
      </c>
    </row>
    <row r="9640" spans="6:6" s="12" customFormat="1" x14ac:dyDescent="0.25">
      <c r="F9640" s="20" t="str">
        <f t="shared" si="133"/>
        <v/>
      </c>
    </row>
    <row r="9641" spans="6:6" s="12" customFormat="1" x14ac:dyDescent="0.25">
      <c r="F9641" s="20" t="str">
        <f t="shared" si="133"/>
        <v/>
      </c>
    </row>
    <row r="9642" spans="6:6" s="12" customFormat="1" x14ac:dyDescent="0.25">
      <c r="F9642" s="20" t="str">
        <f t="shared" si="133"/>
        <v/>
      </c>
    </row>
    <row r="9643" spans="6:6" s="12" customFormat="1" x14ac:dyDescent="0.25">
      <c r="F9643" s="20" t="str">
        <f t="shared" si="133"/>
        <v/>
      </c>
    </row>
    <row r="9644" spans="6:6" s="12" customFormat="1" x14ac:dyDescent="0.25">
      <c r="F9644" s="20" t="str">
        <f t="shared" si="133"/>
        <v/>
      </c>
    </row>
    <row r="9645" spans="6:6" s="12" customFormat="1" x14ac:dyDescent="0.25">
      <c r="F9645" s="20" t="str">
        <f t="shared" si="133"/>
        <v/>
      </c>
    </row>
    <row r="9646" spans="6:6" s="12" customFormat="1" x14ac:dyDescent="0.25">
      <c r="F9646" s="20" t="str">
        <f t="shared" si="133"/>
        <v/>
      </c>
    </row>
    <row r="9647" spans="6:6" s="12" customFormat="1" x14ac:dyDescent="0.25">
      <c r="F9647" s="20" t="str">
        <f t="shared" si="133"/>
        <v/>
      </c>
    </row>
    <row r="9648" spans="6:6" s="12" customFormat="1" x14ac:dyDescent="0.25">
      <c r="F9648" s="20" t="str">
        <f t="shared" si="133"/>
        <v/>
      </c>
    </row>
    <row r="9649" spans="6:6" s="12" customFormat="1" x14ac:dyDescent="0.25">
      <c r="F9649" s="20" t="str">
        <f t="shared" si="133"/>
        <v/>
      </c>
    </row>
    <row r="9650" spans="6:6" s="12" customFormat="1" x14ac:dyDescent="0.25">
      <c r="F9650" s="20" t="str">
        <f t="shared" si="133"/>
        <v/>
      </c>
    </row>
    <row r="9651" spans="6:6" s="12" customFormat="1" x14ac:dyDescent="0.25">
      <c r="F9651" s="20" t="str">
        <f t="shared" si="133"/>
        <v/>
      </c>
    </row>
    <row r="9652" spans="6:6" s="12" customFormat="1" x14ac:dyDescent="0.25">
      <c r="F9652" s="20" t="str">
        <f t="shared" si="133"/>
        <v/>
      </c>
    </row>
    <row r="9653" spans="6:6" s="12" customFormat="1" x14ac:dyDescent="0.25">
      <c r="F9653" s="20" t="str">
        <f t="shared" si="133"/>
        <v/>
      </c>
    </row>
    <row r="9654" spans="6:6" s="12" customFormat="1" x14ac:dyDescent="0.25">
      <c r="F9654" s="20" t="str">
        <f t="shared" si="133"/>
        <v/>
      </c>
    </row>
    <row r="9655" spans="6:6" s="12" customFormat="1" x14ac:dyDescent="0.25">
      <c r="F9655" s="20" t="str">
        <f t="shared" si="133"/>
        <v/>
      </c>
    </row>
    <row r="9656" spans="6:6" s="12" customFormat="1" x14ac:dyDescent="0.25">
      <c r="F9656" s="20" t="str">
        <f t="shared" si="133"/>
        <v/>
      </c>
    </row>
    <row r="9657" spans="6:6" s="12" customFormat="1" x14ac:dyDescent="0.25">
      <c r="F9657" s="20" t="str">
        <f t="shared" si="133"/>
        <v/>
      </c>
    </row>
    <row r="9658" spans="6:6" s="12" customFormat="1" x14ac:dyDescent="0.25">
      <c r="F9658" s="20" t="str">
        <f t="shared" si="133"/>
        <v/>
      </c>
    </row>
    <row r="9659" spans="6:6" s="12" customFormat="1" x14ac:dyDescent="0.25">
      <c r="F9659" s="20" t="str">
        <f t="shared" si="133"/>
        <v/>
      </c>
    </row>
    <row r="9660" spans="6:6" s="12" customFormat="1" x14ac:dyDescent="0.25">
      <c r="F9660" s="20" t="str">
        <f t="shared" si="133"/>
        <v/>
      </c>
    </row>
    <row r="9661" spans="6:6" s="12" customFormat="1" x14ac:dyDescent="0.25">
      <c r="F9661" s="20" t="str">
        <f t="shared" si="133"/>
        <v/>
      </c>
    </row>
    <row r="9662" spans="6:6" s="12" customFormat="1" x14ac:dyDescent="0.25">
      <c r="F9662" s="20" t="str">
        <f t="shared" si="133"/>
        <v/>
      </c>
    </row>
    <row r="9663" spans="6:6" s="12" customFormat="1" x14ac:dyDescent="0.25">
      <c r="F9663" s="20" t="str">
        <f t="shared" si="133"/>
        <v/>
      </c>
    </row>
    <row r="9664" spans="6:6" s="12" customFormat="1" x14ac:dyDescent="0.25">
      <c r="F9664" s="20" t="str">
        <f t="shared" si="133"/>
        <v/>
      </c>
    </row>
    <row r="9665" spans="6:6" s="12" customFormat="1" x14ac:dyDescent="0.25">
      <c r="F9665" s="20" t="str">
        <f t="shared" si="133"/>
        <v/>
      </c>
    </row>
    <row r="9666" spans="6:6" s="12" customFormat="1" x14ac:dyDescent="0.25">
      <c r="F9666" s="20" t="str">
        <f t="shared" si="133"/>
        <v/>
      </c>
    </row>
    <row r="9667" spans="6:6" s="12" customFormat="1" x14ac:dyDescent="0.25">
      <c r="F9667" s="20" t="str">
        <f t="shared" ref="F9667:F9730" si="134">IF(OR((G9667="Lead"),(H9667="Lead")),"Lead",IF(OR((G9667="GRR"),(H9667="GRR")),"GRR",IF(AND(OR((G9667="Non-Lead"),(G9667="Copper"),(G9667="Galvanized"),(G9667="Plastic"),(G9667="Ductile Iron"),(G9667="Cast Iron")),(OR((H9667="Non-Lead"),(H9667="Copper"),(H9667="Galvanized"),(H9667="Plastic"),(H9667="Ductile Iron"),(H9667="Cast Iron")))),"Non-lead",IF(OR(AND(OR(G9667="Non-lead",G9667="Copper",G9667="Galvanized",G9667="Plastic",G9667="Ductile Iron",G9667="Cast Iron",G9667="Unknown"),(H9667="Unknown")),(AND(OR(H9667="Non-lead",H9667="Copper",H9667="Galvanized",H9667="Plastic",H9667="Ductile Iron",H9667="Cast Iron"),(G9667="Unknown")))),"Unknown",""))))</f>
        <v/>
      </c>
    </row>
    <row r="9668" spans="6:6" s="12" customFormat="1" x14ac:dyDescent="0.25">
      <c r="F9668" s="20" t="str">
        <f t="shared" si="134"/>
        <v/>
      </c>
    </row>
    <row r="9669" spans="6:6" s="12" customFormat="1" x14ac:dyDescent="0.25">
      <c r="F9669" s="20" t="str">
        <f t="shared" si="134"/>
        <v/>
      </c>
    </row>
    <row r="9670" spans="6:6" s="12" customFormat="1" x14ac:dyDescent="0.25">
      <c r="F9670" s="20" t="str">
        <f t="shared" si="134"/>
        <v/>
      </c>
    </row>
    <row r="9671" spans="6:6" s="12" customFormat="1" x14ac:dyDescent="0.25">
      <c r="F9671" s="20" t="str">
        <f t="shared" si="134"/>
        <v/>
      </c>
    </row>
    <row r="9672" spans="6:6" s="12" customFormat="1" x14ac:dyDescent="0.25">
      <c r="F9672" s="20" t="str">
        <f t="shared" si="134"/>
        <v/>
      </c>
    </row>
    <row r="9673" spans="6:6" s="12" customFormat="1" x14ac:dyDescent="0.25">
      <c r="F9673" s="20" t="str">
        <f t="shared" si="134"/>
        <v/>
      </c>
    </row>
    <row r="9674" spans="6:6" s="12" customFormat="1" x14ac:dyDescent="0.25">
      <c r="F9674" s="20" t="str">
        <f t="shared" si="134"/>
        <v/>
      </c>
    </row>
    <row r="9675" spans="6:6" s="12" customFormat="1" x14ac:dyDescent="0.25">
      <c r="F9675" s="20" t="str">
        <f t="shared" si="134"/>
        <v/>
      </c>
    </row>
    <row r="9676" spans="6:6" s="12" customFormat="1" x14ac:dyDescent="0.25">
      <c r="F9676" s="20" t="str">
        <f t="shared" si="134"/>
        <v/>
      </c>
    </row>
    <row r="9677" spans="6:6" s="12" customFormat="1" x14ac:dyDescent="0.25">
      <c r="F9677" s="20" t="str">
        <f t="shared" si="134"/>
        <v/>
      </c>
    </row>
    <row r="9678" spans="6:6" s="12" customFormat="1" x14ac:dyDescent="0.25">
      <c r="F9678" s="20" t="str">
        <f t="shared" si="134"/>
        <v/>
      </c>
    </row>
    <row r="9679" spans="6:6" s="12" customFormat="1" x14ac:dyDescent="0.25">
      <c r="F9679" s="20" t="str">
        <f t="shared" si="134"/>
        <v/>
      </c>
    </row>
    <row r="9680" spans="6:6" s="12" customFormat="1" x14ac:dyDescent="0.25">
      <c r="F9680" s="20" t="str">
        <f t="shared" si="134"/>
        <v/>
      </c>
    </row>
    <row r="9681" spans="6:6" s="12" customFormat="1" x14ac:dyDescent="0.25">
      <c r="F9681" s="20" t="str">
        <f t="shared" si="134"/>
        <v/>
      </c>
    </row>
    <row r="9682" spans="6:6" s="12" customFormat="1" x14ac:dyDescent="0.25">
      <c r="F9682" s="20" t="str">
        <f t="shared" si="134"/>
        <v/>
      </c>
    </row>
    <row r="9683" spans="6:6" s="12" customFormat="1" x14ac:dyDescent="0.25">
      <c r="F9683" s="20" t="str">
        <f t="shared" si="134"/>
        <v/>
      </c>
    </row>
    <row r="9684" spans="6:6" s="12" customFormat="1" x14ac:dyDescent="0.25">
      <c r="F9684" s="20" t="str">
        <f t="shared" si="134"/>
        <v/>
      </c>
    </row>
    <row r="9685" spans="6:6" s="12" customFormat="1" x14ac:dyDescent="0.25">
      <c r="F9685" s="20" t="str">
        <f t="shared" si="134"/>
        <v/>
      </c>
    </row>
    <row r="9686" spans="6:6" s="12" customFormat="1" x14ac:dyDescent="0.25">
      <c r="F9686" s="20" t="str">
        <f t="shared" si="134"/>
        <v/>
      </c>
    </row>
    <row r="9687" spans="6:6" s="12" customFormat="1" x14ac:dyDescent="0.25">
      <c r="F9687" s="20" t="str">
        <f t="shared" si="134"/>
        <v/>
      </c>
    </row>
    <row r="9688" spans="6:6" s="12" customFormat="1" x14ac:dyDescent="0.25">
      <c r="F9688" s="20" t="str">
        <f t="shared" si="134"/>
        <v/>
      </c>
    </row>
    <row r="9689" spans="6:6" s="12" customFormat="1" x14ac:dyDescent="0.25">
      <c r="F9689" s="20" t="str">
        <f t="shared" si="134"/>
        <v/>
      </c>
    </row>
    <row r="9690" spans="6:6" s="12" customFormat="1" x14ac:dyDescent="0.25">
      <c r="F9690" s="20" t="str">
        <f t="shared" si="134"/>
        <v/>
      </c>
    </row>
    <row r="9691" spans="6:6" s="12" customFormat="1" x14ac:dyDescent="0.25">
      <c r="F9691" s="20" t="str">
        <f t="shared" si="134"/>
        <v/>
      </c>
    </row>
    <row r="9692" spans="6:6" s="12" customFormat="1" x14ac:dyDescent="0.25">
      <c r="F9692" s="20" t="str">
        <f t="shared" si="134"/>
        <v/>
      </c>
    </row>
    <row r="9693" spans="6:6" s="12" customFormat="1" x14ac:dyDescent="0.25">
      <c r="F9693" s="20" t="str">
        <f t="shared" si="134"/>
        <v/>
      </c>
    </row>
    <row r="9694" spans="6:6" s="12" customFormat="1" x14ac:dyDescent="0.25">
      <c r="F9694" s="20" t="str">
        <f t="shared" si="134"/>
        <v/>
      </c>
    </row>
    <row r="9695" spans="6:6" s="12" customFormat="1" x14ac:dyDescent="0.25">
      <c r="F9695" s="20" t="str">
        <f t="shared" si="134"/>
        <v/>
      </c>
    </row>
    <row r="9696" spans="6:6" s="12" customFormat="1" x14ac:dyDescent="0.25">
      <c r="F9696" s="20" t="str">
        <f t="shared" si="134"/>
        <v/>
      </c>
    </row>
    <row r="9697" spans="6:6" s="12" customFormat="1" x14ac:dyDescent="0.25">
      <c r="F9697" s="20" t="str">
        <f t="shared" si="134"/>
        <v/>
      </c>
    </row>
    <row r="9698" spans="6:6" s="12" customFormat="1" x14ac:dyDescent="0.25">
      <c r="F9698" s="20" t="str">
        <f t="shared" si="134"/>
        <v/>
      </c>
    </row>
    <row r="9699" spans="6:6" s="12" customFormat="1" x14ac:dyDescent="0.25">
      <c r="F9699" s="20" t="str">
        <f t="shared" si="134"/>
        <v/>
      </c>
    </row>
    <row r="9700" spans="6:6" s="12" customFormat="1" x14ac:dyDescent="0.25">
      <c r="F9700" s="20" t="str">
        <f t="shared" si="134"/>
        <v/>
      </c>
    </row>
    <row r="9701" spans="6:6" s="12" customFormat="1" x14ac:dyDescent="0.25">
      <c r="F9701" s="20" t="str">
        <f t="shared" si="134"/>
        <v/>
      </c>
    </row>
    <row r="9702" spans="6:6" s="12" customFormat="1" x14ac:dyDescent="0.25">
      <c r="F9702" s="20" t="str">
        <f t="shared" si="134"/>
        <v/>
      </c>
    </row>
    <row r="9703" spans="6:6" s="12" customFormat="1" x14ac:dyDescent="0.25">
      <c r="F9703" s="20" t="str">
        <f t="shared" si="134"/>
        <v/>
      </c>
    </row>
    <row r="9704" spans="6:6" s="12" customFormat="1" x14ac:dyDescent="0.25">
      <c r="F9704" s="20" t="str">
        <f t="shared" si="134"/>
        <v/>
      </c>
    </row>
    <row r="9705" spans="6:6" s="12" customFormat="1" x14ac:dyDescent="0.25">
      <c r="F9705" s="20" t="str">
        <f t="shared" si="134"/>
        <v/>
      </c>
    </row>
    <row r="9706" spans="6:6" s="12" customFormat="1" x14ac:dyDescent="0.25">
      <c r="F9706" s="20" t="str">
        <f t="shared" si="134"/>
        <v/>
      </c>
    </row>
    <row r="9707" spans="6:6" s="12" customFormat="1" x14ac:dyDescent="0.25">
      <c r="F9707" s="20" t="str">
        <f t="shared" si="134"/>
        <v/>
      </c>
    </row>
    <row r="9708" spans="6:6" s="12" customFormat="1" x14ac:dyDescent="0.25">
      <c r="F9708" s="20" t="str">
        <f t="shared" si="134"/>
        <v/>
      </c>
    </row>
    <row r="9709" spans="6:6" s="12" customFormat="1" x14ac:dyDescent="0.25">
      <c r="F9709" s="20" t="str">
        <f t="shared" si="134"/>
        <v/>
      </c>
    </row>
    <row r="9710" spans="6:6" s="12" customFormat="1" x14ac:dyDescent="0.25">
      <c r="F9710" s="20" t="str">
        <f t="shared" si="134"/>
        <v/>
      </c>
    </row>
    <row r="9711" spans="6:6" s="12" customFormat="1" x14ac:dyDescent="0.25">
      <c r="F9711" s="20" t="str">
        <f t="shared" si="134"/>
        <v/>
      </c>
    </row>
    <row r="9712" spans="6:6" s="12" customFormat="1" x14ac:dyDescent="0.25">
      <c r="F9712" s="20" t="str">
        <f t="shared" si="134"/>
        <v/>
      </c>
    </row>
    <row r="9713" spans="6:6" s="12" customFormat="1" x14ac:dyDescent="0.25">
      <c r="F9713" s="20" t="str">
        <f t="shared" si="134"/>
        <v/>
      </c>
    </row>
    <row r="9714" spans="6:6" s="12" customFormat="1" x14ac:dyDescent="0.25">
      <c r="F9714" s="20" t="str">
        <f t="shared" si="134"/>
        <v/>
      </c>
    </row>
    <row r="9715" spans="6:6" s="12" customFormat="1" x14ac:dyDescent="0.25">
      <c r="F9715" s="20" t="str">
        <f t="shared" si="134"/>
        <v/>
      </c>
    </row>
    <row r="9716" spans="6:6" s="12" customFormat="1" x14ac:dyDescent="0.25">
      <c r="F9716" s="20" t="str">
        <f t="shared" si="134"/>
        <v/>
      </c>
    </row>
    <row r="9717" spans="6:6" s="12" customFormat="1" x14ac:dyDescent="0.25">
      <c r="F9717" s="20" t="str">
        <f t="shared" si="134"/>
        <v/>
      </c>
    </row>
    <row r="9718" spans="6:6" s="12" customFormat="1" x14ac:dyDescent="0.25">
      <c r="F9718" s="20" t="str">
        <f t="shared" si="134"/>
        <v/>
      </c>
    </row>
    <row r="9719" spans="6:6" s="12" customFormat="1" x14ac:dyDescent="0.25">
      <c r="F9719" s="20" t="str">
        <f t="shared" si="134"/>
        <v/>
      </c>
    </row>
    <row r="9720" spans="6:6" s="12" customFormat="1" x14ac:dyDescent="0.25">
      <c r="F9720" s="20" t="str">
        <f t="shared" si="134"/>
        <v/>
      </c>
    </row>
    <row r="9721" spans="6:6" s="12" customFormat="1" x14ac:dyDescent="0.25">
      <c r="F9721" s="20" t="str">
        <f t="shared" si="134"/>
        <v/>
      </c>
    </row>
    <row r="9722" spans="6:6" s="12" customFormat="1" x14ac:dyDescent="0.25">
      <c r="F9722" s="20" t="str">
        <f t="shared" si="134"/>
        <v/>
      </c>
    </row>
    <row r="9723" spans="6:6" s="12" customFormat="1" x14ac:dyDescent="0.25">
      <c r="F9723" s="20" t="str">
        <f t="shared" si="134"/>
        <v/>
      </c>
    </row>
    <row r="9724" spans="6:6" s="12" customFormat="1" x14ac:dyDescent="0.25">
      <c r="F9724" s="20" t="str">
        <f t="shared" si="134"/>
        <v/>
      </c>
    </row>
    <row r="9725" spans="6:6" s="12" customFormat="1" x14ac:dyDescent="0.25">
      <c r="F9725" s="20" t="str">
        <f t="shared" si="134"/>
        <v/>
      </c>
    </row>
    <row r="9726" spans="6:6" s="12" customFormat="1" x14ac:dyDescent="0.25">
      <c r="F9726" s="20" t="str">
        <f t="shared" si="134"/>
        <v/>
      </c>
    </row>
    <row r="9727" spans="6:6" s="12" customFormat="1" x14ac:dyDescent="0.25">
      <c r="F9727" s="20" t="str">
        <f t="shared" si="134"/>
        <v/>
      </c>
    </row>
    <row r="9728" spans="6:6" s="12" customFormat="1" x14ac:dyDescent="0.25">
      <c r="F9728" s="20" t="str">
        <f t="shared" si="134"/>
        <v/>
      </c>
    </row>
    <row r="9729" spans="6:6" s="12" customFormat="1" x14ac:dyDescent="0.25">
      <c r="F9729" s="20" t="str">
        <f t="shared" si="134"/>
        <v/>
      </c>
    </row>
    <row r="9730" spans="6:6" s="12" customFormat="1" x14ac:dyDescent="0.25">
      <c r="F9730" s="20" t="str">
        <f t="shared" si="134"/>
        <v/>
      </c>
    </row>
    <row r="9731" spans="6:6" s="12" customFormat="1" x14ac:dyDescent="0.25">
      <c r="F9731" s="20" t="str">
        <f t="shared" ref="F9731:F9794" si="135">IF(OR((G9731="Lead"),(H9731="Lead")),"Lead",IF(OR((G9731="GRR"),(H9731="GRR")),"GRR",IF(AND(OR((G9731="Non-Lead"),(G9731="Copper"),(G9731="Galvanized"),(G9731="Plastic"),(G9731="Ductile Iron"),(G9731="Cast Iron")),(OR((H9731="Non-Lead"),(H9731="Copper"),(H9731="Galvanized"),(H9731="Plastic"),(H9731="Ductile Iron"),(H9731="Cast Iron")))),"Non-lead",IF(OR(AND(OR(G9731="Non-lead",G9731="Copper",G9731="Galvanized",G9731="Plastic",G9731="Ductile Iron",G9731="Cast Iron",G9731="Unknown"),(H9731="Unknown")),(AND(OR(H9731="Non-lead",H9731="Copper",H9731="Galvanized",H9731="Plastic",H9731="Ductile Iron",H9731="Cast Iron"),(G9731="Unknown")))),"Unknown",""))))</f>
        <v/>
      </c>
    </row>
    <row r="9732" spans="6:6" s="12" customFormat="1" x14ac:dyDescent="0.25">
      <c r="F9732" s="20" t="str">
        <f t="shared" si="135"/>
        <v/>
      </c>
    </row>
    <row r="9733" spans="6:6" s="12" customFormat="1" x14ac:dyDescent="0.25">
      <c r="F9733" s="20" t="str">
        <f t="shared" si="135"/>
        <v/>
      </c>
    </row>
    <row r="9734" spans="6:6" s="12" customFormat="1" x14ac:dyDescent="0.25">
      <c r="F9734" s="20" t="str">
        <f t="shared" si="135"/>
        <v/>
      </c>
    </row>
    <row r="9735" spans="6:6" s="12" customFormat="1" x14ac:dyDescent="0.25">
      <c r="F9735" s="20" t="str">
        <f t="shared" si="135"/>
        <v/>
      </c>
    </row>
    <row r="9736" spans="6:6" s="12" customFormat="1" x14ac:dyDescent="0.25">
      <c r="F9736" s="20" t="str">
        <f t="shared" si="135"/>
        <v/>
      </c>
    </row>
    <row r="9737" spans="6:6" s="12" customFormat="1" x14ac:dyDescent="0.25">
      <c r="F9737" s="20" t="str">
        <f t="shared" si="135"/>
        <v/>
      </c>
    </row>
    <row r="9738" spans="6:6" s="12" customFormat="1" x14ac:dyDescent="0.25">
      <c r="F9738" s="20" t="str">
        <f t="shared" si="135"/>
        <v/>
      </c>
    </row>
    <row r="9739" spans="6:6" s="12" customFormat="1" x14ac:dyDescent="0.25">
      <c r="F9739" s="20" t="str">
        <f t="shared" si="135"/>
        <v/>
      </c>
    </row>
    <row r="9740" spans="6:6" s="12" customFormat="1" x14ac:dyDescent="0.25">
      <c r="F9740" s="20" t="str">
        <f t="shared" si="135"/>
        <v/>
      </c>
    </row>
    <row r="9741" spans="6:6" s="12" customFormat="1" x14ac:dyDescent="0.25">
      <c r="F9741" s="20" t="str">
        <f t="shared" si="135"/>
        <v/>
      </c>
    </row>
    <row r="9742" spans="6:6" s="12" customFormat="1" x14ac:dyDescent="0.25">
      <c r="F9742" s="20" t="str">
        <f t="shared" si="135"/>
        <v/>
      </c>
    </row>
    <row r="9743" spans="6:6" s="12" customFormat="1" x14ac:dyDescent="0.25">
      <c r="F9743" s="20" t="str">
        <f t="shared" si="135"/>
        <v/>
      </c>
    </row>
    <row r="9744" spans="6:6" s="12" customFormat="1" x14ac:dyDescent="0.25">
      <c r="F9744" s="20" t="str">
        <f t="shared" si="135"/>
        <v/>
      </c>
    </row>
    <row r="9745" spans="6:6" s="12" customFormat="1" x14ac:dyDescent="0.25">
      <c r="F9745" s="20" t="str">
        <f t="shared" si="135"/>
        <v/>
      </c>
    </row>
    <row r="9746" spans="6:6" s="12" customFormat="1" x14ac:dyDescent="0.25">
      <c r="F9746" s="20" t="str">
        <f t="shared" si="135"/>
        <v/>
      </c>
    </row>
    <row r="9747" spans="6:6" s="12" customFormat="1" x14ac:dyDescent="0.25">
      <c r="F9747" s="20" t="str">
        <f t="shared" si="135"/>
        <v/>
      </c>
    </row>
    <row r="9748" spans="6:6" s="12" customFormat="1" x14ac:dyDescent="0.25">
      <c r="F9748" s="20" t="str">
        <f t="shared" si="135"/>
        <v/>
      </c>
    </row>
    <row r="9749" spans="6:6" s="12" customFormat="1" x14ac:dyDescent="0.25">
      <c r="F9749" s="20" t="str">
        <f t="shared" si="135"/>
        <v/>
      </c>
    </row>
    <row r="9750" spans="6:6" s="12" customFormat="1" x14ac:dyDescent="0.25">
      <c r="F9750" s="20" t="str">
        <f t="shared" si="135"/>
        <v/>
      </c>
    </row>
    <row r="9751" spans="6:6" s="12" customFormat="1" x14ac:dyDescent="0.25">
      <c r="F9751" s="20" t="str">
        <f t="shared" si="135"/>
        <v/>
      </c>
    </row>
    <row r="9752" spans="6:6" s="12" customFormat="1" x14ac:dyDescent="0.25">
      <c r="F9752" s="20" t="str">
        <f t="shared" si="135"/>
        <v/>
      </c>
    </row>
    <row r="9753" spans="6:6" s="12" customFormat="1" x14ac:dyDescent="0.25">
      <c r="F9753" s="20" t="str">
        <f t="shared" si="135"/>
        <v/>
      </c>
    </row>
    <row r="9754" spans="6:6" s="12" customFormat="1" x14ac:dyDescent="0.25">
      <c r="F9754" s="20" t="str">
        <f t="shared" si="135"/>
        <v/>
      </c>
    </row>
    <row r="9755" spans="6:6" s="12" customFormat="1" x14ac:dyDescent="0.25">
      <c r="F9755" s="20" t="str">
        <f t="shared" si="135"/>
        <v/>
      </c>
    </row>
    <row r="9756" spans="6:6" s="12" customFormat="1" x14ac:dyDescent="0.25">
      <c r="F9756" s="20" t="str">
        <f t="shared" si="135"/>
        <v/>
      </c>
    </row>
    <row r="9757" spans="6:6" s="12" customFormat="1" x14ac:dyDescent="0.25">
      <c r="F9757" s="20" t="str">
        <f t="shared" si="135"/>
        <v/>
      </c>
    </row>
    <row r="9758" spans="6:6" s="12" customFormat="1" x14ac:dyDescent="0.25">
      <c r="F9758" s="20" t="str">
        <f t="shared" si="135"/>
        <v/>
      </c>
    </row>
    <row r="9759" spans="6:6" s="12" customFormat="1" x14ac:dyDescent="0.25">
      <c r="F9759" s="20" t="str">
        <f t="shared" si="135"/>
        <v/>
      </c>
    </row>
    <row r="9760" spans="6:6" s="12" customFormat="1" x14ac:dyDescent="0.25">
      <c r="F9760" s="20" t="str">
        <f t="shared" si="135"/>
        <v/>
      </c>
    </row>
    <row r="9761" spans="6:6" s="12" customFormat="1" x14ac:dyDescent="0.25">
      <c r="F9761" s="20" t="str">
        <f t="shared" si="135"/>
        <v/>
      </c>
    </row>
    <row r="9762" spans="6:6" s="12" customFormat="1" x14ac:dyDescent="0.25">
      <c r="F9762" s="20" t="str">
        <f t="shared" si="135"/>
        <v/>
      </c>
    </row>
    <row r="9763" spans="6:6" s="12" customFormat="1" x14ac:dyDescent="0.25">
      <c r="F9763" s="20" t="str">
        <f t="shared" si="135"/>
        <v/>
      </c>
    </row>
    <row r="9764" spans="6:6" s="12" customFormat="1" x14ac:dyDescent="0.25">
      <c r="F9764" s="20" t="str">
        <f t="shared" si="135"/>
        <v/>
      </c>
    </row>
    <row r="9765" spans="6:6" s="12" customFormat="1" x14ac:dyDescent="0.25">
      <c r="F9765" s="20" t="str">
        <f t="shared" si="135"/>
        <v/>
      </c>
    </row>
    <row r="9766" spans="6:6" s="12" customFormat="1" x14ac:dyDescent="0.25">
      <c r="F9766" s="20" t="str">
        <f t="shared" si="135"/>
        <v/>
      </c>
    </row>
    <row r="9767" spans="6:6" s="12" customFormat="1" x14ac:dyDescent="0.25">
      <c r="F9767" s="20" t="str">
        <f t="shared" si="135"/>
        <v/>
      </c>
    </row>
    <row r="9768" spans="6:6" s="12" customFormat="1" x14ac:dyDescent="0.25">
      <c r="F9768" s="20" t="str">
        <f t="shared" si="135"/>
        <v/>
      </c>
    </row>
    <row r="9769" spans="6:6" s="12" customFormat="1" x14ac:dyDescent="0.25">
      <c r="F9769" s="20" t="str">
        <f t="shared" si="135"/>
        <v/>
      </c>
    </row>
    <row r="9770" spans="6:6" s="12" customFormat="1" x14ac:dyDescent="0.25">
      <c r="F9770" s="20" t="str">
        <f t="shared" si="135"/>
        <v/>
      </c>
    </row>
    <row r="9771" spans="6:6" s="12" customFormat="1" x14ac:dyDescent="0.25">
      <c r="F9771" s="20" t="str">
        <f t="shared" si="135"/>
        <v/>
      </c>
    </row>
    <row r="9772" spans="6:6" s="12" customFormat="1" x14ac:dyDescent="0.25">
      <c r="F9772" s="20" t="str">
        <f t="shared" si="135"/>
        <v/>
      </c>
    </row>
    <row r="9773" spans="6:6" s="12" customFormat="1" x14ac:dyDescent="0.25">
      <c r="F9773" s="20" t="str">
        <f t="shared" si="135"/>
        <v/>
      </c>
    </row>
    <row r="9774" spans="6:6" s="12" customFormat="1" x14ac:dyDescent="0.25">
      <c r="F9774" s="20" t="str">
        <f t="shared" si="135"/>
        <v/>
      </c>
    </row>
    <row r="9775" spans="6:6" s="12" customFormat="1" x14ac:dyDescent="0.25">
      <c r="F9775" s="20" t="str">
        <f t="shared" si="135"/>
        <v/>
      </c>
    </row>
    <row r="9776" spans="6:6" s="12" customFormat="1" x14ac:dyDescent="0.25">
      <c r="F9776" s="20" t="str">
        <f t="shared" si="135"/>
        <v/>
      </c>
    </row>
    <row r="9777" spans="6:6" s="12" customFormat="1" x14ac:dyDescent="0.25">
      <c r="F9777" s="20" t="str">
        <f t="shared" si="135"/>
        <v/>
      </c>
    </row>
    <row r="9778" spans="6:6" s="12" customFormat="1" x14ac:dyDescent="0.25">
      <c r="F9778" s="20" t="str">
        <f t="shared" si="135"/>
        <v/>
      </c>
    </row>
    <row r="9779" spans="6:6" s="12" customFormat="1" x14ac:dyDescent="0.25">
      <c r="F9779" s="20" t="str">
        <f t="shared" si="135"/>
        <v/>
      </c>
    </row>
    <row r="9780" spans="6:6" s="12" customFormat="1" x14ac:dyDescent="0.25">
      <c r="F9780" s="20" t="str">
        <f t="shared" si="135"/>
        <v/>
      </c>
    </row>
    <row r="9781" spans="6:6" s="12" customFormat="1" x14ac:dyDescent="0.25">
      <c r="F9781" s="20" t="str">
        <f t="shared" si="135"/>
        <v/>
      </c>
    </row>
    <row r="9782" spans="6:6" s="12" customFormat="1" x14ac:dyDescent="0.25">
      <c r="F9782" s="20" t="str">
        <f t="shared" si="135"/>
        <v/>
      </c>
    </row>
    <row r="9783" spans="6:6" s="12" customFormat="1" x14ac:dyDescent="0.25">
      <c r="F9783" s="20" t="str">
        <f t="shared" si="135"/>
        <v/>
      </c>
    </row>
    <row r="9784" spans="6:6" s="12" customFormat="1" x14ac:dyDescent="0.25">
      <c r="F9784" s="20" t="str">
        <f t="shared" si="135"/>
        <v/>
      </c>
    </row>
    <row r="9785" spans="6:6" s="12" customFormat="1" x14ac:dyDescent="0.25">
      <c r="F9785" s="20" t="str">
        <f t="shared" si="135"/>
        <v/>
      </c>
    </row>
    <row r="9786" spans="6:6" s="12" customFormat="1" x14ac:dyDescent="0.25">
      <c r="F9786" s="20" t="str">
        <f t="shared" si="135"/>
        <v/>
      </c>
    </row>
    <row r="9787" spans="6:6" s="12" customFormat="1" x14ac:dyDescent="0.25">
      <c r="F9787" s="20" t="str">
        <f t="shared" si="135"/>
        <v/>
      </c>
    </row>
    <row r="9788" spans="6:6" s="12" customFormat="1" x14ac:dyDescent="0.25">
      <c r="F9788" s="20" t="str">
        <f t="shared" si="135"/>
        <v/>
      </c>
    </row>
    <row r="9789" spans="6:6" s="12" customFormat="1" x14ac:dyDescent="0.25">
      <c r="F9789" s="20" t="str">
        <f t="shared" si="135"/>
        <v/>
      </c>
    </row>
    <row r="9790" spans="6:6" s="12" customFormat="1" x14ac:dyDescent="0.25">
      <c r="F9790" s="20" t="str">
        <f t="shared" si="135"/>
        <v/>
      </c>
    </row>
    <row r="9791" spans="6:6" s="12" customFormat="1" x14ac:dyDescent="0.25">
      <c r="F9791" s="20" t="str">
        <f t="shared" si="135"/>
        <v/>
      </c>
    </row>
    <row r="9792" spans="6:6" s="12" customFormat="1" x14ac:dyDescent="0.25">
      <c r="F9792" s="20" t="str">
        <f t="shared" si="135"/>
        <v/>
      </c>
    </row>
    <row r="9793" spans="6:6" s="12" customFormat="1" x14ac:dyDescent="0.25">
      <c r="F9793" s="20" t="str">
        <f t="shared" si="135"/>
        <v/>
      </c>
    </row>
    <row r="9794" spans="6:6" s="12" customFormat="1" x14ac:dyDescent="0.25">
      <c r="F9794" s="20" t="str">
        <f t="shared" si="135"/>
        <v/>
      </c>
    </row>
    <row r="9795" spans="6:6" s="12" customFormat="1" x14ac:dyDescent="0.25">
      <c r="F9795" s="20" t="str">
        <f t="shared" ref="F9795:F9858" si="136">IF(OR((G9795="Lead"),(H9795="Lead")),"Lead",IF(OR((G9795="GRR"),(H9795="GRR")),"GRR",IF(AND(OR((G9795="Non-Lead"),(G9795="Copper"),(G9795="Galvanized"),(G9795="Plastic"),(G9795="Ductile Iron"),(G9795="Cast Iron")),(OR((H9795="Non-Lead"),(H9795="Copper"),(H9795="Galvanized"),(H9795="Plastic"),(H9795="Ductile Iron"),(H9795="Cast Iron")))),"Non-lead",IF(OR(AND(OR(G9795="Non-lead",G9795="Copper",G9795="Galvanized",G9795="Plastic",G9795="Ductile Iron",G9795="Cast Iron",G9795="Unknown"),(H9795="Unknown")),(AND(OR(H9795="Non-lead",H9795="Copper",H9795="Galvanized",H9795="Plastic",H9795="Ductile Iron",H9795="Cast Iron"),(G9795="Unknown")))),"Unknown",""))))</f>
        <v/>
      </c>
    </row>
    <row r="9796" spans="6:6" s="12" customFormat="1" x14ac:dyDescent="0.25">
      <c r="F9796" s="20" t="str">
        <f t="shared" si="136"/>
        <v/>
      </c>
    </row>
    <row r="9797" spans="6:6" s="12" customFormat="1" x14ac:dyDescent="0.25">
      <c r="F9797" s="20" t="str">
        <f t="shared" si="136"/>
        <v/>
      </c>
    </row>
    <row r="9798" spans="6:6" s="12" customFormat="1" x14ac:dyDescent="0.25">
      <c r="F9798" s="20" t="str">
        <f t="shared" si="136"/>
        <v/>
      </c>
    </row>
    <row r="9799" spans="6:6" s="12" customFormat="1" x14ac:dyDescent="0.25">
      <c r="F9799" s="20" t="str">
        <f t="shared" si="136"/>
        <v/>
      </c>
    </row>
    <row r="9800" spans="6:6" s="12" customFormat="1" x14ac:dyDescent="0.25">
      <c r="F9800" s="20" t="str">
        <f t="shared" si="136"/>
        <v/>
      </c>
    </row>
    <row r="9801" spans="6:6" s="12" customFormat="1" x14ac:dyDescent="0.25">
      <c r="F9801" s="20" t="str">
        <f t="shared" si="136"/>
        <v/>
      </c>
    </row>
    <row r="9802" spans="6:6" s="12" customFormat="1" x14ac:dyDescent="0.25">
      <c r="F9802" s="20" t="str">
        <f t="shared" si="136"/>
        <v/>
      </c>
    </row>
    <row r="9803" spans="6:6" s="12" customFormat="1" x14ac:dyDescent="0.25">
      <c r="F9803" s="20" t="str">
        <f t="shared" si="136"/>
        <v/>
      </c>
    </row>
    <row r="9804" spans="6:6" s="12" customFormat="1" x14ac:dyDescent="0.25">
      <c r="F9804" s="20" t="str">
        <f t="shared" si="136"/>
        <v/>
      </c>
    </row>
    <row r="9805" spans="6:6" s="12" customFormat="1" x14ac:dyDescent="0.25">
      <c r="F9805" s="20" t="str">
        <f t="shared" si="136"/>
        <v/>
      </c>
    </row>
    <row r="9806" spans="6:6" s="12" customFormat="1" x14ac:dyDescent="0.25">
      <c r="F9806" s="20" t="str">
        <f t="shared" si="136"/>
        <v/>
      </c>
    </row>
    <row r="9807" spans="6:6" s="12" customFormat="1" x14ac:dyDescent="0.25">
      <c r="F9807" s="20" t="str">
        <f t="shared" si="136"/>
        <v/>
      </c>
    </row>
    <row r="9808" spans="6:6" s="12" customFormat="1" x14ac:dyDescent="0.25">
      <c r="F9808" s="20" t="str">
        <f t="shared" si="136"/>
        <v/>
      </c>
    </row>
    <row r="9809" spans="6:6" s="12" customFormat="1" x14ac:dyDescent="0.25">
      <c r="F9809" s="20" t="str">
        <f t="shared" si="136"/>
        <v/>
      </c>
    </row>
    <row r="9810" spans="6:6" s="12" customFormat="1" x14ac:dyDescent="0.25">
      <c r="F9810" s="20" t="str">
        <f t="shared" si="136"/>
        <v/>
      </c>
    </row>
    <row r="9811" spans="6:6" s="12" customFormat="1" x14ac:dyDescent="0.25">
      <c r="F9811" s="20" t="str">
        <f t="shared" si="136"/>
        <v/>
      </c>
    </row>
    <row r="9812" spans="6:6" s="12" customFormat="1" x14ac:dyDescent="0.25">
      <c r="F9812" s="20" t="str">
        <f t="shared" si="136"/>
        <v/>
      </c>
    </row>
    <row r="9813" spans="6:6" s="12" customFormat="1" x14ac:dyDescent="0.25">
      <c r="F9813" s="20" t="str">
        <f t="shared" si="136"/>
        <v/>
      </c>
    </row>
    <row r="9814" spans="6:6" s="12" customFormat="1" x14ac:dyDescent="0.25">
      <c r="F9814" s="20" t="str">
        <f t="shared" si="136"/>
        <v/>
      </c>
    </row>
    <row r="9815" spans="6:6" s="12" customFormat="1" x14ac:dyDescent="0.25">
      <c r="F9815" s="20" t="str">
        <f t="shared" si="136"/>
        <v/>
      </c>
    </row>
    <row r="9816" spans="6:6" s="12" customFormat="1" x14ac:dyDescent="0.25">
      <c r="F9816" s="20" t="str">
        <f t="shared" si="136"/>
        <v/>
      </c>
    </row>
    <row r="9817" spans="6:6" s="12" customFormat="1" x14ac:dyDescent="0.25">
      <c r="F9817" s="20" t="str">
        <f t="shared" si="136"/>
        <v/>
      </c>
    </row>
    <row r="9818" spans="6:6" s="12" customFormat="1" x14ac:dyDescent="0.25">
      <c r="F9818" s="20" t="str">
        <f t="shared" si="136"/>
        <v/>
      </c>
    </row>
    <row r="9819" spans="6:6" s="12" customFormat="1" x14ac:dyDescent="0.25">
      <c r="F9819" s="20" t="str">
        <f t="shared" si="136"/>
        <v/>
      </c>
    </row>
    <row r="9820" spans="6:6" s="12" customFormat="1" x14ac:dyDescent="0.25">
      <c r="F9820" s="20" t="str">
        <f t="shared" si="136"/>
        <v/>
      </c>
    </row>
    <row r="9821" spans="6:6" s="12" customFormat="1" x14ac:dyDescent="0.25">
      <c r="F9821" s="20" t="str">
        <f t="shared" si="136"/>
        <v/>
      </c>
    </row>
    <row r="9822" spans="6:6" s="12" customFormat="1" x14ac:dyDescent="0.25">
      <c r="F9822" s="20" t="str">
        <f t="shared" si="136"/>
        <v/>
      </c>
    </row>
    <row r="9823" spans="6:6" s="12" customFormat="1" x14ac:dyDescent="0.25">
      <c r="F9823" s="20" t="str">
        <f t="shared" si="136"/>
        <v/>
      </c>
    </row>
    <row r="9824" spans="6:6" s="12" customFormat="1" x14ac:dyDescent="0.25">
      <c r="F9824" s="20" t="str">
        <f t="shared" si="136"/>
        <v/>
      </c>
    </row>
    <row r="9825" spans="6:6" s="12" customFormat="1" x14ac:dyDescent="0.25">
      <c r="F9825" s="20" t="str">
        <f t="shared" si="136"/>
        <v/>
      </c>
    </row>
    <row r="9826" spans="6:6" s="12" customFormat="1" x14ac:dyDescent="0.25">
      <c r="F9826" s="20" t="str">
        <f t="shared" si="136"/>
        <v/>
      </c>
    </row>
    <row r="9827" spans="6:6" s="12" customFormat="1" x14ac:dyDescent="0.25">
      <c r="F9827" s="20" t="str">
        <f t="shared" si="136"/>
        <v/>
      </c>
    </row>
    <row r="9828" spans="6:6" s="12" customFormat="1" x14ac:dyDescent="0.25">
      <c r="F9828" s="20" t="str">
        <f t="shared" si="136"/>
        <v/>
      </c>
    </row>
    <row r="9829" spans="6:6" s="12" customFormat="1" x14ac:dyDescent="0.25">
      <c r="F9829" s="20" t="str">
        <f t="shared" si="136"/>
        <v/>
      </c>
    </row>
    <row r="9830" spans="6:6" s="12" customFormat="1" x14ac:dyDescent="0.25">
      <c r="F9830" s="20" t="str">
        <f t="shared" si="136"/>
        <v/>
      </c>
    </row>
    <row r="9831" spans="6:6" s="12" customFormat="1" x14ac:dyDescent="0.25">
      <c r="F9831" s="20" t="str">
        <f t="shared" si="136"/>
        <v/>
      </c>
    </row>
    <row r="9832" spans="6:6" s="12" customFormat="1" x14ac:dyDescent="0.25">
      <c r="F9832" s="20" t="str">
        <f t="shared" si="136"/>
        <v/>
      </c>
    </row>
    <row r="9833" spans="6:6" s="12" customFormat="1" x14ac:dyDescent="0.25">
      <c r="F9833" s="20" t="str">
        <f t="shared" si="136"/>
        <v/>
      </c>
    </row>
    <row r="9834" spans="6:6" s="12" customFormat="1" x14ac:dyDescent="0.25">
      <c r="F9834" s="20" t="str">
        <f t="shared" si="136"/>
        <v/>
      </c>
    </row>
    <row r="9835" spans="6:6" s="12" customFormat="1" x14ac:dyDescent="0.25">
      <c r="F9835" s="20" t="str">
        <f t="shared" si="136"/>
        <v/>
      </c>
    </row>
    <row r="9836" spans="6:6" s="12" customFormat="1" x14ac:dyDescent="0.25">
      <c r="F9836" s="20" t="str">
        <f t="shared" si="136"/>
        <v/>
      </c>
    </row>
    <row r="9837" spans="6:6" s="12" customFormat="1" x14ac:dyDescent="0.25">
      <c r="F9837" s="20" t="str">
        <f t="shared" si="136"/>
        <v/>
      </c>
    </row>
    <row r="9838" spans="6:6" s="12" customFormat="1" x14ac:dyDescent="0.25">
      <c r="F9838" s="20" t="str">
        <f t="shared" si="136"/>
        <v/>
      </c>
    </row>
    <row r="9839" spans="6:6" s="12" customFormat="1" x14ac:dyDescent="0.25">
      <c r="F9839" s="20" t="str">
        <f t="shared" si="136"/>
        <v/>
      </c>
    </row>
    <row r="9840" spans="6:6" s="12" customFormat="1" x14ac:dyDescent="0.25">
      <c r="F9840" s="20" t="str">
        <f t="shared" si="136"/>
        <v/>
      </c>
    </row>
    <row r="9841" spans="6:6" s="12" customFormat="1" x14ac:dyDescent="0.25">
      <c r="F9841" s="20" t="str">
        <f t="shared" si="136"/>
        <v/>
      </c>
    </row>
    <row r="9842" spans="6:6" s="12" customFormat="1" x14ac:dyDescent="0.25">
      <c r="F9842" s="20" t="str">
        <f t="shared" si="136"/>
        <v/>
      </c>
    </row>
    <row r="9843" spans="6:6" s="12" customFormat="1" x14ac:dyDescent="0.25">
      <c r="F9843" s="20" t="str">
        <f t="shared" si="136"/>
        <v/>
      </c>
    </row>
    <row r="9844" spans="6:6" s="12" customFormat="1" x14ac:dyDescent="0.25">
      <c r="F9844" s="20" t="str">
        <f t="shared" si="136"/>
        <v/>
      </c>
    </row>
    <row r="9845" spans="6:6" s="12" customFormat="1" x14ac:dyDescent="0.25">
      <c r="F9845" s="20" t="str">
        <f t="shared" si="136"/>
        <v/>
      </c>
    </row>
    <row r="9846" spans="6:6" s="12" customFormat="1" x14ac:dyDescent="0.25">
      <c r="F9846" s="20" t="str">
        <f t="shared" si="136"/>
        <v/>
      </c>
    </row>
    <row r="9847" spans="6:6" s="12" customFormat="1" x14ac:dyDescent="0.25">
      <c r="F9847" s="20" t="str">
        <f t="shared" si="136"/>
        <v/>
      </c>
    </row>
    <row r="9848" spans="6:6" s="12" customFormat="1" x14ac:dyDescent="0.25">
      <c r="F9848" s="20" t="str">
        <f t="shared" si="136"/>
        <v/>
      </c>
    </row>
    <row r="9849" spans="6:6" s="12" customFormat="1" x14ac:dyDescent="0.25">
      <c r="F9849" s="20" t="str">
        <f t="shared" si="136"/>
        <v/>
      </c>
    </row>
    <row r="9850" spans="6:6" s="12" customFormat="1" x14ac:dyDescent="0.25">
      <c r="F9850" s="20" t="str">
        <f t="shared" si="136"/>
        <v/>
      </c>
    </row>
    <row r="9851" spans="6:6" s="12" customFormat="1" x14ac:dyDescent="0.25">
      <c r="F9851" s="20" t="str">
        <f t="shared" si="136"/>
        <v/>
      </c>
    </row>
    <row r="9852" spans="6:6" s="12" customFormat="1" x14ac:dyDescent="0.25">
      <c r="F9852" s="20" t="str">
        <f t="shared" si="136"/>
        <v/>
      </c>
    </row>
    <row r="9853" spans="6:6" s="12" customFormat="1" x14ac:dyDescent="0.25">
      <c r="F9853" s="20" t="str">
        <f t="shared" si="136"/>
        <v/>
      </c>
    </row>
    <row r="9854" spans="6:6" s="12" customFormat="1" x14ac:dyDescent="0.25">
      <c r="F9854" s="20" t="str">
        <f t="shared" si="136"/>
        <v/>
      </c>
    </row>
    <row r="9855" spans="6:6" s="12" customFormat="1" x14ac:dyDescent="0.25">
      <c r="F9855" s="20" t="str">
        <f t="shared" si="136"/>
        <v/>
      </c>
    </row>
    <row r="9856" spans="6:6" s="12" customFormat="1" x14ac:dyDescent="0.25">
      <c r="F9856" s="20" t="str">
        <f t="shared" si="136"/>
        <v/>
      </c>
    </row>
    <row r="9857" spans="6:6" s="12" customFormat="1" x14ac:dyDescent="0.25">
      <c r="F9857" s="20" t="str">
        <f t="shared" si="136"/>
        <v/>
      </c>
    </row>
    <row r="9858" spans="6:6" s="12" customFormat="1" x14ac:dyDescent="0.25">
      <c r="F9858" s="20" t="str">
        <f t="shared" si="136"/>
        <v/>
      </c>
    </row>
    <row r="9859" spans="6:6" s="12" customFormat="1" x14ac:dyDescent="0.25">
      <c r="F9859" s="20" t="str">
        <f t="shared" ref="F9859:F9922" si="137">IF(OR((G9859="Lead"),(H9859="Lead")),"Lead",IF(OR((G9859="GRR"),(H9859="GRR")),"GRR",IF(AND(OR((G9859="Non-Lead"),(G9859="Copper"),(G9859="Galvanized"),(G9859="Plastic"),(G9859="Ductile Iron"),(G9859="Cast Iron")),(OR((H9859="Non-Lead"),(H9859="Copper"),(H9859="Galvanized"),(H9859="Plastic"),(H9859="Ductile Iron"),(H9859="Cast Iron")))),"Non-lead",IF(OR(AND(OR(G9859="Non-lead",G9859="Copper",G9859="Galvanized",G9859="Plastic",G9859="Ductile Iron",G9859="Cast Iron",G9859="Unknown"),(H9859="Unknown")),(AND(OR(H9859="Non-lead",H9859="Copper",H9859="Galvanized",H9859="Plastic",H9859="Ductile Iron",H9859="Cast Iron"),(G9859="Unknown")))),"Unknown",""))))</f>
        <v/>
      </c>
    </row>
    <row r="9860" spans="6:6" s="12" customFormat="1" x14ac:dyDescent="0.25">
      <c r="F9860" s="20" t="str">
        <f t="shared" si="137"/>
        <v/>
      </c>
    </row>
    <row r="9861" spans="6:6" s="12" customFormat="1" x14ac:dyDescent="0.25">
      <c r="F9861" s="20" t="str">
        <f t="shared" si="137"/>
        <v/>
      </c>
    </row>
    <row r="9862" spans="6:6" s="12" customFormat="1" x14ac:dyDescent="0.25">
      <c r="F9862" s="20" t="str">
        <f t="shared" si="137"/>
        <v/>
      </c>
    </row>
    <row r="9863" spans="6:6" s="12" customFormat="1" x14ac:dyDescent="0.25">
      <c r="F9863" s="20" t="str">
        <f t="shared" si="137"/>
        <v/>
      </c>
    </row>
    <row r="9864" spans="6:6" s="12" customFormat="1" x14ac:dyDescent="0.25">
      <c r="F9864" s="20" t="str">
        <f t="shared" si="137"/>
        <v/>
      </c>
    </row>
    <row r="9865" spans="6:6" s="12" customFormat="1" x14ac:dyDescent="0.25">
      <c r="F9865" s="20" t="str">
        <f t="shared" si="137"/>
        <v/>
      </c>
    </row>
    <row r="9866" spans="6:6" s="12" customFormat="1" x14ac:dyDescent="0.25">
      <c r="F9866" s="20" t="str">
        <f t="shared" si="137"/>
        <v/>
      </c>
    </row>
    <row r="9867" spans="6:6" s="12" customFormat="1" x14ac:dyDescent="0.25">
      <c r="F9867" s="20" t="str">
        <f t="shared" si="137"/>
        <v/>
      </c>
    </row>
    <row r="9868" spans="6:6" s="12" customFormat="1" x14ac:dyDescent="0.25">
      <c r="F9868" s="20" t="str">
        <f t="shared" si="137"/>
        <v/>
      </c>
    </row>
    <row r="9869" spans="6:6" s="12" customFormat="1" x14ac:dyDescent="0.25">
      <c r="F9869" s="20" t="str">
        <f t="shared" si="137"/>
        <v/>
      </c>
    </row>
    <row r="9870" spans="6:6" s="12" customFormat="1" x14ac:dyDescent="0.25">
      <c r="F9870" s="20" t="str">
        <f t="shared" si="137"/>
        <v/>
      </c>
    </row>
    <row r="9871" spans="6:6" s="12" customFormat="1" x14ac:dyDescent="0.25">
      <c r="F9871" s="20" t="str">
        <f t="shared" si="137"/>
        <v/>
      </c>
    </row>
    <row r="9872" spans="6:6" s="12" customFormat="1" x14ac:dyDescent="0.25">
      <c r="F9872" s="20" t="str">
        <f t="shared" si="137"/>
        <v/>
      </c>
    </row>
    <row r="9873" spans="6:6" s="12" customFormat="1" x14ac:dyDescent="0.25">
      <c r="F9873" s="20" t="str">
        <f t="shared" si="137"/>
        <v/>
      </c>
    </row>
    <row r="9874" spans="6:6" s="12" customFormat="1" x14ac:dyDescent="0.25">
      <c r="F9874" s="20" t="str">
        <f t="shared" si="137"/>
        <v/>
      </c>
    </row>
    <row r="9875" spans="6:6" s="12" customFormat="1" x14ac:dyDescent="0.25">
      <c r="F9875" s="20" t="str">
        <f t="shared" si="137"/>
        <v/>
      </c>
    </row>
    <row r="9876" spans="6:6" s="12" customFormat="1" x14ac:dyDescent="0.25">
      <c r="F9876" s="20" t="str">
        <f t="shared" si="137"/>
        <v/>
      </c>
    </row>
    <row r="9877" spans="6:6" s="12" customFormat="1" x14ac:dyDescent="0.25">
      <c r="F9877" s="20" t="str">
        <f t="shared" si="137"/>
        <v/>
      </c>
    </row>
    <row r="9878" spans="6:6" s="12" customFormat="1" x14ac:dyDescent="0.25">
      <c r="F9878" s="20" t="str">
        <f t="shared" si="137"/>
        <v/>
      </c>
    </row>
    <row r="9879" spans="6:6" s="12" customFormat="1" x14ac:dyDescent="0.25">
      <c r="F9879" s="20" t="str">
        <f t="shared" si="137"/>
        <v/>
      </c>
    </row>
    <row r="9880" spans="6:6" s="12" customFormat="1" x14ac:dyDescent="0.25">
      <c r="F9880" s="20" t="str">
        <f t="shared" si="137"/>
        <v/>
      </c>
    </row>
    <row r="9881" spans="6:6" s="12" customFormat="1" x14ac:dyDescent="0.25">
      <c r="F9881" s="20" t="str">
        <f t="shared" si="137"/>
        <v/>
      </c>
    </row>
    <row r="9882" spans="6:6" s="12" customFormat="1" x14ac:dyDescent="0.25">
      <c r="F9882" s="20" t="str">
        <f t="shared" si="137"/>
        <v/>
      </c>
    </row>
    <row r="9883" spans="6:6" s="12" customFormat="1" x14ac:dyDescent="0.25">
      <c r="F9883" s="20" t="str">
        <f t="shared" si="137"/>
        <v/>
      </c>
    </row>
    <row r="9884" spans="6:6" s="12" customFormat="1" x14ac:dyDescent="0.25">
      <c r="F9884" s="20" t="str">
        <f t="shared" si="137"/>
        <v/>
      </c>
    </row>
    <row r="9885" spans="6:6" s="12" customFormat="1" x14ac:dyDescent="0.25">
      <c r="F9885" s="20" t="str">
        <f t="shared" si="137"/>
        <v/>
      </c>
    </row>
    <row r="9886" spans="6:6" s="12" customFormat="1" x14ac:dyDescent="0.25">
      <c r="F9886" s="20" t="str">
        <f t="shared" si="137"/>
        <v/>
      </c>
    </row>
    <row r="9887" spans="6:6" s="12" customFormat="1" x14ac:dyDescent="0.25">
      <c r="F9887" s="20" t="str">
        <f t="shared" si="137"/>
        <v/>
      </c>
    </row>
    <row r="9888" spans="6:6" s="12" customFormat="1" x14ac:dyDescent="0.25">
      <c r="F9888" s="20" t="str">
        <f t="shared" si="137"/>
        <v/>
      </c>
    </row>
    <row r="9889" spans="6:6" s="12" customFormat="1" x14ac:dyDescent="0.25">
      <c r="F9889" s="20" t="str">
        <f t="shared" si="137"/>
        <v/>
      </c>
    </row>
    <row r="9890" spans="6:6" s="12" customFormat="1" x14ac:dyDescent="0.25">
      <c r="F9890" s="20" t="str">
        <f t="shared" si="137"/>
        <v/>
      </c>
    </row>
    <row r="9891" spans="6:6" s="12" customFormat="1" x14ac:dyDescent="0.25">
      <c r="F9891" s="20" t="str">
        <f t="shared" si="137"/>
        <v/>
      </c>
    </row>
    <row r="9892" spans="6:6" s="12" customFormat="1" x14ac:dyDescent="0.25">
      <c r="F9892" s="20" t="str">
        <f t="shared" si="137"/>
        <v/>
      </c>
    </row>
    <row r="9893" spans="6:6" s="12" customFormat="1" x14ac:dyDescent="0.25">
      <c r="F9893" s="20" t="str">
        <f t="shared" si="137"/>
        <v/>
      </c>
    </row>
    <row r="9894" spans="6:6" s="12" customFormat="1" x14ac:dyDescent="0.25">
      <c r="F9894" s="20" t="str">
        <f t="shared" si="137"/>
        <v/>
      </c>
    </row>
    <row r="9895" spans="6:6" s="12" customFormat="1" x14ac:dyDescent="0.25">
      <c r="F9895" s="20" t="str">
        <f t="shared" si="137"/>
        <v/>
      </c>
    </row>
    <row r="9896" spans="6:6" s="12" customFormat="1" x14ac:dyDescent="0.25">
      <c r="F9896" s="20" t="str">
        <f t="shared" si="137"/>
        <v/>
      </c>
    </row>
    <row r="9897" spans="6:6" s="12" customFormat="1" x14ac:dyDescent="0.25">
      <c r="F9897" s="20" t="str">
        <f t="shared" si="137"/>
        <v/>
      </c>
    </row>
    <row r="9898" spans="6:6" s="12" customFormat="1" x14ac:dyDescent="0.25">
      <c r="F9898" s="20" t="str">
        <f t="shared" si="137"/>
        <v/>
      </c>
    </row>
    <row r="9899" spans="6:6" s="12" customFormat="1" x14ac:dyDescent="0.25">
      <c r="F9899" s="20" t="str">
        <f t="shared" si="137"/>
        <v/>
      </c>
    </row>
    <row r="9900" spans="6:6" s="12" customFormat="1" x14ac:dyDescent="0.25">
      <c r="F9900" s="20" t="str">
        <f t="shared" si="137"/>
        <v/>
      </c>
    </row>
    <row r="9901" spans="6:6" s="12" customFormat="1" x14ac:dyDescent="0.25">
      <c r="F9901" s="20" t="str">
        <f t="shared" si="137"/>
        <v/>
      </c>
    </row>
    <row r="9902" spans="6:6" s="12" customFormat="1" x14ac:dyDescent="0.25">
      <c r="F9902" s="20" t="str">
        <f t="shared" si="137"/>
        <v/>
      </c>
    </row>
    <row r="9903" spans="6:6" s="12" customFormat="1" x14ac:dyDescent="0.25">
      <c r="F9903" s="20" t="str">
        <f t="shared" si="137"/>
        <v/>
      </c>
    </row>
    <row r="9904" spans="6:6" s="12" customFormat="1" x14ac:dyDescent="0.25">
      <c r="F9904" s="20" t="str">
        <f t="shared" si="137"/>
        <v/>
      </c>
    </row>
    <row r="9905" spans="6:6" s="12" customFormat="1" x14ac:dyDescent="0.25">
      <c r="F9905" s="20" t="str">
        <f t="shared" si="137"/>
        <v/>
      </c>
    </row>
    <row r="9906" spans="6:6" s="12" customFormat="1" x14ac:dyDescent="0.25">
      <c r="F9906" s="20" t="str">
        <f t="shared" si="137"/>
        <v/>
      </c>
    </row>
    <row r="9907" spans="6:6" s="12" customFormat="1" x14ac:dyDescent="0.25">
      <c r="F9907" s="20" t="str">
        <f t="shared" si="137"/>
        <v/>
      </c>
    </row>
    <row r="9908" spans="6:6" s="12" customFormat="1" x14ac:dyDescent="0.25">
      <c r="F9908" s="20" t="str">
        <f t="shared" si="137"/>
        <v/>
      </c>
    </row>
    <row r="9909" spans="6:6" s="12" customFormat="1" x14ac:dyDescent="0.25">
      <c r="F9909" s="20" t="str">
        <f t="shared" si="137"/>
        <v/>
      </c>
    </row>
    <row r="9910" spans="6:6" s="12" customFormat="1" x14ac:dyDescent="0.25">
      <c r="F9910" s="20" t="str">
        <f t="shared" si="137"/>
        <v/>
      </c>
    </row>
    <row r="9911" spans="6:6" s="12" customFormat="1" x14ac:dyDescent="0.25">
      <c r="F9911" s="20" t="str">
        <f t="shared" si="137"/>
        <v/>
      </c>
    </row>
    <row r="9912" spans="6:6" s="12" customFormat="1" x14ac:dyDescent="0.25">
      <c r="F9912" s="20" t="str">
        <f t="shared" si="137"/>
        <v/>
      </c>
    </row>
    <row r="9913" spans="6:6" s="12" customFormat="1" x14ac:dyDescent="0.25">
      <c r="F9913" s="20" t="str">
        <f t="shared" si="137"/>
        <v/>
      </c>
    </row>
    <row r="9914" spans="6:6" s="12" customFormat="1" x14ac:dyDescent="0.25">
      <c r="F9914" s="20" t="str">
        <f t="shared" si="137"/>
        <v/>
      </c>
    </row>
    <row r="9915" spans="6:6" s="12" customFormat="1" x14ac:dyDescent="0.25">
      <c r="F9915" s="20" t="str">
        <f t="shared" si="137"/>
        <v/>
      </c>
    </row>
    <row r="9916" spans="6:6" s="12" customFormat="1" x14ac:dyDescent="0.25">
      <c r="F9916" s="20" t="str">
        <f t="shared" si="137"/>
        <v/>
      </c>
    </row>
    <row r="9917" spans="6:6" s="12" customFormat="1" x14ac:dyDescent="0.25">
      <c r="F9917" s="20" t="str">
        <f t="shared" si="137"/>
        <v/>
      </c>
    </row>
    <row r="9918" spans="6:6" s="12" customFormat="1" x14ac:dyDescent="0.25">
      <c r="F9918" s="20" t="str">
        <f t="shared" si="137"/>
        <v/>
      </c>
    </row>
    <row r="9919" spans="6:6" s="12" customFormat="1" x14ac:dyDescent="0.25">
      <c r="F9919" s="20" t="str">
        <f t="shared" si="137"/>
        <v/>
      </c>
    </row>
    <row r="9920" spans="6:6" s="12" customFormat="1" x14ac:dyDescent="0.25">
      <c r="F9920" s="20" t="str">
        <f t="shared" si="137"/>
        <v/>
      </c>
    </row>
    <row r="9921" spans="6:6" s="12" customFormat="1" x14ac:dyDescent="0.25">
      <c r="F9921" s="20" t="str">
        <f t="shared" si="137"/>
        <v/>
      </c>
    </row>
    <row r="9922" spans="6:6" s="12" customFormat="1" x14ac:dyDescent="0.25">
      <c r="F9922" s="20" t="str">
        <f t="shared" si="137"/>
        <v/>
      </c>
    </row>
    <row r="9923" spans="6:6" s="12" customFormat="1" x14ac:dyDescent="0.25">
      <c r="F9923" s="20" t="str">
        <f t="shared" ref="F9923:F9986" si="138">IF(OR((G9923="Lead"),(H9923="Lead")),"Lead",IF(OR((G9923="GRR"),(H9923="GRR")),"GRR",IF(AND(OR((G9923="Non-Lead"),(G9923="Copper"),(G9923="Galvanized"),(G9923="Plastic"),(G9923="Ductile Iron"),(G9923="Cast Iron")),(OR((H9923="Non-Lead"),(H9923="Copper"),(H9923="Galvanized"),(H9923="Plastic"),(H9923="Ductile Iron"),(H9923="Cast Iron")))),"Non-lead",IF(OR(AND(OR(G9923="Non-lead",G9923="Copper",G9923="Galvanized",G9923="Plastic",G9923="Ductile Iron",G9923="Cast Iron",G9923="Unknown"),(H9923="Unknown")),(AND(OR(H9923="Non-lead",H9923="Copper",H9923="Galvanized",H9923="Plastic",H9923="Ductile Iron",H9923="Cast Iron"),(G9923="Unknown")))),"Unknown",""))))</f>
        <v/>
      </c>
    </row>
    <row r="9924" spans="6:6" s="12" customFormat="1" x14ac:dyDescent="0.25">
      <c r="F9924" s="20" t="str">
        <f t="shared" si="138"/>
        <v/>
      </c>
    </row>
    <row r="9925" spans="6:6" s="12" customFormat="1" x14ac:dyDescent="0.25">
      <c r="F9925" s="20" t="str">
        <f t="shared" si="138"/>
        <v/>
      </c>
    </row>
    <row r="9926" spans="6:6" s="12" customFormat="1" x14ac:dyDescent="0.25">
      <c r="F9926" s="20" t="str">
        <f t="shared" si="138"/>
        <v/>
      </c>
    </row>
    <row r="9927" spans="6:6" s="12" customFormat="1" x14ac:dyDescent="0.25">
      <c r="F9927" s="20" t="str">
        <f t="shared" si="138"/>
        <v/>
      </c>
    </row>
    <row r="9928" spans="6:6" s="12" customFormat="1" x14ac:dyDescent="0.25">
      <c r="F9928" s="20" t="str">
        <f t="shared" si="138"/>
        <v/>
      </c>
    </row>
    <row r="9929" spans="6:6" s="12" customFormat="1" x14ac:dyDescent="0.25">
      <c r="F9929" s="20" t="str">
        <f t="shared" si="138"/>
        <v/>
      </c>
    </row>
    <row r="9930" spans="6:6" s="12" customFormat="1" x14ac:dyDescent="0.25">
      <c r="F9930" s="20" t="str">
        <f t="shared" si="138"/>
        <v/>
      </c>
    </row>
    <row r="9931" spans="6:6" s="12" customFormat="1" x14ac:dyDescent="0.25">
      <c r="F9931" s="20" t="str">
        <f t="shared" si="138"/>
        <v/>
      </c>
    </row>
    <row r="9932" spans="6:6" s="12" customFormat="1" x14ac:dyDescent="0.25">
      <c r="F9932" s="20" t="str">
        <f t="shared" si="138"/>
        <v/>
      </c>
    </row>
    <row r="9933" spans="6:6" s="12" customFormat="1" x14ac:dyDescent="0.25">
      <c r="F9933" s="20" t="str">
        <f t="shared" si="138"/>
        <v/>
      </c>
    </row>
    <row r="9934" spans="6:6" s="12" customFormat="1" x14ac:dyDescent="0.25">
      <c r="F9934" s="20" t="str">
        <f t="shared" si="138"/>
        <v/>
      </c>
    </row>
    <row r="9935" spans="6:6" s="12" customFormat="1" x14ac:dyDescent="0.25">
      <c r="F9935" s="20" t="str">
        <f t="shared" si="138"/>
        <v/>
      </c>
    </row>
    <row r="9936" spans="6:6" s="12" customFormat="1" x14ac:dyDescent="0.25">
      <c r="F9936" s="20" t="str">
        <f t="shared" si="138"/>
        <v/>
      </c>
    </row>
    <row r="9937" spans="6:6" s="12" customFormat="1" x14ac:dyDescent="0.25">
      <c r="F9937" s="20" t="str">
        <f t="shared" si="138"/>
        <v/>
      </c>
    </row>
    <row r="9938" spans="6:6" s="12" customFormat="1" x14ac:dyDescent="0.25">
      <c r="F9938" s="20" t="str">
        <f t="shared" si="138"/>
        <v/>
      </c>
    </row>
    <row r="9939" spans="6:6" s="12" customFormat="1" x14ac:dyDescent="0.25">
      <c r="F9939" s="20" t="str">
        <f t="shared" si="138"/>
        <v/>
      </c>
    </row>
    <row r="9940" spans="6:6" s="12" customFormat="1" x14ac:dyDescent="0.25">
      <c r="F9940" s="20" t="str">
        <f t="shared" si="138"/>
        <v/>
      </c>
    </row>
    <row r="9941" spans="6:6" s="12" customFormat="1" x14ac:dyDescent="0.25">
      <c r="F9941" s="20" t="str">
        <f t="shared" si="138"/>
        <v/>
      </c>
    </row>
    <row r="9942" spans="6:6" s="12" customFormat="1" x14ac:dyDescent="0.25">
      <c r="F9942" s="20" t="str">
        <f t="shared" si="138"/>
        <v/>
      </c>
    </row>
    <row r="9943" spans="6:6" s="12" customFormat="1" x14ac:dyDescent="0.25">
      <c r="F9943" s="20" t="str">
        <f t="shared" si="138"/>
        <v/>
      </c>
    </row>
    <row r="9944" spans="6:6" s="12" customFormat="1" x14ac:dyDescent="0.25">
      <c r="F9944" s="20" t="str">
        <f t="shared" si="138"/>
        <v/>
      </c>
    </row>
    <row r="9945" spans="6:6" s="12" customFormat="1" x14ac:dyDescent="0.25">
      <c r="F9945" s="20" t="str">
        <f t="shared" si="138"/>
        <v/>
      </c>
    </row>
    <row r="9946" spans="6:6" s="12" customFormat="1" x14ac:dyDescent="0.25">
      <c r="F9946" s="20" t="str">
        <f t="shared" si="138"/>
        <v/>
      </c>
    </row>
    <row r="9947" spans="6:6" s="12" customFormat="1" x14ac:dyDescent="0.25">
      <c r="F9947" s="20" t="str">
        <f t="shared" si="138"/>
        <v/>
      </c>
    </row>
    <row r="9948" spans="6:6" s="12" customFormat="1" x14ac:dyDescent="0.25">
      <c r="F9948" s="20" t="str">
        <f t="shared" si="138"/>
        <v/>
      </c>
    </row>
    <row r="9949" spans="6:6" s="12" customFormat="1" x14ac:dyDescent="0.25">
      <c r="F9949" s="20" t="str">
        <f t="shared" si="138"/>
        <v/>
      </c>
    </row>
    <row r="9950" spans="6:6" s="12" customFormat="1" x14ac:dyDescent="0.25">
      <c r="F9950" s="20" t="str">
        <f t="shared" si="138"/>
        <v/>
      </c>
    </row>
    <row r="9951" spans="6:6" s="12" customFormat="1" x14ac:dyDescent="0.25">
      <c r="F9951" s="20" t="str">
        <f t="shared" si="138"/>
        <v/>
      </c>
    </row>
    <row r="9952" spans="6:6" s="12" customFormat="1" x14ac:dyDescent="0.25">
      <c r="F9952" s="20" t="str">
        <f t="shared" si="138"/>
        <v/>
      </c>
    </row>
    <row r="9953" spans="6:6" s="12" customFormat="1" x14ac:dyDescent="0.25">
      <c r="F9953" s="20" t="str">
        <f t="shared" si="138"/>
        <v/>
      </c>
    </row>
    <row r="9954" spans="6:6" s="12" customFormat="1" x14ac:dyDescent="0.25">
      <c r="F9954" s="20" t="str">
        <f t="shared" si="138"/>
        <v/>
      </c>
    </row>
    <row r="9955" spans="6:6" s="12" customFormat="1" x14ac:dyDescent="0.25">
      <c r="F9955" s="20" t="str">
        <f t="shared" si="138"/>
        <v/>
      </c>
    </row>
    <row r="9956" spans="6:6" s="12" customFormat="1" x14ac:dyDescent="0.25">
      <c r="F9956" s="20" t="str">
        <f t="shared" si="138"/>
        <v/>
      </c>
    </row>
    <row r="9957" spans="6:6" s="12" customFormat="1" x14ac:dyDescent="0.25">
      <c r="F9957" s="20" t="str">
        <f t="shared" si="138"/>
        <v/>
      </c>
    </row>
    <row r="9958" spans="6:6" s="12" customFormat="1" x14ac:dyDescent="0.25">
      <c r="F9958" s="20" t="str">
        <f t="shared" si="138"/>
        <v/>
      </c>
    </row>
    <row r="9959" spans="6:6" s="12" customFormat="1" x14ac:dyDescent="0.25">
      <c r="F9959" s="20" t="str">
        <f t="shared" si="138"/>
        <v/>
      </c>
    </row>
    <row r="9960" spans="6:6" s="12" customFormat="1" x14ac:dyDescent="0.25">
      <c r="F9960" s="20" t="str">
        <f t="shared" si="138"/>
        <v/>
      </c>
    </row>
    <row r="9961" spans="6:6" s="12" customFormat="1" x14ac:dyDescent="0.25">
      <c r="F9961" s="20" t="str">
        <f t="shared" si="138"/>
        <v/>
      </c>
    </row>
    <row r="9962" spans="6:6" s="12" customFormat="1" x14ac:dyDescent="0.25">
      <c r="F9962" s="20" t="str">
        <f t="shared" si="138"/>
        <v/>
      </c>
    </row>
    <row r="9963" spans="6:6" s="12" customFormat="1" x14ac:dyDescent="0.25">
      <c r="F9963" s="20" t="str">
        <f t="shared" si="138"/>
        <v/>
      </c>
    </row>
    <row r="9964" spans="6:6" s="12" customFormat="1" x14ac:dyDescent="0.25">
      <c r="F9964" s="20" t="str">
        <f t="shared" si="138"/>
        <v/>
      </c>
    </row>
    <row r="9965" spans="6:6" s="12" customFormat="1" x14ac:dyDescent="0.25">
      <c r="F9965" s="20" t="str">
        <f t="shared" si="138"/>
        <v/>
      </c>
    </row>
    <row r="9966" spans="6:6" s="12" customFormat="1" x14ac:dyDescent="0.25">
      <c r="F9966" s="20" t="str">
        <f t="shared" si="138"/>
        <v/>
      </c>
    </row>
    <row r="9967" spans="6:6" s="12" customFormat="1" x14ac:dyDescent="0.25">
      <c r="F9967" s="20" t="str">
        <f t="shared" si="138"/>
        <v/>
      </c>
    </row>
    <row r="9968" spans="6:6" s="12" customFormat="1" x14ac:dyDescent="0.25">
      <c r="F9968" s="20" t="str">
        <f t="shared" si="138"/>
        <v/>
      </c>
    </row>
    <row r="9969" spans="6:6" s="12" customFormat="1" x14ac:dyDescent="0.25">
      <c r="F9969" s="20" t="str">
        <f t="shared" si="138"/>
        <v/>
      </c>
    </row>
    <row r="9970" spans="6:6" s="12" customFormat="1" x14ac:dyDescent="0.25">
      <c r="F9970" s="20" t="str">
        <f t="shared" si="138"/>
        <v/>
      </c>
    </row>
    <row r="9971" spans="6:6" s="12" customFormat="1" x14ac:dyDescent="0.25">
      <c r="F9971" s="20" t="str">
        <f t="shared" si="138"/>
        <v/>
      </c>
    </row>
    <row r="9972" spans="6:6" s="12" customFormat="1" x14ac:dyDescent="0.25">
      <c r="F9972" s="20" t="str">
        <f t="shared" si="138"/>
        <v/>
      </c>
    </row>
    <row r="9973" spans="6:6" s="12" customFormat="1" x14ac:dyDescent="0.25">
      <c r="F9973" s="20" t="str">
        <f t="shared" si="138"/>
        <v/>
      </c>
    </row>
    <row r="9974" spans="6:6" s="12" customFormat="1" x14ac:dyDescent="0.25">
      <c r="F9974" s="20" t="str">
        <f t="shared" si="138"/>
        <v/>
      </c>
    </row>
    <row r="9975" spans="6:6" s="12" customFormat="1" x14ac:dyDescent="0.25">
      <c r="F9975" s="20" t="str">
        <f t="shared" si="138"/>
        <v/>
      </c>
    </row>
    <row r="9976" spans="6:6" s="12" customFormat="1" x14ac:dyDescent="0.25">
      <c r="F9976" s="20" t="str">
        <f t="shared" si="138"/>
        <v/>
      </c>
    </row>
    <row r="9977" spans="6:6" s="12" customFormat="1" x14ac:dyDescent="0.25">
      <c r="F9977" s="20" t="str">
        <f t="shared" si="138"/>
        <v/>
      </c>
    </row>
    <row r="9978" spans="6:6" s="12" customFormat="1" x14ac:dyDescent="0.25">
      <c r="F9978" s="20" t="str">
        <f t="shared" si="138"/>
        <v/>
      </c>
    </row>
    <row r="9979" spans="6:6" s="12" customFormat="1" x14ac:dyDescent="0.25">
      <c r="F9979" s="20" t="str">
        <f t="shared" si="138"/>
        <v/>
      </c>
    </row>
    <row r="9980" spans="6:6" s="12" customFormat="1" x14ac:dyDescent="0.25">
      <c r="F9980" s="20" t="str">
        <f t="shared" si="138"/>
        <v/>
      </c>
    </row>
    <row r="9981" spans="6:6" s="12" customFormat="1" x14ac:dyDescent="0.25">
      <c r="F9981" s="20" t="str">
        <f t="shared" si="138"/>
        <v/>
      </c>
    </row>
    <row r="9982" spans="6:6" s="12" customFormat="1" x14ac:dyDescent="0.25">
      <c r="F9982" s="20" t="str">
        <f t="shared" si="138"/>
        <v/>
      </c>
    </row>
    <row r="9983" spans="6:6" s="12" customFormat="1" x14ac:dyDescent="0.25">
      <c r="F9983" s="20" t="str">
        <f t="shared" si="138"/>
        <v/>
      </c>
    </row>
    <row r="9984" spans="6:6" s="12" customFormat="1" x14ac:dyDescent="0.25">
      <c r="F9984" s="20" t="str">
        <f t="shared" si="138"/>
        <v/>
      </c>
    </row>
    <row r="9985" spans="6:6" s="12" customFormat="1" x14ac:dyDescent="0.25">
      <c r="F9985" s="20" t="str">
        <f t="shared" si="138"/>
        <v/>
      </c>
    </row>
    <row r="9986" spans="6:6" s="12" customFormat="1" x14ac:dyDescent="0.25">
      <c r="F9986" s="20" t="str">
        <f t="shared" si="138"/>
        <v/>
      </c>
    </row>
    <row r="9987" spans="6:6" s="12" customFormat="1" x14ac:dyDescent="0.25">
      <c r="F9987" s="20" t="str">
        <f t="shared" ref="F9987:F10050" si="139">IF(OR((G9987="Lead"),(H9987="Lead")),"Lead",IF(OR((G9987="GRR"),(H9987="GRR")),"GRR",IF(AND(OR((G9987="Non-Lead"),(G9987="Copper"),(G9987="Galvanized"),(G9987="Plastic"),(G9987="Ductile Iron"),(G9987="Cast Iron")),(OR((H9987="Non-Lead"),(H9987="Copper"),(H9987="Galvanized"),(H9987="Plastic"),(H9987="Ductile Iron"),(H9987="Cast Iron")))),"Non-lead",IF(OR(AND(OR(G9987="Non-lead",G9987="Copper",G9987="Galvanized",G9987="Plastic",G9987="Ductile Iron",G9987="Cast Iron",G9987="Unknown"),(H9987="Unknown")),(AND(OR(H9987="Non-lead",H9987="Copper",H9987="Galvanized",H9987="Plastic",H9987="Ductile Iron",H9987="Cast Iron"),(G9987="Unknown")))),"Unknown",""))))</f>
        <v/>
      </c>
    </row>
    <row r="9988" spans="6:6" s="12" customFormat="1" x14ac:dyDescent="0.25">
      <c r="F9988" s="20" t="str">
        <f t="shared" si="139"/>
        <v/>
      </c>
    </row>
    <row r="9989" spans="6:6" s="12" customFormat="1" x14ac:dyDescent="0.25">
      <c r="F9989" s="20" t="str">
        <f t="shared" si="139"/>
        <v/>
      </c>
    </row>
    <row r="9990" spans="6:6" s="12" customFormat="1" x14ac:dyDescent="0.25">
      <c r="F9990" s="20" t="str">
        <f t="shared" si="139"/>
        <v/>
      </c>
    </row>
    <row r="9991" spans="6:6" s="12" customFormat="1" x14ac:dyDescent="0.25">
      <c r="F9991" s="20" t="str">
        <f t="shared" si="139"/>
        <v/>
      </c>
    </row>
    <row r="9992" spans="6:6" s="12" customFormat="1" x14ac:dyDescent="0.25">
      <c r="F9992" s="20" t="str">
        <f t="shared" si="139"/>
        <v/>
      </c>
    </row>
    <row r="9993" spans="6:6" s="12" customFormat="1" x14ac:dyDescent="0.25">
      <c r="F9993" s="20" t="str">
        <f t="shared" si="139"/>
        <v/>
      </c>
    </row>
    <row r="9994" spans="6:6" s="12" customFormat="1" x14ac:dyDescent="0.25">
      <c r="F9994" s="20" t="str">
        <f t="shared" si="139"/>
        <v/>
      </c>
    </row>
    <row r="9995" spans="6:6" s="12" customFormat="1" x14ac:dyDescent="0.25">
      <c r="F9995" s="20" t="str">
        <f t="shared" si="139"/>
        <v/>
      </c>
    </row>
    <row r="9996" spans="6:6" s="12" customFormat="1" x14ac:dyDescent="0.25">
      <c r="F9996" s="20" t="str">
        <f t="shared" si="139"/>
        <v/>
      </c>
    </row>
    <row r="9997" spans="6:6" s="12" customFormat="1" x14ac:dyDescent="0.25">
      <c r="F9997" s="20" t="str">
        <f t="shared" si="139"/>
        <v/>
      </c>
    </row>
    <row r="9998" spans="6:6" s="12" customFormat="1" x14ac:dyDescent="0.25">
      <c r="F9998" s="20" t="str">
        <f t="shared" si="139"/>
        <v/>
      </c>
    </row>
    <row r="9999" spans="6:6" s="12" customFormat="1" x14ac:dyDescent="0.25">
      <c r="F9999" s="20" t="str">
        <f t="shared" si="139"/>
        <v/>
      </c>
    </row>
    <row r="10000" spans="6:6" s="12" customFormat="1" x14ac:dyDescent="0.25">
      <c r="F10000" s="20" t="str">
        <f t="shared" si="139"/>
        <v/>
      </c>
    </row>
    <row r="10001" spans="6:6" s="12" customFormat="1" x14ac:dyDescent="0.25">
      <c r="F10001" s="20" t="str">
        <f t="shared" si="139"/>
        <v/>
      </c>
    </row>
    <row r="10002" spans="6:6" s="12" customFormat="1" x14ac:dyDescent="0.25">
      <c r="F10002" s="20" t="str">
        <f t="shared" si="139"/>
        <v/>
      </c>
    </row>
    <row r="10003" spans="6:6" s="12" customFormat="1" x14ac:dyDescent="0.25">
      <c r="F10003" s="20" t="str">
        <f t="shared" si="139"/>
        <v/>
      </c>
    </row>
    <row r="10004" spans="6:6" s="12" customFormat="1" x14ac:dyDescent="0.25">
      <c r="F10004" s="20" t="str">
        <f t="shared" si="139"/>
        <v/>
      </c>
    </row>
    <row r="10005" spans="6:6" s="12" customFormat="1" x14ac:dyDescent="0.25">
      <c r="F10005" s="20" t="str">
        <f t="shared" si="139"/>
        <v/>
      </c>
    </row>
    <row r="10006" spans="6:6" s="12" customFormat="1" x14ac:dyDescent="0.25">
      <c r="F10006" s="20" t="str">
        <f t="shared" si="139"/>
        <v/>
      </c>
    </row>
    <row r="10007" spans="6:6" s="12" customFormat="1" x14ac:dyDescent="0.25">
      <c r="F10007" s="20" t="str">
        <f t="shared" si="139"/>
        <v/>
      </c>
    </row>
    <row r="10008" spans="6:6" s="12" customFormat="1" x14ac:dyDescent="0.25">
      <c r="F10008" s="20" t="str">
        <f t="shared" si="139"/>
        <v/>
      </c>
    </row>
    <row r="10009" spans="6:6" s="12" customFormat="1" x14ac:dyDescent="0.25">
      <c r="F10009" s="20" t="str">
        <f t="shared" si="139"/>
        <v/>
      </c>
    </row>
    <row r="10010" spans="6:6" s="12" customFormat="1" x14ac:dyDescent="0.25">
      <c r="F10010" s="20" t="str">
        <f t="shared" si="139"/>
        <v/>
      </c>
    </row>
    <row r="10011" spans="6:6" s="12" customFormat="1" x14ac:dyDescent="0.25">
      <c r="F10011" s="20" t="str">
        <f t="shared" si="139"/>
        <v/>
      </c>
    </row>
    <row r="10012" spans="6:6" s="12" customFormat="1" x14ac:dyDescent="0.25">
      <c r="F10012" s="20" t="str">
        <f t="shared" si="139"/>
        <v/>
      </c>
    </row>
    <row r="10013" spans="6:6" s="12" customFormat="1" x14ac:dyDescent="0.25">
      <c r="F10013" s="20" t="str">
        <f t="shared" si="139"/>
        <v/>
      </c>
    </row>
    <row r="10014" spans="6:6" s="12" customFormat="1" x14ac:dyDescent="0.25">
      <c r="F10014" s="20" t="str">
        <f t="shared" si="139"/>
        <v/>
      </c>
    </row>
    <row r="10015" spans="6:6" s="12" customFormat="1" x14ac:dyDescent="0.25">
      <c r="F10015" s="20" t="str">
        <f t="shared" si="139"/>
        <v/>
      </c>
    </row>
    <row r="10016" spans="6:6" s="12" customFormat="1" x14ac:dyDescent="0.25">
      <c r="F10016" s="20" t="str">
        <f t="shared" si="139"/>
        <v/>
      </c>
    </row>
    <row r="10017" spans="6:6" s="12" customFormat="1" x14ac:dyDescent="0.25">
      <c r="F10017" s="20" t="str">
        <f t="shared" si="139"/>
        <v/>
      </c>
    </row>
    <row r="10018" spans="6:6" s="12" customFormat="1" x14ac:dyDescent="0.25">
      <c r="F10018" s="20" t="str">
        <f t="shared" si="139"/>
        <v/>
      </c>
    </row>
    <row r="10019" spans="6:6" s="12" customFormat="1" x14ac:dyDescent="0.25">
      <c r="F10019" s="20" t="str">
        <f t="shared" si="139"/>
        <v/>
      </c>
    </row>
    <row r="10020" spans="6:6" s="12" customFormat="1" x14ac:dyDescent="0.25">
      <c r="F10020" s="20" t="str">
        <f t="shared" si="139"/>
        <v/>
      </c>
    </row>
    <row r="10021" spans="6:6" s="12" customFormat="1" x14ac:dyDescent="0.25">
      <c r="F10021" s="20" t="str">
        <f t="shared" si="139"/>
        <v/>
      </c>
    </row>
    <row r="10022" spans="6:6" s="12" customFormat="1" x14ac:dyDescent="0.25">
      <c r="F10022" s="20" t="str">
        <f t="shared" si="139"/>
        <v/>
      </c>
    </row>
    <row r="10023" spans="6:6" s="12" customFormat="1" x14ac:dyDescent="0.25">
      <c r="F10023" s="20" t="str">
        <f t="shared" si="139"/>
        <v/>
      </c>
    </row>
    <row r="10024" spans="6:6" s="12" customFormat="1" x14ac:dyDescent="0.25">
      <c r="F10024" s="20" t="str">
        <f t="shared" si="139"/>
        <v/>
      </c>
    </row>
    <row r="10025" spans="6:6" s="12" customFormat="1" x14ac:dyDescent="0.25">
      <c r="F10025" s="20" t="str">
        <f t="shared" si="139"/>
        <v/>
      </c>
    </row>
    <row r="10026" spans="6:6" s="12" customFormat="1" x14ac:dyDescent="0.25">
      <c r="F10026" s="20" t="str">
        <f t="shared" si="139"/>
        <v/>
      </c>
    </row>
    <row r="10027" spans="6:6" s="12" customFormat="1" x14ac:dyDescent="0.25">
      <c r="F10027" s="20" t="str">
        <f t="shared" si="139"/>
        <v/>
      </c>
    </row>
    <row r="10028" spans="6:6" s="12" customFormat="1" x14ac:dyDescent="0.25">
      <c r="F10028" s="20" t="str">
        <f t="shared" si="139"/>
        <v/>
      </c>
    </row>
    <row r="10029" spans="6:6" s="12" customFormat="1" x14ac:dyDescent="0.25">
      <c r="F10029" s="20" t="str">
        <f t="shared" si="139"/>
        <v/>
      </c>
    </row>
    <row r="10030" spans="6:6" s="12" customFormat="1" x14ac:dyDescent="0.25">
      <c r="F10030" s="20" t="str">
        <f t="shared" si="139"/>
        <v/>
      </c>
    </row>
    <row r="10031" spans="6:6" s="12" customFormat="1" x14ac:dyDescent="0.25">
      <c r="F10031" s="20" t="str">
        <f t="shared" si="139"/>
        <v/>
      </c>
    </row>
    <row r="10032" spans="6:6" s="12" customFormat="1" x14ac:dyDescent="0.25">
      <c r="F10032" s="20" t="str">
        <f t="shared" si="139"/>
        <v/>
      </c>
    </row>
    <row r="10033" spans="6:6" s="12" customFormat="1" x14ac:dyDescent="0.25">
      <c r="F10033" s="20" t="str">
        <f t="shared" si="139"/>
        <v/>
      </c>
    </row>
    <row r="10034" spans="6:6" s="12" customFormat="1" x14ac:dyDescent="0.25">
      <c r="F10034" s="20" t="str">
        <f t="shared" si="139"/>
        <v/>
      </c>
    </row>
    <row r="10035" spans="6:6" s="12" customFormat="1" x14ac:dyDescent="0.25">
      <c r="F10035" s="20" t="str">
        <f t="shared" si="139"/>
        <v/>
      </c>
    </row>
    <row r="10036" spans="6:6" s="12" customFormat="1" x14ac:dyDescent="0.25">
      <c r="F10036" s="20" t="str">
        <f t="shared" si="139"/>
        <v/>
      </c>
    </row>
    <row r="10037" spans="6:6" s="12" customFormat="1" x14ac:dyDescent="0.25">
      <c r="F10037" s="20" t="str">
        <f t="shared" si="139"/>
        <v/>
      </c>
    </row>
    <row r="10038" spans="6:6" s="12" customFormat="1" x14ac:dyDescent="0.25">
      <c r="F10038" s="20" t="str">
        <f t="shared" si="139"/>
        <v/>
      </c>
    </row>
    <row r="10039" spans="6:6" s="12" customFormat="1" x14ac:dyDescent="0.25">
      <c r="F10039" s="20" t="str">
        <f t="shared" si="139"/>
        <v/>
      </c>
    </row>
    <row r="10040" spans="6:6" s="12" customFormat="1" x14ac:dyDescent="0.25">
      <c r="F10040" s="20" t="str">
        <f t="shared" si="139"/>
        <v/>
      </c>
    </row>
    <row r="10041" spans="6:6" s="12" customFormat="1" x14ac:dyDescent="0.25">
      <c r="F10041" s="20" t="str">
        <f t="shared" si="139"/>
        <v/>
      </c>
    </row>
    <row r="10042" spans="6:6" s="12" customFormat="1" x14ac:dyDescent="0.25">
      <c r="F10042" s="20" t="str">
        <f t="shared" si="139"/>
        <v/>
      </c>
    </row>
    <row r="10043" spans="6:6" s="12" customFormat="1" x14ac:dyDescent="0.25">
      <c r="F10043" s="20" t="str">
        <f t="shared" si="139"/>
        <v/>
      </c>
    </row>
    <row r="10044" spans="6:6" s="12" customFormat="1" x14ac:dyDescent="0.25">
      <c r="F10044" s="20" t="str">
        <f t="shared" si="139"/>
        <v/>
      </c>
    </row>
    <row r="10045" spans="6:6" s="12" customFormat="1" x14ac:dyDescent="0.25">
      <c r="F10045" s="20" t="str">
        <f t="shared" si="139"/>
        <v/>
      </c>
    </row>
    <row r="10046" spans="6:6" s="12" customFormat="1" x14ac:dyDescent="0.25">
      <c r="F10046" s="20" t="str">
        <f t="shared" si="139"/>
        <v/>
      </c>
    </row>
    <row r="10047" spans="6:6" s="12" customFormat="1" x14ac:dyDescent="0.25">
      <c r="F10047" s="20" t="str">
        <f t="shared" si="139"/>
        <v/>
      </c>
    </row>
    <row r="10048" spans="6:6" s="12" customFormat="1" x14ac:dyDescent="0.25">
      <c r="F10048" s="20" t="str">
        <f t="shared" si="139"/>
        <v/>
      </c>
    </row>
    <row r="10049" spans="6:6" s="12" customFormat="1" x14ac:dyDescent="0.25">
      <c r="F10049" s="20" t="str">
        <f t="shared" si="139"/>
        <v/>
      </c>
    </row>
    <row r="10050" spans="6:6" s="12" customFormat="1" x14ac:dyDescent="0.25">
      <c r="F10050" s="20" t="str">
        <f t="shared" si="139"/>
        <v/>
      </c>
    </row>
    <row r="10051" spans="6:6" s="12" customFormat="1" x14ac:dyDescent="0.25">
      <c r="F10051" s="20" t="str">
        <f t="shared" ref="F10051:F10114" si="140">IF(OR((G10051="Lead"),(H10051="Lead")),"Lead",IF(OR((G10051="GRR"),(H10051="GRR")),"GRR",IF(AND(OR((G10051="Non-Lead"),(G10051="Copper"),(G10051="Galvanized"),(G10051="Plastic"),(G10051="Ductile Iron"),(G10051="Cast Iron")),(OR((H10051="Non-Lead"),(H10051="Copper"),(H10051="Galvanized"),(H10051="Plastic"),(H10051="Ductile Iron"),(H10051="Cast Iron")))),"Non-lead",IF(OR(AND(OR(G10051="Non-lead",G10051="Copper",G10051="Galvanized",G10051="Plastic",G10051="Ductile Iron",G10051="Cast Iron",G10051="Unknown"),(H10051="Unknown")),(AND(OR(H10051="Non-lead",H10051="Copper",H10051="Galvanized",H10051="Plastic",H10051="Ductile Iron",H10051="Cast Iron"),(G10051="Unknown")))),"Unknown",""))))</f>
        <v/>
      </c>
    </row>
    <row r="10052" spans="6:6" s="12" customFormat="1" x14ac:dyDescent="0.25">
      <c r="F10052" s="20" t="str">
        <f t="shared" si="140"/>
        <v/>
      </c>
    </row>
    <row r="10053" spans="6:6" s="12" customFormat="1" x14ac:dyDescent="0.25">
      <c r="F10053" s="20" t="str">
        <f t="shared" si="140"/>
        <v/>
      </c>
    </row>
    <row r="10054" spans="6:6" s="12" customFormat="1" x14ac:dyDescent="0.25">
      <c r="F10054" s="20" t="str">
        <f t="shared" si="140"/>
        <v/>
      </c>
    </row>
    <row r="10055" spans="6:6" s="12" customFormat="1" x14ac:dyDescent="0.25">
      <c r="F10055" s="20" t="str">
        <f t="shared" si="140"/>
        <v/>
      </c>
    </row>
    <row r="10056" spans="6:6" s="12" customFormat="1" x14ac:dyDescent="0.25">
      <c r="F10056" s="20" t="str">
        <f t="shared" si="140"/>
        <v/>
      </c>
    </row>
    <row r="10057" spans="6:6" s="12" customFormat="1" x14ac:dyDescent="0.25">
      <c r="F10057" s="20" t="str">
        <f t="shared" si="140"/>
        <v/>
      </c>
    </row>
    <row r="10058" spans="6:6" s="12" customFormat="1" x14ac:dyDescent="0.25">
      <c r="F10058" s="20" t="str">
        <f t="shared" si="140"/>
        <v/>
      </c>
    </row>
    <row r="10059" spans="6:6" s="12" customFormat="1" x14ac:dyDescent="0.25">
      <c r="F10059" s="20" t="str">
        <f t="shared" si="140"/>
        <v/>
      </c>
    </row>
    <row r="10060" spans="6:6" s="12" customFormat="1" x14ac:dyDescent="0.25">
      <c r="F10060" s="20" t="str">
        <f t="shared" si="140"/>
        <v/>
      </c>
    </row>
    <row r="10061" spans="6:6" s="12" customFormat="1" x14ac:dyDescent="0.25">
      <c r="F10061" s="20" t="str">
        <f t="shared" si="140"/>
        <v/>
      </c>
    </row>
    <row r="10062" spans="6:6" s="12" customFormat="1" x14ac:dyDescent="0.25">
      <c r="F10062" s="20" t="str">
        <f t="shared" si="140"/>
        <v/>
      </c>
    </row>
    <row r="10063" spans="6:6" s="12" customFormat="1" x14ac:dyDescent="0.25">
      <c r="F10063" s="20" t="str">
        <f t="shared" si="140"/>
        <v/>
      </c>
    </row>
    <row r="10064" spans="6:6" s="12" customFormat="1" x14ac:dyDescent="0.25">
      <c r="F10064" s="20" t="str">
        <f t="shared" si="140"/>
        <v/>
      </c>
    </row>
    <row r="10065" spans="6:6" s="12" customFormat="1" x14ac:dyDescent="0.25">
      <c r="F10065" s="20" t="str">
        <f t="shared" si="140"/>
        <v/>
      </c>
    </row>
    <row r="10066" spans="6:6" s="12" customFormat="1" x14ac:dyDescent="0.25">
      <c r="F10066" s="20" t="str">
        <f t="shared" si="140"/>
        <v/>
      </c>
    </row>
    <row r="10067" spans="6:6" s="12" customFormat="1" x14ac:dyDescent="0.25">
      <c r="F10067" s="20" t="str">
        <f t="shared" si="140"/>
        <v/>
      </c>
    </row>
    <row r="10068" spans="6:6" s="12" customFormat="1" x14ac:dyDescent="0.25">
      <c r="F10068" s="20" t="str">
        <f t="shared" si="140"/>
        <v/>
      </c>
    </row>
    <row r="10069" spans="6:6" s="12" customFormat="1" x14ac:dyDescent="0.25">
      <c r="F10069" s="20" t="str">
        <f t="shared" si="140"/>
        <v/>
      </c>
    </row>
    <row r="10070" spans="6:6" s="12" customFormat="1" x14ac:dyDescent="0.25">
      <c r="F10070" s="20" t="str">
        <f t="shared" si="140"/>
        <v/>
      </c>
    </row>
    <row r="10071" spans="6:6" s="12" customFormat="1" x14ac:dyDescent="0.25">
      <c r="F10071" s="20" t="str">
        <f t="shared" si="140"/>
        <v/>
      </c>
    </row>
    <row r="10072" spans="6:6" s="12" customFormat="1" x14ac:dyDescent="0.25">
      <c r="F10072" s="20" t="str">
        <f t="shared" si="140"/>
        <v/>
      </c>
    </row>
    <row r="10073" spans="6:6" s="12" customFormat="1" x14ac:dyDescent="0.25">
      <c r="F10073" s="20" t="str">
        <f t="shared" si="140"/>
        <v/>
      </c>
    </row>
    <row r="10074" spans="6:6" s="12" customFormat="1" x14ac:dyDescent="0.25">
      <c r="F10074" s="20" t="str">
        <f t="shared" si="140"/>
        <v/>
      </c>
    </row>
    <row r="10075" spans="6:6" s="12" customFormat="1" x14ac:dyDescent="0.25">
      <c r="F10075" s="20" t="str">
        <f t="shared" si="140"/>
        <v/>
      </c>
    </row>
    <row r="10076" spans="6:6" s="12" customFormat="1" x14ac:dyDescent="0.25">
      <c r="F10076" s="20" t="str">
        <f t="shared" si="140"/>
        <v/>
      </c>
    </row>
    <row r="10077" spans="6:6" s="12" customFormat="1" x14ac:dyDescent="0.25">
      <c r="F10077" s="20" t="str">
        <f t="shared" si="140"/>
        <v/>
      </c>
    </row>
    <row r="10078" spans="6:6" s="12" customFormat="1" x14ac:dyDescent="0.25">
      <c r="F10078" s="20" t="str">
        <f t="shared" si="140"/>
        <v/>
      </c>
    </row>
    <row r="10079" spans="6:6" s="12" customFormat="1" x14ac:dyDescent="0.25">
      <c r="F10079" s="20" t="str">
        <f t="shared" si="140"/>
        <v/>
      </c>
    </row>
    <row r="10080" spans="6:6" s="12" customFormat="1" x14ac:dyDescent="0.25">
      <c r="F10080" s="20" t="str">
        <f t="shared" si="140"/>
        <v/>
      </c>
    </row>
    <row r="10081" spans="6:6" s="12" customFormat="1" x14ac:dyDescent="0.25">
      <c r="F10081" s="20" t="str">
        <f t="shared" si="140"/>
        <v/>
      </c>
    </row>
    <row r="10082" spans="6:6" s="12" customFormat="1" x14ac:dyDescent="0.25">
      <c r="F10082" s="20" t="str">
        <f t="shared" si="140"/>
        <v/>
      </c>
    </row>
    <row r="10083" spans="6:6" s="12" customFormat="1" x14ac:dyDescent="0.25">
      <c r="F10083" s="20" t="str">
        <f t="shared" si="140"/>
        <v/>
      </c>
    </row>
    <row r="10084" spans="6:6" s="12" customFormat="1" x14ac:dyDescent="0.25">
      <c r="F10084" s="20" t="str">
        <f t="shared" si="140"/>
        <v/>
      </c>
    </row>
    <row r="10085" spans="6:6" s="12" customFormat="1" x14ac:dyDescent="0.25">
      <c r="F10085" s="20" t="str">
        <f t="shared" si="140"/>
        <v/>
      </c>
    </row>
    <row r="10086" spans="6:6" s="12" customFormat="1" x14ac:dyDescent="0.25">
      <c r="F10086" s="20" t="str">
        <f t="shared" si="140"/>
        <v/>
      </c>
    </row>
    <row r="10087" spans="6:6" s="12" customFormat="1" x14ac:dyDescent="0.25">
      <c r="F10087" s="20" t="str">
        <f t="shared" si="140"/>
        <v/>
      </c>
    </row>
    <row r="10088" spans="6:6" s="12" customFormat="1" x14ac:dyDescent="0.25">
      <c r="F10088" s="20" t="str">
        <f t="shared" si="140"/>
        <v/>
      </c>
    </row>
    <row r="10089" spans="6:6" s="12" customFormat="1" x14ac:dyDescent="0.25">
      <c r="F10089" s="20" t="str">
        <f t="shared" si="140"/>
        <v/>
      </c>
    </row>
    <row r="10090" spans="6:6" s="12" customFormat="1" x14ac:dyDescent="0.25">
      <c r="F10090" s="20" t="str">
        <f t="shared" si="140"/>
        <v/>
      </c>
    </row>
    <row r="10091" spans="6:6" s="12" customFormat="1" x14ac:dyDescent="0.25">
      <c r="F10091" s="20" t="str">
        <f t="shared" si="140"/>
        <v/>
      </c>
    </row>
    <row r="10092" spans="6:6" s="12" customFormat="1" x14ac:dyDescent="0.25">
      <c r="F10092" s="20" t="str">
        <f t="shared" si="140"/>
        <v/>
      </c>
    </row>
    <row r="10093" spans="6:6" s="12" customFormat="1" x14ac:dyDescent="0.25">
      <c r="F10093" s="20" t="str">
        <f t="shared" si="140"/>
        <v/>
      </c>
    </row>
    <row r="10094" spans="6:6" s="12" customFormat="1" x14ac:dyDescent="0.25">
      <c r="F10094" s="20" t="str">
        <f t="shared" si="140"/>
        <v/>
      </c>
    </row>
    <row r="10095" spans="6:6" s="12" customFormat="1" x14ac:dyDescent="0.25">
      <c r="F10095" s="20" t="str">
        <f t="shared" si="140"/>
        <v/>
      </c>
    </row>
    <row r="10096" spans="6:6" s="12" customFormat="1" x14ac:dyDescent="0.25">
      <c r="F10096" s="20" t="str">
        <f t="shared" si="140"/>
        <v/>
      </c>
    </row>
    <row r="10097" spans="6:6" s="12" customFormat="1" x14ac:dyDescent="0.25">
      <c r="F10097" s="20" t="str">
        <f t="shared" si="140"/>
        <v/>
      </c>
    </row>
    <row r="10098" spans="6:6" s="12" customFormat="1" x14ac:dyDescent="0.25">
      <c r="F10098" s="20" t="str">
        <f t="shared" si="140"/>
        <v/>
      </c>
    </row>
    <row r="10099" spans="6:6" s="12" customFormat="1" x14ac:dyDescent="0.25">
      <c r="F10099" s="20" t="str">
        <f t="shared" si="140"/>
        <v/>
      </c>
    </row>
    <row r="10100" spans="6:6" s="12" customFormat="1" x14ac:dyDescent="0.25">
      <c r="F10100" s="20" t="str">
        <f t="shared" si="140"/>
        <v/>
      </c>
    </row>
    <row r="10101" spans="6:6" s="12" customFormat="1" x14ac:dyDescent="0.25">
      <c r="F10101" s="20" t="str">
        <f t="shared" si="140"/>
        <v/>
      </c>
    </row>
    <row r="10102" spans="6:6" s="12" customFormat="1" x14ac:dyDescent="0.25">
      <c r="F10102" s="20" t="str">
        <f t="shared" si="140"/>
        <v/>
      </c>
    </row>
    <row r="10103" spans="6:6" s="12" customFormat="1" x14ac:dyDescent="0.25">
      <c r="F10103" s="20" t="str">
        <f t="shared" si="140"/>
        <v/>
      </c>
    </row>
    <row r="10104" spans="6:6" s="12" customFormat="1" x14ac:dyDescent="0.25">
      <c r="F10104" s="20" t="str">
        <f t="shared" si="140"/>
        <v/>
      </c>
    </row>
    <row r="10105" spans="6:6" s="12" customFormat="1" x14ac:dyDescent="0.25">
      <c r="F10105" s="20" t="str">
        <f t="shared" si="140"/>
        <v/>
      </c>
    </row>
    <row r="10106" spans="6:6" s="12" customFormat="1" x14ac:dyDescent="0.25">
      <c r="F10106" s="20" t="str">
        <f t="shared" si="140"/>
        <v/>
      </c>
    </row>
    <row r="10107" spans="6:6" s="12" customFormat="1" x14ac:dyDescent="0.25">
      <c r="F10107" s="20" t="str">
        <f t="shared" si="140"/>
        <v/>
      </c>
    </row>
    <row r="10108" spans="6:6" s="12" customFormat="1" x14ac:dyDescent="0.25">
      <c r="F10108" s="20" t="str">
        <f t="shared" si="140"/>
        <v/>
      </c>
    </row>
    <row r="10109" spans="6:6" s="12" customFormat="1" x14ac:dyDescent="0.25">
      <c r="F10109" s="20" t="str">
        <f t="shared" si="140"/>
        <v/>
      </c>
    </row>
    <row r="10110" spans="6:6" s="12" customFormat="1" x14ac:dyDescent="0.25">
      <c r="F10110" s="20" t="str">
        <f t="shared" si="140"/>
        <v/>
      </c>
    </row>
    <row r="10111" spans="6:6" s="12" customFormat="1" x14ac:dyDescent="0.25">
      <c r="F10111" s="20" t="str">
        <f t="shared" si="140"/>
        <v/>
      </c>
    </row>
    <row r="10112" spans="6:6" s="12" customFormat="1" x14ac:dyDescent="0.25">
      <c r="F10112" s="20" t="str">
        <f t="shared" si="140"/>
        <v/>
      </c>
    </row>
    <row r="10113" spans="6:6" s="12" customFormat="1" x14ac:dyDescent="0.25">
      <c r="F10113" s="20" t="str">
        <f t="shared" si="140"/>
        <v/>
      </c>
    </row>
    <row r="10114" spans="6:6" s="12" customFormat="1" x14ac:dyDescent="0.25">
      <c r="F10114" s="20" t="str">
        <f t="shared" si="140"/>
        <v/>
      </c>
    </row>
    <row r="10115" spans="6:6" s="12" customFormat="1" x14ac:dyDescent="0.25">
      <c r="F10115" s="20" t="str">
        <f t="shared" ref="F10115:F10178" si="141">IF(OR((G10115="Lead"),(H10115="Lead")),"Lead",IF(OR((G10115="GRR"),(H10115="GRR")),"GRR",IF(AND(OR((G10115="Non-Lead"),(G10115="Copper"),(G10115="Galvanized"),(G10115="Plastic"),(G10115="Ductile Iron"),(G10115="Cast Iron")),(OR((H10115="Non-Lead"),(H10115="Copper"),(H10115="Galvanized"),(H10115="Plastic"),(H10115="Ductile Iron"),(H10115="Cast Iron")))),"Non-lead",IF(OR(AND(OR(G10115="Non-lead",G10115="Copper",G10115="Galvanized",G10115="Plastic",G10115="Ductile Iron",G10115="Cast Iron",G10115="Unknown"),(H10115="Unknown")),(AND(OR(H10115="Non-lead",H10115="Copper",H10115="Galvanized",H10115="Plastic",H10115="Ductile Iron",H10115="Cast Iron"),(G10115="Unknown")))),"Unknown",""))))</f>
        <v/>
      </c>
    </row>
    <row r="10116" spans="6:6" s="12" customFormat="1" x14ac:dyDescent="0.25">
      <c r="F10116" s="20" t="str">
        <f t="shared" si="141"/>
        <v/>
      </c>
    </row>
    <row r="10117" spans="6:6" s="12" customFormat="1" x14ac:dyDescent="0.25">
      <c r="F10117" s="20" t="str">
        <f t="shared" si="141"/>
        <v/>
      </c>
    </row>
    <row r="10118" spans="6:6" s="12" customFormat="1" x14ac:dyDescent="0.25">
      <c r="F10118" s="20" t="str">
        <f t="shared" si="141"/>
        <v/>
      </c>
    </row>
    <row r="10119" spans="6:6" s="12" customFormat="1" x14ac:dyDescent="0.25">
      <c r="F10119" s="20" t="str">
        <f t="shared" si="141"/>
        <v/>
      </c>
    </row>
    <row r="10120" spans="6:6" s="12" customFormat="1" x14ac:dyDescent="0.25">
      <c r="F10120" s="20" t="str">
        <f t="shared" si="141"/>
        <v/>
      </c>
    </row>
    <row r="10121" spans="6:6" s="12" customFormat="1" x14ac:dyDescent="0.25">
      <c r="F10121" s="20" t="str">
        <f t="shared" si="141"/>
        <v/>
      </c>
    </row>
    <row r="10122" spans="6:6" s="12" customFormat="1" x14ac:dyDescent="0.25">
      <c r="F10122" s="20" t="str">
        <f t="shared" si="141"/>
        <v/>
      </c>
    </row>
    <row r="10123" spans="6:6" s="12" customFormat="1" x14ac:dyDescent="0.25">
      <c r="F10123" s="20" t="str">
        <f t="shared" si="141"/>
        <v/>
      </c>
    </row>
    <row r="10124" spans="6:6" s="12" customFormat="1" x14ac:dyDescent="0.25">
      <c r="F10124" s="20" t="str">
        <f t="shared" si="141"/>
        <v/>
      </c>
    </row>
    <row r="10125" spans="6:6" s="12" customFormat="1" x14ac:dyDescent="0.25">
      <c r="F10125" s="20" t="str">
        <f t="shared" si="141"/>
        <v/>
      </c>
    </row>
    <row r="10126" spans="6:6" s="12" customFormat="1" x14ac:dyDescent="0.25">
      <c r="F10126" s="20" t="str">
        <f t="shared" si="141"/>
        <v/>
      </c>
    </row>
    <row r="10127" spans="6:6" s="12" customFormat="1" x14ac:dyDescent="0.25">
      <c r="F10127" s="20" t="str">
        <f t="shared" si="141"/>
        <v/>
      </c>
    </row>
    <row r="10128" spans="6:6" s="12" customFormat="1" x14ac:dyDescent="0.25">
      <c r="F10128" s="20" t="str">
        <f t="shared" si="141"/>
        <v/>
      </c>
    </row>
    <row r="10129" spans="6:6" s="12" customFormat="1" x14ac:dyDescent="0.25">
      <c r="F10129" s="20" t="str">
        <f t="shared" si="141"/>
        <v/>
      </c>
    </row>
    <row r="10130" spans="6:6" s="12" customFormat="1" x14ac:dyDescent="0.25">
      <c r="F10130" s="20" t="str">
        <f t="shared" si="141"/>
        <v/>
      </c>
    </row>
    <row r="10131" spans="6:6" s="12" customFormat="1" x14ac:dyDescent="0.25">
      <c r="F10131" s="20" t="str">
        <f t="shared" si="141"/>
        <v/>
      </c>
    </row>
    <row r="10132" spans="6:6" s="12" customFormat="1" x14ac:dyDescent="0.25">
      <c r="F10132" s="20" t="str">
        <f t="shared" si="141"/>
        <v/>
      </c>
    </row>
    <row r="10133" spans="6:6" s="12" customFormat="1" x14ac:dyDescent="0.25">
      <c r="F10133" s="20" t="str">
        <f t="shared" si="141"/>
        <v/>
      </c>
    </row>
    <row r="10134" spans="6:6" s="12" customFormat="1" x14ac:dyDescent="0.25">
      <c r="F10134" s="20" t="str">
        <f t="shared" si="141"/>
        <v/>
      </c>
    </row>
    <row r="10135" spans="6:6" s="12" customFormat="1" x14ac:dyDescent="0.25">
      <c r="F10135" s="20" t="str">
        <f t="shared" si="141"/>
        <v/>
      </c>
    </row>
    <row r="10136" spans="6:6" s="12" customFormat="1" x14ac:dyDescent="0.25">
      <c r="F10136" s="20" t="str">
        <f t="shared" si="141"/>
        <v/>
      </c>
    </row>
    <row r="10137" spans="6:6" s="12" customFormat="1" x14ac:dyDescent="0.25">
      <c r="F10137" s="20" t="str">
        <f t="shared" si="141"/>
        <v/>
      </c>
    </row>
    <row r="10138" spans="6:6" s="12" customFormat="1" x14ac:dyDescent="0.25">
      <c r="F10138" s="20" t="str">
        <f t="shared" si="141"/>
        <v/>
      </c>
    </row>
    <row r="10139" spans="6:6" s="12" customFormat="1" x14ac:dyDescent="0.25">
      <c r="F10139" s="20" t="str">
        <f t="shared" si="141"/>
        <v/>
      </c>
    </row>
    <row r="10140" spans="6:6" s="12" customFormat="1" x14ac:dyDescent="0.25">
      <c r="F10140" s="20" t="str">
        <f t="shared" si="141"/>
        <v/>
      </c>
    </row>
    <row r="10141" spans="6:6" s="12" customFormat="1" x14ac:dyDescent="0.25">
      <c r="F10141" s="20" t="str">
        <f t="shared" si="141"/>
        <v/>
      </c>
    </row>
    <row r="10142" spans="6:6" s="12" customFormat="1" x14ac:dyDescent="0.25">
      <c r="F10142" s="20" t="str">
        <f t="shared" si="141"/>
        <v/>
      </c>
    </row>
    <row r="10143" spans="6:6" s="12" customFormat="1" x14ac:dyDescent="0.25">
      <c r="F10143" s="20" t="str">
        <f t="shared" si="141"/>
        <v/>
      </c>
    </row>
    <row r="10144" spans="6:6" s="12" customFormat="1" x14ac:dyDescent="0.25">
      <c r="F10144" s="20" t="str">
        <f t="shared" si="141"/>
        <v/>
      </c>
    </row>
    <row r="10145" spans="6:6" s="12" customFormat="1" x14ac:dyDescent="0.25">
      <c r="F10145" s="20" t="str">
        <f t="shared" si="141"/>
        <v/>
      </c>
    </row>
    <row r="10146" spans="6:6" s="12" customFormat="1" x14ac:dyDescent="0.25">
      <c r="F10146" s="20" t="str">
        <f t="shared" si="141"/>
        <v/>
      </c>
    </row>
    <row r="10147" spans="6:6" s="12" customFormat="1" x14ac:dyDescent="0.25">
      <c r="F10147" s="20" t="str">
        <f t="shared" si="141"/>
        <v/>
      </c>
    </row>
    <row r="10148" spans="6:6" s="12" customFormat="1" x14ac:dyDescent="0.25">
      <c r="F10148" s="20" t="str">
        <f t="shared" si="141"/>
        <v/>
      </c>
    </row>
    <row r="10149" spans="6:6" s="12" customFormat="1" x14ac:dyDescent="0.25">
      <c r="F10149" s="20" t="str">
        <f t="shared" si="141"/>
        <v/>
      </c>
    </row>
    <row r="10150" spans="6:6" s="12" customFormat="1" x14ac:dyDescent="0.25">
      <c r="F10150" s="20" t="str">
        <f t="shared" si="141"/>
        <v/>
      </c>
    </row>
    <row r="10151" spans="6:6" s="12" customFormat="1" x14ac:dyDescent="0.25">
      <c r="F10151" s="20" t="str">
        <f t="shared" si="141"/>
        <v/>
      </c>
    </row>
    <row r="10152" spans="6:6" s="12" customFormat="1" x14ac:dyDescent="0.25">
      <c r="F10152" s="20" t="str">
        <f t="shared" si="141"/>
        <v/>
      </c>
    </row>
    <row r="10153" spans="6:6" s="12" customFormat="1" x14ac:dyDescent="0.25">
      <c r="F10153" s="20" t="str">
        <f t="shared" si="141"/>
        <v/>
      </c>
    </row>
    <row r="10154" spans="6:6" s="12" customFormat="1" x14ac:dyDescent="0.25">
      <c r="F10154" s="20" t="str">
        <f t="shared" si="141"/>
        <v/>
      </c>
    </row>
    <row r="10155" spans="6:6" s="12" customFormat="1" x14ac:dyDescent="0.25">
      <c r="F10155" s="20" t="str">
        <f t="shared" si="141"/>
        <v/>
      </c>
    </row>
    <row r="10156" spans="6:6" s="12" customFormat="1" x14ac:dyDescent="0.25">
      <c r="F10156" s="20" t="str">
        <f t="shared" si="141"/>
        <v/>
      </c>
    </row>
    <row r="10157" spans="6:6" s="12" customFormat="1" x14ac:dyDescent="0.25">
      <c r="F10157" s="20" t="str">
        <f t="shared" si="141"/>
        <v/>
      </c>
    </row>
    <row r="10158" spans="6:6" s="12" customFormat="1" x14ac:dyDescent="0.25">
      <c r="F10158" s="20" t="str">
        <f t="shared" si="141"/>
        <v/>
      </c>
    </row>
    <row r="10159" spans="6:6" s="12" customFormat="1" x14ac:dyDescent="0.25">
      <c r="F10159" s="20" t="str">
        <f t="shared" si="141"/>
        <v/>
      </c>
    </row>
    <row r="10160" spans="6:6" s="12" customFormat="1" x14ac:dyDescent="0.25">
      <c r="F10160" s="20" t="str">
        <f t="shared" si="141"/>
        <v/>
      </c>
    </row>
    <row r="10161" spans="6:6" s="12" customFormat="1" x14ac:dyDescent="0.25">
      <c r="F10161" s="20" t="str">
        <f t="shared" si="141"/>
        <v/>
      </c>
    </row>
    <row r="10162" spans="6:6" s="12" customFormat="1" x14ac:dyDescent="0.25">
      <c r="F10162" s="20" t="str">
        <f t="shared" si="141"/>
        <v/>
      </c>
    </row>
    <row r="10163" spans="6:6" s="12" customFormat="1" x14ac:dyDescent="0.25">
      <c r="F10163" s="20" t="str">
        <f t="shared" si="141"/>
        <v/>
      </c>
    </row>
    <row r="10164" spans="6:6" s="12" customFormat="1" x14ac:dyDescent="0.25">
      <c r="F10164" s="20" t="str">
        <f t="shared" si="141"/>
        <v/>
      </c>
    </row>
    <row r="10165" spans="6:6" s="12" customFormat="1" x14ac:dyDescent="0.25">
      <c r="F10165" s="20" t="str">
        <f t="shared" si="141"/>
        <v/>
      </c>
    </row>
    <row r="10166" spans="6:6" s="12" customFormat="1" x14ac:dyDescent="0.25">
      <c r="F10166" s="20" t="str">
        <f t="shared" si="141"/>
        <v/>
      </c>
    </row>
    <row r="10167" spans="6:6" s="12" customFormat="1" x14ac:dyDescent="0.25">
      <c r="F10167" s="20" t="str">
        <f t="shared" si="141"/>
        <v/>
      </c>
    </row>
    <row r="10168" spans="6:6" s="12" customFormat="1" x14ac:dyDescent="0.25">
      <c r="F10168" s="20" t="str">
        <f t="shared" si="141"/>
        <v/>
      </c>
    </row>
    <row r="10169" spans="6:6" s="12" customFormat="1" x14ac:dyDescent="0.25">
      <c r="F10169" s="20" t="str">
        <f t="shared" si="141"/>
        <v/>
      </c>
    </row>
    <row r="10170" spans="6:6" s="12" customFormat="1" x14ac:dyDescent="0.25">
      <c r="F10170" s="20" t="str">
        <f t="shared" si="141"/>
        <v/>
      </c>
    </row>
    <row r="10171" spans="6:6" s="12" customFormat="1" x14ac:dyDescent="0.25">
      <c r="F10171" s="20" t="str">
        <f t="shared" si="141"/>
        <v/>
      </c>
    </row>
    <row r="10172" spans="6:6" s="12" customFormat="1" x14ac:dyDescent="0.25">
      <c r="F10172" s="20" t="str">
        <f t="shared" si="141"/>
        <v/>
      </c>
    </row>
    <row r="10173" spans="6:6" s="12" customFormat="1" x14ac:dyDescent="0.25">
      <c r="F10173" s="20" t="str">
        <f t="shared" si="141"/>
        <v/>
      </c>
    </row>
    <row r="10174" spans="6:6" s="12" customFormat="1" x14ac:dyDescent="0.25">
      <c r="F10174" s="20" t="str">
        <f t="shared" si="141"/>
        <v/>
      </c>
    </row>
    <row r="10175" spans="6:6" s="12" customFormat="1" x14ac:dyDescent="0.25">
      <c r="F10175" s="20" t="str">
        <f t="shared" si="141"/>
        <v/>
      </c>
    </row>
    <row r="10176" spans="6:6" s="12" customFormat="1" x14ac:dyDescent="0.25">
      <c r="F10176" s="20" t="str">
        <f t="shared" si="141"/>
        <v/>
      </c>
    </row>
    <row r="10177" spans="6:6" s="12" customFormat="1" x14ac:dyDescent="0.25">
      <c r="F10177" s="20" t="str">
        <f t="shared" si="141"/>
        <v/>
      </c>
    </row>
    <row r="10178" spans="6:6" s="12" customFormat="1" x14ac:dyDescent="0.25">
      <c r="F10178" s="20" t="str">
        <f t="shared" si="141"/>
        <v/>
      </c>
    </row>
    <row r="10179" spans="6:6" s="12" customFormat="1" x14ac:dyDescent="0.25">
      <c r="F10179" s="20" t="str">
        <f t="shared" ref="F10179:F10242" si="142">IF(OR((G10179="Lead"),(H10179="Lead")),"Lead",IF(OR((G10179="GRR"),(H10179="GRR")),"GRR",IF(AND(OR((G10179="Non-Lead"),(G10179="Copper"),(G10179="Galvanized"),(G10179="Plastic"),(G10179="Ductile Iron"),(G10179="Cast Iron")),(OR((H10179="Non-Lead"),(H10179="Copper"),(H10179="Galvanized"),(H10179="Plastic"),(H10179="Ductile Iron"),(H10179="Cast Iron")))),"Non-lead",IF(OR(AND(OR(G10179="Non-lead",G10179="Copper",G10179="Galvanized",G10179="Plastic",G10179="Ductile Iron",G10179="Cast Iron",G10179="Unknown"),(H10179="Unknown")),(AND(OR(H10179="Non-lead",H10179="Copper",H10179="Galvanized",H10179="Plastic",H10179="Ductile Iron",H10179="Cast Iron"),(G10179="Unknown")))),"Unknown",""))))</f>
        <v/>
      </c>
    </row>
    <row r="10180" spans="6:6" s="12" customFormat="1" x14ac:dyDescent="0.25">
      <c r="F10180" s="20" t="str">
        <f t="shared" si="142"/>
        <v/>
      </c>
    </row>
    <row r="10181" spans="6:6" s="12" customFormat="1" x14ac:dyDescent="0.25">
      <c r="F10181" s="20" t="str">
        <f t="shared" si="142"/>
        <v/>
      </c>
    </row>
    <row r="10182" spans="6:6" s="12" customFormat="1" x14ac:dyDescent="0.25">
      <c r="F10182" s="20" t="str">
        <f t="shared" si="142"/>
        <v/>
      </c>
    </row>
    <row r="10183" spans="6:6" s="12" customFormat="1" x14ac:dyDescent="0.25">
      <c r="F10183" s="20" t="str">
        <f t="shared" si="142"/>
        <v/>
      </c>
    </row>
    <row r="10184" spans="6:6" s="12" customFormat="1" x14ac:dyDescent="0.25">
      <c r="F10184" s="20" t="str">
        <f t="shared" si="142"/>
        <v/>
      </c>
    </row>
    <row r="10185" spans="6:6" s="12" customFormat="1" x14ac:dyDescent="0.25">
      <c r="F10185" s="20" t="str">
        <f t="shared" si="142"/>
        <v/>
      </c>
    </row>
    <row r="10186" spans="6:6" s="12" customFormat="1" x14ac:dyDescent="0.25">
      <c r="F10186" s="20" t="str">
        <f t="shared" si="142"/>
        <v/>
      </c>
    </row>
    <row r="10187" spans="6:6" s="12" customFormat="1" x14ac:dyDescent="0.25">
      <c r="F10187" s="20" t="str">
        <f t="shared" si="142"/>
        <v/>
      </c>
    </row>
    <row r="10188" spans="6:6" s="12" customFormat="1" x14ac:dyDescent="0.25">
      <c r="F10188" s="20" t="str">
        <f t="shared" si="142"/>
        <v/>
      </c>
    </row>
    <row r="10189" spans="6:6" s="12" customFormat="1" x14ac:dyDescent="0.25">
      <c r="F10189" s="20" t="str">
        <f t="shared" si="142"/>
        <v/>
      </c>
    </row>
    <row r="10190" spans="6:6" s="12" customFormat="1" x14ac:dyDescent="0.25">
      <c r="F10190" s="20" t="str">
        <f t="shared" si="142"/>
        <v/>
      </c>
    </row>
    <row r="10191" spans="6:6" s="12" customFormat="1" x14ac:dyDescent="0.25">
      <c r="F10191" s="20" t="str">
        <f t="shared" si="142"/>
        <v/>
      </c>
    </row>
    <row r="10192" spans="6:6" s="12" customFormat="1" x14ac:dyDescent="0.25">
      <c r="F10192" s="20" t="str">
        <f t="shared" si="142"/>
        <v/>
      </c>
    </row>
    <row r="10193" spans="6:6" s="12" customFormat="1" x14ac:dyDescent="0.25">
      <c r="F10193" s="20" t="str">
        <f t="shared" si="142"/>
        <v/>
      </c>
    </row>
    <row r="10194" spans="6:6" s="12" customFormat="1" x14ac:dyDescent="0.25">
      <c r="F10194" s="20" t="str">
        <f t="shared" si="142"/>
        <v/>
      </c>
    </row>
    <row r="10195" spans="6:6" s="12" customFormat="1" x14ac:dyDescent="0.25">
      <c r="F10195" s="20" t="str">
        <f t="shared" si="142"/>
        <v/>
      </c>
    </row>
    <row r="10196" spans="6:6" s="12" customFormat="1" x14ac:dyDescent="0.25">
      <c r="F10196" s="20" t="str">
        <f t="shared" si="142"/>
        <v/>
      </c>
    </row>
    <row r="10197" spans="6:6" s="12" customFormat="1" x14ac:dyDescent="0.25">
      <c r="F10197" s="20" t="str">
        <f t="shared" si="142"/>
        <v/>
      </c>
    </row>
    <row r="10198" spans="6:6" s="12" customFormat="1" x14ac:dyDescent="0.25">
      <c r="F10198" s="20" t="str">
        <f t="shared" si="142"/>
        <v/>
      </c>
    </row>
    <row r="10199" spans="6:6" s="12" customFormat="1" x14ac:dyDescent="0.25">
      <c r="F10199" s="20" t="str">
        <f t="shared" si="142"/>
        <v/>
      </c>
    </row>
    <row r="10200" spans="6:6" s="12" customFormat="1" x14ac:dyDescent="0.25">
      <c r="F10200" s="20" t="str">
        <f t="shared" si="142"/>
        <v/>
      </c>
    </row>
    <row r="10201" spans="6:6" s="12" customFormat="1" x14ac:dyDescent="0.25">
      <c r="F10201" s="20" t="str">
        <f t="shared" si="142"/>
        <v/>
      </c>
    </row>
    <row r="10202" spans="6:6" s="12" customFormat="1" x14ac:dyDescent="0.25">
      <c r="F10202" s="20" t="str">
        <f t="shared" si="142"/>
        <v/>
      </c>
    </row>
    <row r="10203" spans="6:6" s="12" customFormat="1" x14ac:dyDescent="0.25">
      <c r="F10203" s="20" t="str">
        <f t="shared" si="142"/>
        <v/>
      </c>
    </row>
    <row r="10204" spans="6:6" s="12" customFormat="1" x14ac:dyDescent="0.25">
      <c r="F10204" s="20" t="str">
        <f t="shared" si="142"/>
        <v/>
      </c>
    </row>
    <row r="10205" spans="6:6" s="12" customFormat="1" x14ac:dyDescent="0.25">
      <c r="F10205" s="20" t="str">
        <f t="shared" si="142"/>
        <v/>
      </c>
    </row>
    <row r="10206" spans="6:6" s="12" customFormat="1" x14ac:dyDescent="0.25">
      <c r="F10206" s="20" t="str">
        <f t="shared" si="142"/>
        <v/>
      </c>
    </row>
    <row r="10207" spans="6:6" s="12" customFormat="1" x14ac:dyDescent="0.25">
      <c r="F10207" s="20" t="str">
        <f t="shared" si="142"/>
        <v/>
      </c>
    </row>
    <row r="10208" spans="6:6" s="12" customFormat="1" x14ac:dyDescent="0.25">
      <c r="F10208" s="20" t="str">
        <f t="shared" si="142"/>
        <v/>
      </c>
    </row>
    <row r="10209" spans="6:6" s="12" customFormat="1" x14ac:dyDescent="0.25">
      <c r="F10209" s="20" t="str">
        <f t="shared" si="142"/>
        <v/>
      </c>
    </row>
    <row r="10210" spans="6:6" s="12" customFormat="1" x14ac:dyDescent="0.25">
      <c r="F10210" s="20" t="str">
        <f t="shared" si="142"/>
        <v/>
      </c>
    </row>
    <row r="10211" spans="6:6" s="12" customFormat="1" x14ac:dyDescent="0.25">
      <c r="F10211" s="20" t="str">
        <f t="shared" si="142"/>
        <v/>
      </c>
    </row>
    <row r="10212" spans="6:6" s="12" customFormat="1" x14ac:dyDescent="0.25">
      <c r="F10212" s="20" t="str">
        <f t="shared" si="142"/>
        <v/>
      </c>
    </row>
    <row r="10213" spans="6:6" s="12" customFormat="1" x14ac:dyDescent="0.25">
      <c r="F10213" s="20" t="str">
        <f t="shared" si="142"/>
        <v/>
      </c>
    </row>
    <row r="10214" spans="6:6" s="12" customFormat="1" x14ac:dyDescent="0.25">
      <c r="F10214" s="20" t="str">
        <f t="shared" si="142"/>
        <v/>
      </c>
    </row>
    <row r="10215" spans="6:6" s="12" customFormat="1" x14ac:dyDescent="0.25">
      <c r="F10215" s="20" t="str">
        <f t="shared" si="142"/>
        <v/>
      </c>
    </row>
    <row r="10216" spans="6:6" s="12" customFormat="1" x14ac:dyDescent="0.25">
      <c r="F10216" s="20" t="str">
        <f t="shared" si="142"/>
        <v/>
      </c>
    </row>
    <row r="10217" spans="6:6" s="12" customFormat="1" x14ac:dyDescent="0.25">
      <c r="F10217" s="20" t="str">
        <f t="shared" si="142"/>
        <v/>
      </c>
    </row>
    <row r="10218" spans="6:6" s="12" customFormat="1" x14ac:dyDescent="0.25">
      <c r="F10218" s="20" t="str">
        <f t="shared" si="142"/>
        <v/>
      </c>
    </row>
    <row r="10219" spans="6:6" s="12" customFormat="1" x14ac:dyDescent="0.25">
      <c r="F10219" s="20" t="str">
        <f t="shared" si="142"/>
        <v/>
      </c>
    </row>
    <row r="10220" spans="6:6" s="12" customFormat="1" x14ac:dyDescent="0.25">
      <c r="F10220" s="20" t="str">
        <f t="shared" si="142"/>
        <v/>
      </c>
    </row>
    <row r="10221" spans="6:6" s="12" customFormat="1" x14ac:dyDescent="0.25">
      <c r="F10221" s="20" t="str">
        <f t="shared" si="142"/>
        <v/>
      </c>
    </row>
    <row r="10222" spans="6:6" s="12" customFormat="1" x14ac:dyDescent="0.25">
      <c r="F10222" s="20" t="str">
        <f t="shared" si="142"/>
        <v/>
      </c>
    </row>
    <row r="10223" spans="6:6" s="12" customFormat="1" x14ac:dyDescent="0.25">
      <c r="F10223" s="20" t="str">
        <f t="shared" si="142"/>
        <v/>
      </c>
    </row>
    <row r="10224" spans="6:6" s="12" customFormat="1" x14ac:dyDescent="0.25">
      <c r="F10224" s="20" t="str">
        <f t="shared" si="142"/>
        <v/>
      </c>
    </row>
    <row r="10225" spans="6:6" s="12" customFormat="1" x14ac:dyDescent="0.25">
      <c r="F10225" s="20" t="str">
        <f t="shared" si="142"/>
        <v/>
      </c>
    </row>
    <row r="10226" spans="6:6" s="12" customFormat="1" x14ac:dyDescent="0.25">
      <c r="F10226" s="20" t="str">
        <f t="shared" si="142"/>
        <v/>
      </c>
    </row>
    <row r="10227" spans="6:6" s="12" customFormat="1" x14ac:dyDescent="0.25">
      <c r="F10227" s="20" t="str">
        <f t="shared" si="142"/>
        <v/>
      </c>
    </row>
    <row r="10228" spans="6:6" s="12" customFormat="1" x14ac:dyDescent="0.25">
      <c r="F10228" s="20" t="str">
        <f t="shared" si="142"/>
        <v/>
      </c>
    </row>
    <row r="10229" spans="6:6" s="12" customFormat="1" x14ac:dyDescent="0.25">
      <c r="F10229" s="20" t="str">
        <f t="shared" si="142"/>
        <v/>
      </c>
    </row>
    <row r="10230" spans="6:6" s="12" customFormat="1" x14ac:dyDescent="0.25">
      <c r="F10230" s="20" t="str">
        <f t="shared" si="142"/>
        <v/>
      </c>
    </row>
    <row r="10231" spans="6:6" s="12" customFormat="1" x14ac:dyDescent="0.25">
      <c r="F10231" s="20" t="str">
        <f t="shared" si="142"/>
        <v/>
      </c>
    </row>
    <row r="10232" spans="6:6" s="12" customFormat="1" x14ac:dyDescent="0.25">
      <c r="F10232" s="20" t="str">
        <f t="shared" si="142"/>
        <v/>
      </c>
    </row>
    <row r="10233" spans="6:6" s="12" customFormat="1" x14ac:dyDescent="0.25">
      <c r="F10233" s="20" t="str">
        <f t="shared" si="142"/>
        <v/>
      </c>
    </row>
    <row r="10234" spans="6:6" s="12" customFormat="1" x14ac:dyDescent="0.25">
      <c r="F10234" s="20" t="str">
        <f t="shared" si="142"/>
        <v/>
      </c>
    </row>
    <row r="10235" spans="6:6" s="12" customFormat="1" x14ac:dyDescent="0.25">
      <c r="F10235" s="20" t="str">
        <f t="shared" si="142"/>
        <v/>
      </c>
    </row>
    <row r="10236" spans="6:6" s="12" customFormat="1" x14ac:dyDescent="0.25">
      <c r="F10236" s="20" t="str">
        <f t="shared" si="142"/>
        <v/>
      </c>
    </row>
    <row r="10237" spans="6:6" s="12" customFormat="1" x14ac:dyDescent="0.25">
      <c r="F10237" s="20" t="str">
        <f t="shared" si="142"/>
        <v/>
      </c>
    </row>
    <row r="10238" spans="6:6" s="12" customFormat="1" x14ac:dyDescent="0.25">
      <c r="F10238" s="20" t="str">
        <f t="shared" si="142"/>
        <v/>
      </c>
    </row>
    <row r="10239" spans="6:6" s="12" customFormat="1" x14ac:dyDescent="0.25">
      <c r="F10239" s="20" t="str">
        <f t="shared" si="142"/>
        <v/>
      </c>
    </row>
    <row r="10240" spans="6:6" s="12" customFormat="1" x14ac:dyDescent="0.25">
      <c r="F10240" s="20" t="str">
        <f t="shared" si="142"/>
        <v/>
      </c>
    </row>
    <row r="10241" spans="6:6" s="12" customFormat="1" x14ac:dyDescent="0.25">
      <c r="F10241" s="20" t="str">
        <f t="shared" si="142"/>
        <v/>
      </c>
    </row>
    <row r="10242" spans="6:6" s="12" customFormat="1" x14ac:dyDescent="0.25">
      <c r="F10242" s="20" t="str">
        <f t="shared" si="142"/>
        <v/>
      </c>
    </row>
    <row r="10243" spans="6:6" s="12" customFormat="1" x14ac:dyDescent="0.25">
      <c r="F10243" s="20" t="str">
        <f t="shared" ref="F10243:F10306" si="143">IF(OR((G10243="Lead"),(H10243="Lead")),"Lead",IF(OR((G10243="GRR"),(H10243="GRR")),"GRR",IF(AND(OR((G10243="Non-Lead"),(G10243="Copper"),(G10243="Galvanized"),(G10243="Plastic"),(G10243="Ductile Iron"),(G10243="Cast Iron")),(OR((H10243="Non-Lead"),(H10243="Copper"),(H10243="Galvanized"),(H10243="Plastic"),(H10243="Ductile Iron"),(H10243="Cast Iron")))),"Non-lead",IF(OR(AND(OR(G10243="Non-lead",G10243="Copper",G10243="Galvanized",G10243="Plastic",G10243="Ductile Iron",G10243="Cast Iron",G10243="Unknown"),(H10243="Unknown")),(AND(OR(H10243="Non-lead",H10243="Copper",H10243="Galvanized",H10243="Plastic",H10243="Ductile Iron",H10243="Cast Iron"),(G10243="Unknown")))),"Unknown",""))))</f>
        <v/>
      </c>
    </row>
    <row r="10244" spans="6:6" s="12" customFormat="1" x14ac:dyDescent="0.25">
      <c r="F10244" s="20" t="str">
        <f t="shared" si="143"/>
        <v/>
      </c>
    </row>
    <row r="10245" spans="6:6" s="12" customFormat="1" x14ac:dyDescent="0.25">
      <c r="F10245" s="20" t="str">
        <f t="shared" si="143"/>
        <v/>
      </c>
    </row>
    <row r="10246" spans="6:6" s="12" customFormat="1" x14ac:dyDescent="0.25">
      <c r="F10246" s="20" t="str">
        <f t="shared" si="143"/>
        <v/>
      </c>
    </row>
    <row r="10247" spans="6:6" s="12" customFormat="1" x14ac:dyDescent="0.25">
      <c r="F10247" s="20" t="str">
        <f t="shared" si="143"/>
        <v/>
      </c>
    </row>
    <row r="10248" spans="6:6" s="12" customFormat="1" x14ac:dyDescent="0.25">
      <c r="F10248" s="20" t="str">
        <f t="shared" si="143"/>
        <v/>
      </c>
    </row>
    <row r="10249" spans="6:6" s="12" customFormat="1" x14ac:dyDescent="0.25">
      <c r="F10249" s="20" t="str">
        <f t="shared" si="143"/>
        <v/>
      </c>
    </row>
    <row r="10250" spans="6:6" s="12" customFormat="1" x14ac:dyDescent="0.25">
      <c r="F10250" s="20" t="str">
        <f t="shared" si="143"/>
        <v/>
      </c>
    </row>
    <row r="10251" spans="6:6" s="12" customFormat="1" x14ac:dyDescent="0.25">
      <c r="F10251" s="20" t="str">
        <f t="shared" si="143"/>
        <v/>
      </c>
    </row>
    <row r="10252" spans="6:6" s="12" customFormat="1" x14ac:dyDescent="0.25">
      <c r="F10252" s="20" t="str">
        <f t="shared" si="143"/>
        <v/>
      </c>
    </row>
    <row r="10253" spans="6:6" s="12" customFormat="1" x14ac:dyDescent="0.25">
      <c r="F10253" s="20" t="str">
        <f t="shared" si="143"/>
        <v/>
      </c>
    </row>
    <row r="10254" spans="6:6" s="12" customFormat="1" x14ac:dyDescent="0.25">
      <c r="F10254" s="20" t="str">
        <f t="shared" si="143"/>
        <v/>
      </c>
    </row>
    <row r="10255" spans="6:6" s="12" customFormat="1" x14ac:dyDescent="0.25">
      <c r="F10255" s="20" t="str">
        <f t="shared" si="143"/>
        <v/>
      </c>
    </row>
    <row r="10256" spans="6:6" s="12" customFormat="1" x14ac:dyDescent="0.25">
      <c r="F10256" s="20" t="str">
        <f t="shared" si="143"/>
        <v/>
      </c>
    </row>
    <row r="10257" spans="6:6" s="12" customFormat="1" x14ac:dyDescent="0.25">
      <c r="F10257" s="20" t="str">
        <f t="shared" si="143"/>
        <v/>
      </c>
    </row>
    <row r="10258" spans="6:6" s="12" customFormat="1" x14ac:dyDescent="0.25">
      <c r="F10258" s="20" t="str">
        <f t="shared" si="143"/>
        <v/>
      </c>
    </row>
    <row r="10259" spans="6:6" s="12" customFormat="1" x14ac:dyDescent="0.25">
      <c r="F10259" s="20" t="str">
        <f t="shared" si="143"/>
        <v/>
      </c>
    </row>
    <row r="10260" spans="6:6" s="12" customFormat="1" x14ac:dyDescent="0.25">
      <c r="F10260" s="20" t="str">
        <f t="shared" si="143"/>
        <v/>
      </c>
    </row>
    <row r="10261" spans="6:6" s="12" customFormat="1" x14ac:dyDescent="0.25">
      <c r="F10261" s="20" t="str">
        <f t="shared" si="143"/>
        <v/>
      </c>
    </row>
    <row r="10262" spans="6:6" s="12" customFormat="1" x14ac:dyDescent="0.25">
      <c r="F10262" s="20" t="str">
        <f t="shared" si="143"/>
        <v/>
      </c>
    </row>
    <row r="10263" spans="6:6" s="12" customFormat="1" x14ac:dyDescent="0.25">
      <c r="F10263" s="20" t="str">
        <f t="shared" si="143"/>
        <v/>
      </c>
    </row>
    <row r="10264" spans="6:6" s="12" customFormat="1" x14ac:dyDescent="0.25">
      <c r="F10264" s="20" t="str">
        <f t="shared" si="143"/>
        <v/>
      </c>
    </row>
    <row r="10265" spans="6:6" s="12" customFormat="1" x14ac:dyDescent="0.25">
      <c r="F10265" s="20" t="str">
        <f t="shared" si="143"/>
        <v/>
      </c>
    </row>
    <row r="10266" spans="6:6" s="12" customFormat="1" x14ac:dyDescent="0.25">
      <c r="F10266" s="20" t="str">
        <f t="shared" si="143"/>
        <v/>
      </c>
    </row>
    <row r="10267" spans="6:6" s="12" customFormat="1" x14ac:dyDescent="0.25">
      <c r="F10267" s="20" t="str">
        <f t="shared" si="143"/>
        <v/>
      </c>
    </row>
    <row r="10268" spans="6:6" s="12" customFormat="1" x14ac:dyDescent="0.25">
      <c r="F10268" s="20" t="str">
        <f t="shared" si="143"/>
        <v/>
      </c>
    </row>
    <row r="10269" spans="6:6" s="12" customFormat="1" x14ac:dyDescent="0.25">
      <c r="F10269" s="20" t="str">
        <f t="shared" si="143"/>
        <v/>
      </c>
    </row>
    <row r="10270" spans="6:6" s="12" customFormat="1" x14ac:dyDescent="0.25">
      <c r="F10270" s="20" t="str">
        <f t="shared" si="143"/>
        <v/>
      </c>
    </row>
    <row r="10271" spans="6:6" s="12" customFormat="1" x14ac:dyDescent="0.25">
      <c r="F10271" s="20" t="str">
        <f t="shared" si="143"/>
        <v/>
      </c>
    </row>
    <row r="10272" spans="6:6" s="12" customFormat="1" x14ac:dyDescent="0.25">
      <c r="F10272" s="20" t="str">
        <f t="shared" si="143"/>
        <v/>
      </c>
    </row>
    <row r="10273" spans="6:6" s="12" customFormat="1" x14ac:dyDescent="0.25">
      <c r="F10273" s="20" t="str">
        <f t="shared" si="143"/>
        <v/>
      </c>
    </row>
    <row r="10274" spans="6:6" s="12" customFormat="1" x14ac:dyDescent="0.25">
      <c r="F10274" s="20" t="str">
        <f t="shared" si="143"/>
        <v/>
      </c>
    </row>
    <row r="10275" spans="6:6" s="12" customFormat="1" x14ac:dyDescent="0.25">
      <c r="F10275" s="20" t="str">
        <f t="shared" si="143"/>
        <v/>
      </c>
    </row>
    <row r="10276" spans="6:6" s="12" customFormat="1" x14ac:dyDescent="0.25">
      <c r="F10276" s="20" t="str">
        <f t="shared" si="143"/>
        <v/>
      </c>
    </row>
    <row r="10277" spans="6:6" s="12" customFormat="1" x14ac:dyDescent="0.25">
      <c r="F10277" s="20" t="str">
        <f t="shared" si="143"/>
        <v/>
      </c>
    </row>
    <row r="10278" spans="6:6" s="12" customFormat="1" x14ac:dyDescent="0.25">
      <c r="F10278" s="20" t="str">
        <f t="shared" si="143"/>
        <v/>
      </c>
    </row>
    <row r="10279" spans="6:6" s="12" customFormat="1" x14ac:dyDescent="0.25">
      <c r="F10279" s="20" t="str">
        <f t="shared" si="143"/>
        <v/>
      </c>
    </row>
    <row r="10280" spans="6:6" s="12" customFormat="1" x14ac:dyDescent="0.25">
      <c r="F10280" s="20" t="str">
        <f t="shared" si="143"/>
        <v/>
      </c>
    </row>
    <row r="10281" spans="6:6" s="12" customFormat="1" x14ac:dyDescent="0.25">
      <c r="F10281" s="20" t="str">
        <f t="shared" si="143"/>
        <v/>
      </c>
    </row>
    <row r="10282" spans="6:6" s="12" customFormat="1" x14ac:dyDescent="0.25">
      <c r="F10282" s="20" t="str">
        <f t="shared" si="143"/>
        <v/>
      </c>
    </row>
    <row r="10283" spans="6:6" s="12" customFormat="1" x14ac:dyDescent="0.25">
      <c r="F10283" s="20" t="str">
        <f t="shared" si="143"/>
        <v/>
      </c>
    </row>
    <row r="10284" spans="6:6" s="12" customFormat="1" x14ac:dyDescent="0.25">
      <c r="F10284" s="20" t="str">
        <f t="shared" si="143"/>
        <v/>
      </c>
    </row>
    <row r="10285" spans="6:6" s="12" customFormat="1" x14ac:dyDescent="0.25">
      <c r="F10285" s="20" t="str">
        <f t="shared" si="143"/>
        <v/>
      </c>
    </row>
    <row r="10286" spans="6:6" s="12" customFormat="1" x14ac:dyDescent="0.25">
      <c r="F10286" s="20" t="str">
        <f t="shared" si="143"/>
        <v/>
      </c>
    </row>
    <row r="10287" spans="6:6" s="12" customFormat="1" x14ac:dyDescent="0.25">
      <c r="F10287" s="20" t="str">
        <f t="shared" si="143"/>
        <v/>
      </c>
    </row>
    <row r="10288" spans="6:6" s="12" customFormat="1" x14ac:dyDescent="0.25">
      <c r="F10288" s="20" t="str">
        <f t="shared" si="143"/>
        <v/>
      </c>
    </row>
    <row r="10289" spans="6:6" s="12" customFormat="1" x14ac:dyDescent="0.25">
      <c r="F10289" s="20" t="str">
        <f t="shared" si="143"/>
        <v/>
      </c>
    </row>
    <row r="10290" spans="6:6" s="12" customFormat="1" x14ac:dyDescent="0.25">
      <c r="F10290" s="20" t="str">
        <f t="shared" si="143"/>
        <v/>
      </c>
    </row>
    <row r="10291" spans="6:6" s="12" customFormat="1" x14ac:dyDescent="0.25">
      <c r="F10291" s="20" t="str">
        <f t="shared" si="143"/>
        <v/>
      </c>
    </row>
    <row r="10292" spans="6:6" s="12" customFormat="1" x14ac:dyDescent="0.25">
      <c r="F10292" s="20" t="str">
        <f t="shared" si="143"/>
        <v/>
      </c>
    </row>
    <row r="10293" spans="6:6" s="12" customFormat="1" x14ac:dyDescent="0.25">
      <c r="F10293" s="20" t="str">
        <f t="shared" si="143"/>
        <v/>
      </c>
    </row>
    <row r="10294" spans="6:6" s="12" customFormat="1" x14ac:dyDescent="0.25">
      <c r="F10294" s="20" t="str">
        <f t="shared" si="143"/>
        <v/>
      </c>
    </row>
    <row r="10295" spans="6:6" s="12" customFormat="1" x14ac:dyDescent="0.25">
      <c r="F10295" s="20" t="str">
        <f t="shared" si="143"/>
        <v/>
      </c>
    </row>
    <row r="10296" spans="6:6" s="12" customFormat="1" x14ac:dyDescent="0.25">
      <c r="F10296" s="20" t="str">
        <f t="shared" si="143"/>
        <v/>
      </c>
    </row>
    <row r="10297" spans="6:6" s="12" customFormat="1" x14ac:dyDescent="0.25">
      <c r="F10297" s="20" t="str">
        <f t="shared" si="143"/>
        <v/>
      </c>
    </row>
    <row r="10298" spans="6:6" s="12" customFormat="1" x14ac:dyDescent="0.25">
      <c r="F10298" s="20" t="str">
        <f t="shared" si="143"/>
        <v/>
      </c>
    </row>
    <row r="10299" spans="6:6" s="12" customFormat="1" x14ac:dyDescent="0.25">
      <c r="F10299" s="20" t="str">
        <f t="shared" si="143"/>
        <v/>
      </c>
    </row>
    <row r="10300" spans="6:6" s="12" customFormat="1" x14ac:dyDescent="0.25">
      <c r="F10300" s="20" t="str">
        <f t="shared" si="143"/>
        <v/>
      </c>
    </row>
    <row r="10301" spans="6:6" s="12" customFormat="1" x14ac:dyDescent="0.25">
      <c r="F10301" s="20" t="str">
        <f t="shared" si="143"/>
        <v/>
      </c>
    </row>
    <row r="10302" spans="6:6" s="12" customFormat="1" x14ac:dyDescent="0.25">
      <c r="F10302" s="20" t="str">
        <f t="shared" si="143"/>
        <v/>
      </c>
    </row>
    <row r="10303" spans="6:6" s="12" customFormat="1" x14ac:dyDescent="0.25">
      <c r="F10303" s="20" t="str">
        <f t="shared" si="143"/>
        <v/>
      </c>
    </row>
    <row r="10304" spans="6:6" s="12" customFormat="1" x14ac:dyDescent="0.25">
      <c r="F10304" s="20" t="str">
        <f t="shared" si="143"/>
        <v/>
      </c>
    </row>
    <row r="10305" spans="6:6" s="12" customFormat="1" x14ac:dyDescent="0.25">
      <c r="F10305" s="20" t="str">
        <f t="shared" si="143"/>
        <v/>
      </c>
    </row>
    <row r="10306" spans="6:6" s="12" customFormat="1" x14ac:dyDescent="0.25">
      <c r="F10306" s="20" t="str">
        <f t="shared" si="143"/>
        <v/>
      </c>
    </row>
    <row r="10307" spans="6:6" s="12" customFormat="1" x14ac:dyDescent="0.25">
      <c r="F10307" s="20" t="str">
        <f t="shared" ref="F10307:F10370" si="144">IF(OR((G10307="Lead"),(H10307="Lead")),"Lead",IF(OR((G10307="GRR"),(H10307="GRR")),"GRR",IF(AND(OR((G10307="Non-Lead"),(G10307="Copper"),(G10307="Galvanized"),(G10307="Plastic"),(G10307="Ductile Iron"),(G10307="Cast Iron")),(OR((H10307="Non-Lead"),(H10307="Copper"),(H10307="Galvanized"),(H10307="Plastic"),(H10307="Ductile Iron"),(H10307="Cast Iron")))),"Non-lead",IF(OR(AND(OR(G10307="Non-lead",G10307="Copper",G10307="Galvanized",G10307="Plastic",G10307="Ductile Iron",G10307="Cast Iron",G10307="Unknown"),(H10307="Unknown")),(AND(OR(H10307="Non-lead",H10307="Copper",H10307="Galvanized",H10307="Plastic",H10307="Ductile Iron",H10307="Cast Iron"),(G10307="Unknown")))),"Unknown",""))))</f>
        <v/>
      </c>
    </row>
    <row r="10308" spans="6:6" s="12" customFormat="1" x14ac:dyDescent="0.25">
      <c r="F10308" s="20" t="str">
        <f t="shared" si="144"/>
        <v/>
      </c>
    </row>
    <row r="10309" spans="6:6" s="12" customFormat="1" x14ac:dyDescent="0.25">
      <c r="F10309" s="20" t="str">
        <f t="shared" si="144"/>
        <v/>
      </c>
    </row>
    <row r="10310" spans="6:6" s="12" customFormat="1" x14ac:dyDescent="0.25">
      <c r="F10310" s="20" t="str">
        <f t="shared" si="144"/>
        <v/>
      </c>
    </row>
    <row r="10311" spans="6:6" s="12" customFormat="1" x14ac:dyDescent="0.25">
      <c r="F10311" s="20" t="str">
        <f t="shared" si="144"/>
        <v/>
      </c>
    </row>
    <row r="10312" spans="6:6" s="12" customFormat="1" x14ac:dyDescent="0.25">
      <c r="F10312" s="20" t="str">
        <f t="shared" si="144"/>
        <v/>
      </c>
    </row>
    <row r="10313" spans="6:6" s="12" customFormat="1" x14ac:dyDescent="0.25">
      <c r="F10313" s="20" t="str">
        <f t="shared" si="144"/>
        <v/>
      </c>
    </row>
    <row r="10314" spans="6:6" s="12" customFormat="1" x14ac:dyDescent="0.25">
      <c r="F10314" s="20" t="str">
        <f t="shared" si="144"/>
        <v/>
      </c>
    </row>
    <row r="10315" spans="6:6" s="12" customFormat="1" x14ac:dyDescent="0.25">
      <c r="F10315" s="20" t="str">
        <f t="shared" si="144"/>
        <v/>
      </c>
    </row>
    <row r="10316" spans="6:6" s="12" customFormat="1" x14ac:dyDescent="0.25">
      <c r="F10316" s="20" t="str">
        <f t="shared" si="144"/>
        <v/>
      </c>
    </row>
    <row r="10317" spans="6:6" s="12" customFormat="1" x14ac:dyDescent="0.25">
      <c r="F10317" s="20" t="str">
        <f t="shared" si="144"/>
        <v/>
      </c>
    </row>
    <row r="10318" spans="6:6" s="12" customFormat="1" x14ac:dyDescent="0.25">
      <c r="F10318" s="20" t="str">
        <f t="shared" si="144"/>
        <v/>
      </c>
    </row>
    <row r="10319" spans="6:6" s="12" customFormat="1" x14ac:dyDescent="0.25">
      <c r="F10319" s="20" t="str">
        <f t="shared" si="144"/>
        <v/>
      </c>
    </row>
    <row r="10320" spans="6:6" s="12" customFormat="1" x14ac:dyDescent="0.25">
      <c r="F10320" s="20" t="str">
        <f t="shared" si="144"/>
        <v/>
      </c>
    </row>
    <row r="10321" spans="6:6" s="12" customFormat="1" x14ac:dyDescent="0.25">
      <c r="F10321" s="20" t="str">
        <f t="shared" si="144"/>
        <v/>
      </c>
    </row>
    <row r="10322" spans="6:6" s="12" customFormat="1" x14ac:dyDescent="0.25">
      <c r="F10322" s="20" t="str">
        <f t="shared" si="144"/>
        <v/>
      </c>
    </row>
    <row r="10323" spans="6:6" s="12" customFormat="1" x14ac:dyDescent="0.25">
      <c r="F10323" s="20" t="str">
        <f t="shared" si="144"/>
        <v/>
      </c>
    </row>
    <row r="10324" spans="6:6" s="12" customFormat="1" x14ac:dyDescent="0.25">
      <c r="F10324" s="20" t="str">
        <f t="shared" si="144"/>
        <v/>
      </c>
    </row>
    <row r="10325" spans="6:6" s="12" customFormat="1" x14ac:dyDescent="0.25">
      <c r="F10325" s="20" t="str">
        <f t="shared" si="144"/>
        <v/>
      </c>
    </row>
    <row r="10326" spans="6:6" s="12" customFormat="1" x14ac:dyDescent="0.25">
      <c r="F10326" s="20" t="str">
        <f t="shared" si="144"/>
        <v/>
      </c>
    </row>
    <row r="10327" spans="6:6" s="12" customFormat="1" x14ac:dyDescent="0.25">
      <c r="F10327" s="20" t="str">
        <f t="shared" si="144"/>
        <v/>
      </c>
    </row>
    <row r="10328" spans="6:6" s="12" customFormat="1" x14ac:dyDescent="0.25">
      <c r="F10328" s="20" t="str">
        <f t="shared" si="144"/>
        <v/>
      </c>
    </row>
    <row r="10329" spans="6:6" s="12" customFormat="1" x14ac:dyDescent="0.25">
      <c r="F10329" s="20" t="str">
        <f t="shared" si="144"/>
        <v/>
      </c>
    </row>
    <row r="10330" spans="6:6" s="12" customFormat="1" x14ac:dyDescent="0.25">
      <c r="F10330" s="20" t="str">
        <f t="shared" si="144"/>
        <v/>
      </c>
    </row>
    <row r="10331" spans="6:6" s="12" customFormat="1" x14ac:dyDescent="0.25">
      <c r="F10331" s="20" t="str">
        <f t="shared" si="144"/>
        <v/>
      </c>
    </row>
    <row r="10332" spans="6:6" s="12" customFormat="1" x14ac:dyDescent="0.25">
      <c r="F10332" s="20" t="str">
        <f t="shared" si="144"/>
        <v/>
      </c>
    </row>
    <row r="10333" spans="6:6" s="12" customFormat="1" x14ac:dyDescent="0.25">
      <c r="F10333" s="20" t="str">
        <f t="shared" si="144"/>
        <v/>
      </c>
    </row>
    <row r="10334" spans="6:6" s="12" customFormat="1" x14ac:dyDescent="0.25">
      <c r="F10334" s="20" t="str">
        <f t="shared" si="144"/>
        <v/>
      </c>
    </row>
    <row r="10335" spans="6:6" s="12" customFormat="1" x14ac:dyDescent="0.25">
      <c r="F10335" s="20" t="str">
        <f t="shared" si="144"/>
        <v/>
      </c>
    </row>
    <row r="10336" spans="6:6" s="12" customFormat="1" x14ac:dyDescent="0.25">
      <c r="F10336" s="20" t="str">
        <f t="shared" si="144"/>
        <v/>
      </c>
    </row>
    <row r="10337" spans="6:6" s="12" customFormat="1" x14ac:dyDescent="0.25">
      <c r="F10337" s="20" t="str">
        <f t="shared" si="144"/>
        <v/>
      </c>
    </row>
    <row r="10338" spans="6:6" s="12" customFormat="1" x14ac:dyDescent="0.25">
      <c r="F10338" s="20" t="str">
        <f t="shared" si="144"/>
        <v/>
      </c>
    </row>
    <row r="10339" spans="6:6" s="12" customFormat="1" x14ac:dyDescent="0.25">
      <c r="F10339" s="20" t="str">
        <f t="shared" si="144"/>
        <v/>
      </c>
    </row>
    <row r="10340" spans="6:6" s="12" customFormat="1" x14ac:dyDescent="0.25">
      <c r="F10340" s="20" t="str">
        <f t="shared" si="144"/>
        <v/>
      </c>
    </row>
    <row r="10341" spans="6:6" s="12" customFormat="1" x14ac:dyDescent="0.25">
      <c r="F10341" s="20" t="str">
        <f t="shared" si="144"/>
        <v/>
      </c>
    </row>
    <row r="10342" spans="6:6" s="12" customFormat="1" x14ac:dyDescent="0.25">
      <c r="F10342" s="20" t="str">
        <f t="shared" si="144"/>
        <v/>
      </c>
    </row>
    <row r="10343" spans="6:6" s="12" customFormat="1" x14ac:dyDescent="0.25">
      <c r="F10343" s="20" t="str">
        <f t="shared" si="144"/>
        <v/>
      </c>
    </row>
    <row r="10344" spans="6:6" s="12" customFormat="1" x14ac:dyDescent="0.25">
      <c r="F10344" s="20" t="str">
        <f t="shared" si="144"/>
        <v/>
      </c>
    </row>
    <row r="10345" spans="6:6" s="12" customFormat="1" x14ac:dyDescent="0.25">
      <c r="F10345" s="20" t="str">
        <f t="shared" si="144"/>
        <v/>
      </c>
    </row>
    <row r="10346" spans="6:6" s="12" customFormat="1" x14ac:dyDescent="0.25">
      <c r="F10346" s="20" t="str">
        <f t="shared" si="144"/>
        <v/>
      </c>
    </row>
    <row r="10347" spans="6:6" s="12" customFormat="1" x14ac:dyDescent="0.25">
      <c r="F10347" s="20" t="str">
        <f t="shared" si="144"/>
        <v/>
      </c>
    </row>
    <row r="10348" spans="6:6" s="12" customFormat="1" x14ac:dyDescent="0.25">
      <c r="F10348" s="20" t="str">
        <f t="shared" si="144"/>
        <v/>
      </c>
    </row>
    <row r="10349" spans="6:6" s="12" customFormat="1" x14ac:dyDescent="0.25">
      <c r="F10349" s="20" t="str">
        <f t="shared" si="144"/>
        <v/>
      </c>
    </row>
    <row r="10350" spans="6:6" s="12" customFormat="1" x14ac:dyDescent="0.25">
      <c r="F10350" s="20" t="str">
        <f t="shared" si="144"/>
        <v/>
      </c>
    </row>
    <row r="10351" spans="6:6" s="12" customFormat="1" x14ac:dyDescent="0.25">
      <c r="F10351" s="20" t="str">
        <f t="shared" si="144"/>
        <v/>
      </c>
    </row>
    <row r="10352" spans="6:6" s="12" customFormat="1" x14ac:dyDescent="0.25">
      <c r="F10352" s="20" t="str">
        <f t="shared" si="144"/>
        <v/>
      </c>
    </row>
    <row r="10353" spans="6:6" s="12" customFormat="1" x14ac:dyDescent="0.25">
      <c r="F10353" s="20" t="str">
        <f t="shared" si="144"/>
        <v/>
      </c>
    </row>
    <row r="10354" spans="6:6" s="12" customFormat="1" x14ac:dyDescent="0.25">
      <c r="F10354" s="20" t="str">
        <f t="shared" si="144"/>
        <v/>
      </c>
    </row>
    <row r="10355" spans="6:6" s="12" customFormat="1" x14ac:dyDescent="0.25">
      <c r="F10355" s="20" t="str">
        <f t="shared" si="144"/>
        <v/>
      </c>
    </row>
    <row r="10356" spans="6:6" s="12" customFormat="1" x14ac:dyDescent="0.25">
      <c r="F10356" s="20" t="str">
        <f t="shared" si="144"/>
        <v/>
      </c>
    </row>
    <row r="10357" spans="6:6" s="12" customFormat="1" x14ac:dyDescent="0.25">
      <c r="F10357" s="20" t="str">
        <f t="shared" si="144"/>
        <v/>
      </c>
    </row>
    <row r="10358" spans="6:6" s="12" customFormat="1" x14ac:dyDescent="0.25">
      <c r="F10358" s="20" t="str">
        <f t="shared" si="144"/>
        <v/>
      </c>
    </row>
    <row r="10359" spans="6:6" s="12" customFormat="1" x14ac:dyDescent="0.25">
      <c r="F10359" s="20" t="str">
        <f t="shared" si="144"/>
        <v/>
      </c>
    </row>
    <row r="10360" spans="6:6" s="12" customFormat="1" x14ac:dyDescent="0.25">
      <c r="F10360" s="20" t="str">
        <f t="shared" si="144"/>
        <v/>
      </c>
    </row>
    <row r="10361" spans="6:6" s="12" customFormat="1" x14ac:dyDescent="0.25">
      <c r="F10361" s="20" t="str">
        <f t="shared" si="144"/>
        <v/>
      </c>
    </row>
    <row r="10362" spans="6:6" s="12" customFormat="1" x14ac:dyDescent="0.25">
      <c r="F10362" s="20" t="str">
        <f t="shared" si="144"/>
        <v/>
      </c>
    </row>
    <row r="10363" spans="6:6" s="12" customFormat="1" x14ac:dyDescent="0.25">
      <c r="F10363" s="20" t="str">
        <f t="shared" si="144"/>
        <v/>
      </c>
    </row>
    <row r="10364" spans="6:6" s="12" customFormat="1" x14ac:dyDescent="0.25">
      <c r="F10364" s="20" t="str">
        <f t="shared" si="144"/>
        <v/>
      </c>
    </row>
    <row r="10365" spans="6:6" s="12" customFormat="1" x14ac:dyDescent="0.25">
      <c r="F10365" s="20" t="str">
        <f t="shared" si="144"/>
        <v/>
      </c>
    </row>
    <row r="10366" spans="6:6" s="12" customFormat="1" x14ac:dyDescent="0.25">
      <c r="F10366" s="20" t="str">
        <f t="shared" si="144"/>
        <v/>
      </c>
    </row>
    <row r="10367" spans="6:6" s="12" customFormat="1" x14ac:dyDescent="0.25">
      <c r="F10367" s="20" t="str">
        <f t="shared" si="144"/>
        <v/>
      </c>
    </row>
    <row r="10368" spans="6:6" s="12" customFormat="1" x14ac:dyDescent="0.25">
      <c r="F10368" s="20" t="str">
        <f t="shared" si="144"/>
        <v/>
      </c>
    </row>
    <row r="10369" spans="6:6" s="12" customFormat="1" x14ac:dyDescent="0.25">
      <c r="F10369" s="20" t="str">
        <f t="shared" si="144"/>
        <v/>
      </c>
    </row>
    <row r="10370" spans="6:6" s="12" customFormat="1" x14ac:dyDescent="0.25">
      <c r="F10370" s="20" t="str">
        <f t="shared" si="144"/>
        <v/>
      </c>
    </row>
    <row r="10371" spans="6:6" s="12" customFormat="1" x14ac:dyDescent="0.25">
      <c r="F10371" s="20" t="str">
        <f t="shared" ref="F10371:F10434" si="145">IF(OR((G10371="Lead"),(H10371="Lead")),"Lead",IF(OR((G10371="GRR"),(H10371="GRR")),"GRR",IF(AND(OR((G10371="Non-Lead"),(G10371="Copper"),(G10371="Galvanized"),(G10371="Plastic"),(G10371="Ductile Iron"),(G10371="Cast Iron")),(OR((H10371="Non-Lead"),(H10371="Copper"),(H10371="Galvanized"),(H10371="Plastic"),(H10371="Ductile Iron"),(H10371="Cast Iron")))),"Non-lead",IF(OR(AND(OR(G10371="Non-lead",G10371="Copper",G10371="Galvanized",G10371="Plastic",G10371="Ductile Iron",G10371="Cast Iron",G10371="Unknown"),(H10371="Unknown")),(AND(OR(H10371="Non-lead",H10371="Copper",H10371="Galvanized",H10371="Plastic",H10371="Ductile Iron",H10371="Cast Iron"),(G10371="Unknown")))),"Unknown",""))))</f>
        <v/>
      </c>
    </row>
    <row r="10372" spans="6:6" s="12" customFormat="1" x14ac:dyDescent="0.25">
      <c r="F10372" s="20" t="str">
        <f t="shared" si="145"/>
        <v/>
      </c>
    </row>
    <row r="10373" spans="6:6" s="12" customFormat="1" x14ac:dyDescent="0.25">
      <c r="F10373" s="20" t="str">
        <f t="shared" si="145"/>
        <v/>
      </c>
    </row>
    <row r="10374" spans="6:6" s="12" customFormat="1" x14ac:dyDescent="0.25">
      <c r="F10374" s="20" t="str">
        <f t="shared" si="145"/>
        <v/>
      </c>
    </row>
    <row r="10375" spans="6:6" s="12" customFormat="1" x14ac:dyDescent="0.25">
      <c r="F10375" s="20" t="str">
        <f t="shared" si="145"/>
        <v/>
      </c>
    </row>
    <row r="10376" spans="6:6" s="12" customFormat="1" x14ac:dyDescent="0.25">
      <c r="F10376" s="20" t="str">
        <f t="shared" si="145"/>
        <v/>
      </c>
    </row>
    <row r="10377" spans="6:6" s="12" customFormat="1" x14ac:dyDescent="0.25">
      <c r="F10377" s="20" t="str">
        <f t="shared" si="145"/>
        <v/>
      </c>
    </row>
    <row r="10378" spans="6:6" s="12" customFormat="1" x14ac:dyDescent="0.25">
      <c r="F10378" s="20" t="str">
        <f t="shared" si="145"/>
        <v/>
      </c>
    </row>
    <row r="10379" spans="6:6" s="12" customFormat="1" x14ac:dyDescent="0.25">
      <c r="F10379" s="20" t="str">
        <f t="shared" si="145"/>
        <v/>
      </c>
    </row>
    <row r="10380" spans="6:6" s="12" customFormat="1" x14ac:dyDescent="0.25">
      <c r="F10380" s="20" t="str">
        <f t="shared" si="145"/>
        <v/>
      </c>
    </row>
    <row r="10381" spans="6:6" s="12" customFormat="1" x14ac:dyDescent="0.25">
      <c r="F10381" s="20" t="str">
        <f t="shared" si="145"/>
        <v/>
      </c>
    </row>
    <row r="10382" spans="6:6" s="12" customFormat="1" x14ac:dyDescent="0.25">
      <c r="F10382" s="20" t="str">
        <f t="shared" si="145"/>
        <v/>
      </c>
    </row>
    <row r="10383" spans="6:6" s="12" customFormat="1" x14ac:dyDescent="0.25">
      <c r="F10383" s="20" t="str">
        <f t="shared" si="145"/>
        <v/>
      </c>
    </row>
    <row r="10384" spans="6:6" s="12" customFormat="1" x14ac:dyDescent="0.25">
      <c r="F10384" s="20" t="str">
        <f t="shared" si="145"/>
        <v/>
      </c>
    </row>
    <row r="10385" spans="6:6" s="12" customFormat="1" x14ac:dyDescent="0.25">
      <c r="F10385" s="20" t="str">
        <f t="shared" si="145"/>
        <v/>
      </c>
    </row>
    <row r="10386" spans="6:6" s="12" customFormat="1" x14ac:dyDescent="0.25">
      <c r="F10386" s="20" t="str">
        <f t="shared" si="145"/>
        <v/>
      </c>
    </row>
    <row r="10387" spans="6:6" s="12" customFormat="1" x14ac:dyDescent="0.25">
      <c r="F10387" s="20" t="str">
        <f t="shared" si="145"/>
        <v/>
      </c>
    </row>
    <row r="10388" spans="6:6" s="12" customFormat="1" x14ac:dyDescent="0.25">
      <c r="F10388" s="20" t="str">
        <f t="shared" si="145"/>
        <v/>
      </c>
    </row>
    <row r="10389" spans="6:6" s="12" customFormat="1" x14ac:dyDescent="0.25">
      <c r="F10389" s="20" t="str">
        <f t="shared" si="145"/>
        <v/>
      </c>
    </row>
    <row r="10390" spans="6:6" s="12" customFormat="1" x14ac:dyDescent="0.25">
      <c r="F10390" s="20" t="str">
        <f t="shared" si="145"/>
        <v/>
      </c>
    </row>
    <row r="10391" spans="6:6" s="12" customFormat="1" x14ac:dyDescent="0.25">
      <c r="F10391" s="20" t="str">
        <f t="shared" si="145"/>
        <v/>
      </c>
    </row>
    <row r="10392" spans="6:6" s="12" customFormat="1" x14ac:dyDescent="0.25">
      <c r="F10392" s="20" t="str">
        <f t="shared" si="145"/>
        <v/>
      </c>
    </row>
    <row r="10393" spans="6:6" s="12" customFormat="1" x14ac:dyDescent="0.25">
      <c r="F10393" s="20" t="str">
        <f t="shared" si="145"/>
        <v/>
      </c>
    </row>
    <row r="10394" spans="6:6" s="12" customFormat="1" x14ac:dyDescent="0.25">
      <c r="F10394" s="20" t="str">
        <f t="shared" si="145"/>
        <v/>
      </c>
    </row>
    <row r="10395" spans="6:6" s="12" customFormat="1" x14ac:dyDescent="0.25">
      <c r="F10395" s="20" t="str">
        <f t="shared" si="145"/>
        <v/>
      </c>
    </row>
    <row r="10396" spans="6:6" s="12" customFormat="1" x14ac:dyDescent="0.25">
      <c r="F10396" s="20" t="str">
        <f t="shared" si="145"/>
        <v/>
      </c>
    </row>
    <row r="10397" spans="6:6" s="12" customFormat="1" x14ac:dyDescent="0.25">
      <c r="F10397" s="20" t="str">
        <f t="shared" si="145"/>
        <v/>
      </c>
    </row>
    <row r="10398" spans="6:6" s="12" customFormat="1" x14ac:dyDescent="0.25">
      <c r="F10398" s="20" t="str">
        <f t="shared" si="145"/>
        <v/>
      </c>
    </row>
    <row r="10399" spans="6:6" s="12" customFormat="1" x14ac:dyDescent="0.25">
      <c r="F10399" s="20" t="str">
        <f t="shared" si="145"/>
        <v/>
      </c>
    </row>
    <row r="10400" spans="6:6" s="12" customFormat="1" x14ac:dyDescent="0.25">
      <c r="F10400" s="20" t="str">
        <f t="shared" si="145"/>
        <v/>
      </c>
    </row>
    <row r="10401" spans="6:6" s="12" customFormat="1" x14ac:dyDescent="0.25">
      <c r="F10401" s="20" t="str">
        <f t="shared" si="145"/>
        <v/>
      </c>
    </row>
    <row r="10402" spans="6:6" s="12" customFormat="1" x14ac:dyDescent="0.25">
      <c r="F10402" s="20" t="str">
        <f t="shared" si="145"/>
        <v/>
      </c>
    </row>
    <row r="10403" spans="6:6" s="12" customFormat="1" x14ac:dyDescent="0.25">
      <c r="F10403" s="20" t="str">
        <f t="shared" si="145"/>
        <v/>
      </c>
    </row>
    <row r="10404" spans="6:6" s="12" customFormat="1" x14ac:dyDescent="0.25">
      <c r="F10404" s="20" t="str">
        <f t="shared" si="145"/>
        <v/>
      </c>
    </row>
    <row r="10405" spans="6:6" s="12" customFormat="1" x14ac:dyDescent="0.25">
      <c r="F10405" s="20" t="str">
        <f t="shared" si="145"/>
        <v/>
      </c>
    </row>
    <row r="10406" spans="6:6" s="12" customFormat="1" x14ac:dyDescent="0.25">
      <c r="F10406" s="20" t="str">
        <f t="shared" si="145"/>
        <v/>
      </c>
    </row>
    <row r="10407" spans="6:6" s="12" customFormat="1" x14ac:dyDescent="0.25">
      <c r="F10407" s="20" t="str">
        <f t="shared" si="145"/>
        <v/>
      </c>
    </row>
    <row r="10408" spans="6:6" s="12" customFormat="1" x14ac:dyDescent="0.25">
      <c r="F10408" s="20" t="str">
        <f t="shared" si="145"/>
        <v/>
      </c>
    </row>
    <row r="10409" spans="6:6" s="12" customFormat="1" x14ac:dyDescent="0.25">
      <c r="F10409" s="20" t="str">
        <f t="shared" si="145"/>
        <v/>
      </c>
    </row>
    <row r="10410" spans="6:6" s="12" customFormat="1" x14ac:dyDescent="0.25">
      <c r="F10410" s="20" t="str">
        <f t="shared" si="145"/>
        <v/>
      </c>
    </row>
    <row r="10411" spans="6:6" s="12" customFormat="1" x14ac:dyDescent="0.25">
      <c r="F10411" s="20" t="str">
        <f t="shared" si="145"/>
        <v/>
      </c>
    </row>
    <row r="10412" spans="6:6" s="12" customFormat="1" x14ac:dyDescent="0.25">
      <c r="F10412" s="20" t="str">
        <f t="shared" si="145"/>
        <v/>
      </c>
    </row>
    <row r="10413" spans="6:6" s="12" customFormat="1" x14ac:dyDescent="0.25">
      <c r="F10413" s="20" t="str">
        <f t="shared" si="145"/>
        <v/>
      </c>
    </row>
    <row r="10414" spans="6:6" s="12" customFormat="1" x14ac:dyDescent="0.25">
      <c r="F10414" s="20" t="str">
        <f t="shared" si="145"/>
        <v/>
      </c>
    </row>
    <row r="10415" spans="6:6" s="12" customFormat="1" x14ac:dyDescent="0.25">
      <c r="F10415" s="20" t="str">
        <f t="shared" si="145"/>
        <v/>
      </c>
    </row>
    <row r="10416" spans="6:6" s="12" customFormat="1" x14ac:dyDescent="0.25">
      <c r="F10416" s="20" t="str">
        <f t="shared" si="145"/>
        <v/>
      </c>
    </row>
    <row r="10417" spans="6:6" s="12" customFormat="1" x14ac:dyDescent="0.25">
      <c r="F10417" s="20" t="str">
        <f t="shared" si="145"/>
        <v/>
      </c>
    </row>
    <row r="10418" spans="6:6" s="12" customFormat="1" x14ac:dyDescent="0.25">
      <c r="F10418" s="20" t="str">
        <f t="shared" si="145"/>
        <v/>
      </c>
    </row>
    <row r="10419" spans="6:6" s="12" customFormat="1" x14ac:dyDescent="0.25">
      <c r="F10419" s="20" t="str">
        <f t="shared" si="145"/>
        <v/>
      </c>
    </row>
    <row r="10420" spans="6:6" s="12" customFormat="1" x14ac:dyDescent="0.25">
      <c r="F10420" s="20" t="str">
        <f t="shared" si="145"/>
        <v/>
      </c>
    </row>
    <row r="10421" spans="6:6" s="12" customFormat="1" x14ac:dyDescent="0.25">
      <c r="F10421" s="20" t="str">
        <f t="shared" si="145"/>
        <v/>
      </c>
    </row>
    <row r="10422" spans="6:6" s="12" customFormat="1" x14ac:dyDescent="0.25">
      <c r="F10422" s="20" t="str">
        <f t="shared" si="145"/>
        <v/>
      </c>
    </row>
    <row r="10423" spans="6:6" s="12" customFormat="1" x14ac:dyDescent="0.25">
      <c r="F10423" s="20" t="str">
        <f t="shared" si="145"/>
        <v/>
      </c>
    </row>
    <row r="10424" spans="6:6" s="12" customFormat="1" x14ac:dyDescent="0.25">
      <c r="F10424" s="20" t="str">
        <f t="shared" si="145"/>
        <v/>
      </c>
    </row>
    <row r="10425" spans="6:6" s="12" customFormat="1" x14ac:dyDescent="0.25">
      <c r="F10425" s="20" t="str">
        <f t="shared" si="145"/>
        <v/>
      </c>
    </row>
    <row r="10426" spans="6:6" s="12" customFormat="1" x14ac:dyDescent="0.25">
      <c r="F10426" s="20" t="str">
        <f t="shared" si="145"/>
        <v/>
      </c>
    </row>
    <row r="10427" spans="6:6" s="12" customFormat="1" x14ac:dyDescent="0.25">
      <c r="F10427" s="20" t="str">
        <f t="shared" si="145"/>
        <v/>
      </c>
    </row>
    <row r="10428" spans="6:6" s="12" customFormat="1" x14ac:dyDescent="0.25">
      <c r="F10428" s="20" t="str">
        <f t="shared" si="145"/>
        <v/>
      </c>
    </row>
    <row r="10429" spans="6:6" s="12" customFormat="1" x14ac:dyDescent="0.25">
      <c r="F10429" s="20" t="str">
        <f t="shared" si="145"/>
        <v/>
      </c>
    </row>
    <row r="10430" spans="6:6" s="12" customFormat="1" x14ac:dyDescent="0.25">
      <c r="F10430" s="20" t="str">
        <f t="shared" si="145"/>
        <v/>
      </c>
    </row>
    <row r="10431" spans="6:6" s="12" customFormat="1" x14ac:dyDescent="0.25">
      <c r="F10431" s="20" t="str">
        <f t="shared" si="145"/>
        <v/>
      </c>
    </row>
    <row r="10432" spans="6:6" s="12" customFormat="1" x14ac:dyDescent="0.25">
      <c r="F10432" s="20" t="str">
        <f t="shared" si="145"/>
        <v/>
      </c>
    </row>
    <row r="10433" spans="6:6" s="12" customFormat="1" x14ac:dyDescent="0.25">
      <c r="F10433" s="20" t="str">
        <f t="shared" si="145"/>
        <v/>
      </c>
    </row>
    <row r="10434" spans="6:6" s="12" customFormat="1" x14ac:dyDescent="0.25">
      <c r="F10434" s="20" t="str">
        <f t="shared" si="145"/>
        <v/>
      </c>
    </row>
    <row r="10435" spans="6:6" s="12" customFormat="1" x14ac:dyDescent="0.25">
      <c r="F10435" s="20" t="str">
        <f t="shared" ref="F10435:F10498" si="146">IF(OR((G10435="Lead"),(H10435="Lead")),"Lead",IF(OR((G10435="GRR"),(H10435="GRR")),"GRR",IF(AND(OR((G10435="Non-Lead"),(G10435="Copper"),(G10435="Galvanized"),(G10435="Plastic"),(G10435="Ductile Iron"),(G10435="Cast Iron")),(OR((H10435="Non-Lead"),(H10435="Copper"),(H10435="Galvanized"),(H10435="Plastic"),(H10435="Ductile Iron"),(H10435="Cast Iron")))),"Non-lead",IF(OR(AND(OR(G10435="Non-lead",G10435="Copper",G10435="Galvanized",G10435="Plastic",G10435="Ductile Iron",G10435="Cast Iron",G10435="Unknown"),(H10435="Unknown")),(AND(OR(H10435="Non-lead",H10435="Copper",H10435="Galvanized",H10435="Plastic",H10435="Ductile Iron",H10435="Cast Iron"),(G10435="Unknown")))),"Unknown",""))))</f>
        <v/>
      </c>
    </row>
    <row r="10436" spans="6:6" s="12" customFormat="1" x14ac:dyDescent="0.25">
      <c r="F10436" s="20" t="str">
        <f t="shared" si="146"/>
        <v/>
      </c>
    </row>
    <row r="10437" spans="6:6" s="12" customFormat="1" x14ac:dyDescent="0.25">
      <c r="F10437" s="20" t="str">
        <f t="shared" si="146"/>
        <v/>
      </c>
    </row>
    <row r="10438" spans="6:6" s="12" customFormat="1" x14ac:dyDescent="0.25">
      <c r="F10438" s="20" t="str">
        <f t="shared" si="146"/>
        <v/>
      </c>
    </row>
    <row r="10439" spans="6:6" s="12" customFormat="1" x14ac:dyDescent="0.25">
      <c r="F10439" s="20" t="str">
        <f t="shared" si="146"/>
        <v/>
      </c>
    </row>
    <row r="10440" spans="6:6" s="12" customFormat="1" x14ac:dyDescent="0.25">
      <c r="F10440" s="20" t="str">
        <f t="shared" si="146"/>
        <v/>
      </c>
    </row>
    <row r="10441" spans="6:6" s="12" customFormat="1" x14ac:dyDescent="0.25">
      <c r="F10441" s="20" t="str">
        <f t="shared" si="146"/>
        <v/>
      </c>
    </row>
    <row r="10442" spans="6:6" s="12" customFormat="1" x14ac:dyDescent="0.25">
      <c r="F10442" s="20" t="str">
        <f t="shared" si="146"/>
        <v/>
      </c>
    </row>
    <row r="10443" spans="6:6" s="12" customFormat="1" x14ac:dyDescent="0.25">
      <c r="F10443" s="20" t="str">
        <f t="shared" si="146"/>
        <v/>
      </c>
    </row>
    <row r="10444" spans="6:6" s="12" customFormat="1" x14ac:dyDescent="0.25">
      <c r="F10444" s="20" t="str">
        <f t="shared" si="146"/>
        <v/>
      </c>
    </row>
    <row r="10445" spans="6:6" s="12" customFormat="1" x14ac:dyDescent="0.25">
      <c r="F10445" s="20" t="str">
        <f t="shared" si="146"/>
        <v/>
      </c>
    </row>
    <row r="10446" spans="6:6" s="12" customFormat="1" x14ac:dyDescent="0.25">
      <c r="F10446" s="20" t="str">
        <f t="shared" si="146"/>
        <v/>
      </c>
    </row>
    <row r="10447" spans="6:6" s="12" customFormat="1" x14ac:dyDescent="0.25">
      <c r="F10447" s="20" t="str">
        <f t="shared" si="146"/>
        <v/>
      </c>
    </row>
    <row r="10448" spans="6:6" s="12" customFormat="1" x14ac:dyDescent="0.25">
      <c r="F10448" s="20" t="str">
        <f t="shared" si="146"/>
        <v/>
      </c>
    </row>
    <row r="10449" spans="6:6" s="12" customFormat="1" x14ac:dyDescent="0.25">
      <c r="F10449" s="20" t="str">
        <f t="shared" si="146"/>
        <v/>
      </c>
    </row>
    <row r="10450" spans="6:6" s="12" customFormat="1" x14ac:dyDescent="0.25">
      <c r="F10450" s="20" t="str">
        <f t="shared" si="146"/>
        <v/>
      </c>
    </row>
    <row r="10451" spans="6:6" s="12" customFormat="1" x14ac:dyDescent="0.25">
      <c r="F10451" s="20" t="str">
        <f t="shared" si="146"/>
        <v/>
      </c>
    </row>
    <row r="10452" spans="6:6" s="12" customFormat="1" x14ac:dyDescent="0.25">
      <c r="F10452" s="20" t="str">
        <f t="shared" si="146"/>
        <v/>
      </c>
    </row>
    <row r="10453" spans="6:6" s="12" customFormat="1" x14ac:dyDescent="0.25">
      <c r="F10453" s="20" t="str">
        <f t="shared" si="146"/>
        <v/>
      </c>
    </row>
    <row r="10454" spans="6:6" s="12" customFormat="1" x14ac:dyDescent="0.25">
      <c r="F10454" s="20" t="str">
        <f t="shared" si="146"/>
        <v/>
      </c>
    </row>
    <row r="10455" spans="6:6" s="12" customFormat="1" x14ac:dyDescent="0.25">
      <c r="F10455" s="20" t="str">
        <f t="shared" si="146"/>
        <v/>
      </c>
    </row>
    <row r="10456" spans="6:6" s="12" customFormat="1" x14ac:dyDescent="0.25">
      <c r="F10456" s="20" t="str">
        <f t="shared" si="146"/>
        <v/>
      </c>
    </row>
    <row r="10457" spans="6:6" s="12" customFormat="1" x14ac:dyDescent="0.25">
      <c r="F10457" s="20" t="str">
        <f t="shared" si="146"/>
        <v/>
      </c>
    </row>
    <row r="10458" spans="6:6" s="12" customFormat="1" x14ac:dyDescent="0.25">
      <c r="F10458" s="20" t="str">
        <f t="shared" si="146"/>
        <v/>
      </c>
    </row>
    <row r="10459" spans="6:6" s="12" customFormat="1" x14ac:dyDescent="0.25">
      <c r="F10459" s="20" t="str">
        <f t="shared" si="146"/>
        <v/>
      </c>
    </row>
    <row r="10460" spans="6:6" s="12" customFormat="1" x14ac:dyDescent="0.25">
      <c r="F10460" s="20" t="str">
        <f t="shared" si="146"/>
        <v/>
      </c>
    </row>
    <row r="10461" spans="6:6" s="12" customFormat="1" x14ac:dyDescent="0.25">
      <c r="F10461" s="20" t="str">
        <f t="shared" si="146"/>
        <v/>
      </c>
    </row>
    <row r="10462" spans="6:6" s="12" customFormat="1" x14ac:dyDescent="0.25">
      <c r="F10462" s="20" t="str">
        <f t="shared" si="146"/>
        <v/>
      </c>
    </row>
    <row r="10463" spans="6:6" s="12" customFormat="1" x14ac:dyDescent="0.25">
      <c r="F10463" s="20" t="str">
        <f t="shared" si="146"/>
        <v/>
      </c>
    </row>
    <row r="10464" spans="6:6" s="12" customFormat="1" x14ac:dyDescent="0.25">
      <c r="F10464" s="20" t="str">
        <f t="shared" si="146"/>
        <v/>
      </c>
    </row>
    <row r="10465" spans="6:6" s="12" customFormat="1" x14ac:dyDescent="0.25">
      <c r="F10465" s="20" t="str">
        <f t="shared" si="146"/>
        <v/>
      </c>
    </row>
    <row r="10466" spans="6:6" s="12" customFormat="1" x14ac:dyDescent="0.25">
      <c r="F10466" s="20" t="str">
        <f t="shared" si="146"/>
        <v/>
      </c>
    </row>
    <row r="10467" spans="6:6" s="12" customFormat="1" x14ac:dyDescent="0.25">
      <c r="F10467" s="20" t="str">
        <f t="shared" si="146"/>
        <v/>
      </c>
    </row>
    <row r="10468" spans="6:6" s="12" customFormat="1" x14ac:dyDescent="0.25">
      <c r="F10468" s="20" t="str">
        <f t="shared" si="146"/>
        <v/>
      </c>
    </row>
    <row r="10469" spans="6:6" s="12" customFormat="1" x14ac:dyDescent="0.25">
      <c r="F10469" s="20" t="str">
        <f t="shared" si="146"/>
        <v/>
      </c>
    </row>
    <row r="10470" spans="6:6" s="12" customFormat="1" x14ac:dyDescent="0.25">
      <c r="F10470" s="20" t="str">
        <f t="shared" si="146"/>
        <v/>
      </c>
    </row>
    <row r="10471" spans="6:6" s="12" customFormat="1" x14ac:dyDescent="0.25">
      <c r="F10471" s="20" t="str">
        <f t="shared" si="146"/>
        <v/>
      </c>
    </row>
    <row r="10472" spans="6:6" s="12" customFormat="1" x14ac:dyDescent="0.25">
      <c r="F10472" s="20" t="str">
        <f t="shared" si="146"/>
        <v/>
      </c>
    </row>
    <row r="10473" spans="6:6" s="12" customFormat="1" x14ac:dyDescent="0.25">
      <c r="F10473" s="20" t="str">
        <f t="shared" si="146"/>
        <v/>
      </c>
    </row>
    <row r="10474" spans="6:6" s="12" customFormat="1" x14ac:dyDescent="0.25">
      <c r="F10474" s="20" t="str">
        <f t="shared" si="146"/>
        <v/>
      </c>
    </row>
    <row r="10475" spans="6:6" s="12" customFormat="1" x14ac:dyDescent="0.25">
      <c r="F10475" s="20" t="str">
        <f t="shared" si="146"/>
        <v/>
      </c>
    </row>
    <row r="10476" spans="6:6" s="12" customFormat="1" x14ac:dyDescent="0.25">
      <c r="F10476" s="20" t="str">
        <f t="shared" si="146"/>
        <v/>
      </c>
    </row>
    <row r="10477" spans="6:6" s="12" customFormat="1" x14ac:dyDescent="0.25">
      <c r="F10477" s="20" t="str">
        <f t="shared" si="146"/>
        <v/>
      </c>
    </row>
    <row r="10478" spans="6:6" s="12" customFormat="1" x14ac:dyDescent="0.25">
      <c r="F10478" s="20" t="str">
        <f t="shared" si="146"/>
        <v/>
      </c>
    </row>
    <row r="10479" spans="6:6" s="12" customFormat="1" x14ac:dyDescent="0.25">
      <c r="F10479" s="20" t="str">
        <f t="shared" si="146"/>
        <v/>
      </c>
    </row>
    <row r="10480" spans="6:6" s="12" customFormat="1" x14ac:dyDescent="0.25">
      <c r="F10480" s="20" t="str">
        <f t="shared" si="146"/>
        <v/>
      </c>
    </row>
    <row r="10481" spans="6:6" s="12" customFormat="1" x14ac:dyDescent="0.25">
      <c r="F10481" s="20" t="str">
        <f t="shared" si="146"/>
        <v/>
      </c>
    </row>
    <row r="10482" spans="6:6" s="12" customFormat="1" x14ac:dyDescent="0.25">
      <c r="F10482" s="20" t="str">
        <f t="shared" si="146"/>
        <v/>
      </c>
    </row>
    <row r="10483" spans="6:6" s="12" customFormat="1" x14ac:dyDescent="0.25">
      <c r="F10483" s="20" t="str">
        <f t="shared" si="146"/>
        <v/>
      </c>
    </row>
    <row r="10484" spans="6:6" s="12" customFormat="1" x14ac:dyDescent="0.25">
      <c r="F10484" s="20" t="str">
        <f t="shared" si="146"/>
        <v/>
      </c>
    </row>
    <row r="10485" spans="6:6" s="12" customFormat="1" x14ac:dyDescent="0.25">
      <c r="F10485" s="20" t="str">
        <f t="shared" si="146"/>
        <v/>
      </c>
    </row>
    <row r="10486" spans="6:6" s="12" customFormat="1" x14ac:dyDescent="0.25">
      <c r="F10486" s="20" t="str">
        <f t="shared" si="146"/>
        <v/>
      </c>
    </row>
    <row r="10487" spans="6:6" s="12" customFormat="1" x14ac:dyDescent="0.25">
      <c r="F10487" s="20" t="str">
        <f t="shared" si="146"/>
        <v/>
      </c>
    </row>
    <row r="10488" spans="6:6" s="12" customFormat="1" x14ac:dyDescent="0.25">
      <c r="F10488" s="20" t="str">
        <f t="shared" si="146"/>
        <v/>
      </c>
    </row>
    <row r="10489" spans="6:6" s="12" customFormat="1" x14ac:dyDescent="0.25">
      <c r="F10489" s="20" t="str">
        <f t="shared" si="146"/>
        <v/>
      </c>
    </row>
    <row r="10490" spans="6:6" s="12" customFormat="1" x14ac:dyDescent="0.25">
      <c r="F10490" s="20" t="str">
        <f t="shared" si="146"/>
        <v/>
      </c>
    </row>
    <row r="10491" spans="6:6" s="12" customFormat="1" x14ac:dyDescent="0.25">
      <c r="F10491" s="20" t="str">
        <f t="shared" si="146"/>
        <v/>
      </c>
    </row>
    <row r="10492" spans="6:6" s="12" customFormat="1" x14ac:dyDescent="0.25">
      <c r="F10492" s="20" t="str">
        <f t="shared" si="146"/>
        <v/>
      </c>
    </row>
    <row r="10493" spans="6:6" s="12" customFormat="1" x14ac:dyDescent="0.25">
      <c r="F10493" s="20" t="str">
        <f t="shared" si="146"/>
        <v/>
      </c>
    </row>
    <row r="10494" spans="6:6" s="12" customFormat="1" x14ac:dyDescent="0.25">
      <c r="F10494" s="20" t="str">
        <f t="shared" si="146"/>
        <v/>
      </c>
    </row>
    <row r="10495" spans="6:6" s="12" customFormat="1" x14ac:dyDescent="0.25">
      <c r="F10495" s="20" t="str">
        <f t="shared" si="146"/>
        <v/>
      </c>
    </row>
    <row r="10496" spans="6:6" s="12" customFormat="1" x14ac:dyDescent="0.25">
      <c r="F10496" s="20" t="str">
        <f t="shared" si="146"/>
        <v/>
      </c>
    </row>
    <row r="10497" spans="6:6" s="12" customFormat="1" x14ac:dyDescent="0.25">
      <c r="F10497" s="20" t="str">
        <f t="shared" si="146"/>
        <v/>
      </c>
    </row>
    <row r="10498" spans="6:6" s="12" customFormat="1" x14ac:dyDescent="0.25">
      <c r="F10498" s="20" t="str">
        <f t="shared" si="146"/>
        <v/>
      </c>
    </row>
    <row r="10499" spans="6:6" s="12" customFormat="1" x14ac:dyDescent="0.25">
      <c r="F10499" s="20" t="str">
        <f t="shared" ref="F10499:F10562" si="147">IF(OR((G10499="Lead"),(H10499="Lead")),"Lead",IF(OR((G10499="GRR"),(H10499="GRR")),"GRR",IF(AND(OR((G10499="Non-Lead"),(G10499="Copper"),(G10499="Galvanized"),(G10499="Plastic"),(G10499="Ductile Iron"),(G10499="Cast Iron")),(OR((H10499="Non-Lead"),(H10499="Copper"),(H10499="Galvanized"),(H10499="Plastic"),(H10499="Ductile Iron"),(H10499="Cast Iron")))),"Non-lead",IF(OR(AND(OR(G10499="Non-lead",G10499="Copper",G10499="Galvanized",G10499="Plastic",G10499="Ductile Iron",G10499="Cast Iron",G10499="Unknown"),(H10499="Unknown")),(AND(OR(H10499="Non-lead",H10499="Copper",H10499="Galvanized",H10499="Plastic",H10499="Ductile Iron",H10499="Cast Iron"),(G10499="Unknown")))),"Unknown",""))))</f>
        <v/>
      </c>
    </row>
    <row r="10500" spans="6:6" s="12" customFormat="1" x14ac:dyDescent="0.25">
      <c r="F10500" s="20" t="str">
        <f t="shared" si="147"/>
        <v/>
      </c>
    </row>
    <row r="10501" spans="6:6" s="12" customFormat="1" x14ac:dyDescent="0.25">
      <c r="F10501" s="20" t="str">
        <f t="shared" si="147"/>
        <v/>
      </c>
    </row>
    <row r="10502" spans="6:6" s="12" customFormat="1" x14ac:dyDescent="0.25">
      <c r="F10502" s="20" t="str">
        <f t="shared" si="147"/>
        <v/>
      </c>
    </row>
    <row r="10503" spans="6:6" s="12" customFormat="1" x14ac:dyDescent="0.25">
      <c r="F10503" s="20" t="str">
        <f t="shared" si="147"/>
        <v/>
      </c>
    </row>
    <row r="10504" spans="6:6" s="12" customFormat="1" x14ac:dyDescent="0.25">
      <c r="F10504" s="20" t="str">
        <f t="shared" si="147"/>
        <v/>
      </c>
    </row>
    <row r="10505" spans="6:6" s="12" customFormat="1" x14ac:dyDescent="0.25">
      <c r="F10505" s="20" t="str">
        <f t="shared" si="147"/>
        <v/>
      </c>
    </row>
    <row r="10506" spans="6:6" s="12" customFormat="1" x14ac:dyDescent="0.25">
      <c r="F10506" s="20" t="str">
        <f t="shared" si="147"/>
        <v/>
      </c>
    </row>
    <row r="10507" spans="6:6" s="12" customFormat="1" x14ac:dyDescent="0.25">
      <c r="F10507" s="20" t="str">
        <f t="shared" si="147"/>
        <v/>
      </c>
    </row>
    <row r="10508" spans="6:6" s="12" customFormat="1" x14ac:dyDescent="0.25">
      <c r="F10508" s="20" t="str">
        <f t="shared" si="147"/>
        <v/>
      </c>
    </row>
    <row r="10509" spans="6:6" s="12" customFormat="1" x14ac:dyDescent="0.25">
      <c r="F10509" s="20" t="str">
        <f t="shared" si="147"/>
        <v/>
      </c>
    </row>
    <row r="10510" spans="6:6" s="12" customFormat="1" x14ac:dyDescent="0.25">
      <c r="F10510" s="20" t="str">
        <f t="shared" si="147"/>
        <v/>
      </c>
    </row>
    <row r="10511" spans="6:6" s="12" customFormat="1" x14ac:dyDescent="0.25">
      <c r="F10511" s="20" t="str">
        <f t="shared" si="147"/>
        <v/>
      </c>
    </row>
    <row r="10512" spans="6:6" s="12" customFormat="1" x14ac:dyDescent="0.25">
      <c r="F10512" s="20" t="str">
        <f t="shared" si="147"/>
        <v/>
      </c>
    </row>
    <row r="10513" spans="6:6" s="12" customFormat="1" x14ac:dyDescent="0.25">
      <c r="F10513" s="20" t="str">
        <f t="shared" si="147"/>
        <v/>
      </c>
    </row>
    <row r="10514" spans="6:6" s="12" customFormat="1" x14ac:dyDescent="0.25">
      <c r="F10514" s="20" t="str">
        <f t="shared" si="147"/>
        <v/>
      </c>
    </row>
    <row r="10515" spans="6:6" s="12" customFormat="1" x14ac:dyDescent="0.25">
      <c r="F10515" s="20" t="str">
        <f t="shared" si="147"/>
        <v/>
      </c>
    </row>
    <row r="10516" spans="6:6" s="12" customFormat="1" x14ac:dyDescent="0.25">
      <c r="F10516" s="20" t="str">
        <f t="shared" si="147"/>
        <v/>
      </c>
    </row>
    <row r="10517" spans="6:6" s="12" customFormat="1" x14ac:dyDescent="0.25">
      <c r="F10517" s="20" t="str">
        <f t="shared" si="147"/>
        <v/>
      </c>
    </row>
    <row r="10518" spans="6:6" s="12" customFormat="1" x14ac:dyDescent="0.25">
      <c r="F10518" s="20" t="str">
        <f t="shared" si="147"/>
        <v/>
      </c>
    </row>
    <row r="10519" spans="6:6" s="12" customFormat="1" x14ac:dyDescent="0.25">
      <c r="F10519" s="20" t="str">
        <f t="shared" si="147"/>
        <v/>
      </c>
    </row>
    <row r="10520" spans="6:6" s="12" customFormat="1" x14ac:dyDescent="0.25">
      <c r="F10520" s="20" t="str">
        <f t="shared" si="147"/>
        <v/>
      </c>
    </row>
    <row r="10521" spans="6:6" s="12" customFormat="1" x14ac:dyDescent="0.25">
      <c r="F10521" s="20" t="str">
        <f t="shared" si="147"/>
        <v/>
      </c>
    </row>
    <row r="10522" spans="6:6" s="12" customFormat="1" x14ac:dyDescent="0.25">
      <c r="F10522" s="20" t="str">
        <f t="shared" si="147"/>
        <v/>
      </c>
    </row>
    <row r="10523" spans="6:6" s="12" customFormat="1" x14ac:dyDescent="0.25">
      <c r="F10523" s="20" t="str">
        <f t="shared" si="147"/>
        <v/>
      </c>
    </row>
    <row r="10524" spans="6:6" s="12" customFormat="1" x14ac:dyDescent="0.25">
      <c r="F10524" s="20" t="str">
        <f t="shared" si="147"/>
        <v/>
      </c>
    </row>
    <row r="10525" spans="6:6" s="12" customFormat="1" x14ac:dyDescent="0.25">
      <c r="F10525" s="20" t="str">
        <f t="shared" si="147"/>
        <v/>
      </c>
    </row>
    <row r="10526" spans="6:6" s="12" customFormat="1" x14ac:dyDescent="0.25">
      <c r="F10526" s="20" t="str">
        <f t="shared" si="147"/>
        <v/>
      </c>
    </row>
    <row r="10527" spans="6:6" s="12" customFormat="1" x14ac:dyDescent="0.25">
      <c r="F10527" s="20" t="str">
        <f t="shared" si="147"/>
        <v/>
      </c>
    </row>
    <row r="10528" spans="6:6" s="12" customFormat="1" x14ac:dyDescent="0.25">
      <c r="F10528" s="20" t="str">
        <f t="shared" si="147"/>
        <v/>
      </c>
    </row>
    <row r="10529" spans="6:6" s="12" customFormat="1" x14ac:dyDescent="0.25">
      <c r="F10529" s="20" t="str">
        <f t="shared" si="147"/>
        <v/>
      </c>
    </row>
    <row r="10530" spans="6:6" s="12" customFormat="1" x14ac:dyDescent="0.25">
      <c r="F10530" s="20" t="str">
        <f t="shared" si="147"/>
        <v/>
      </c>
    </row>
    <row r="10531" spans="6:6" s="12" customFormat="1" x14ac:dyDescent="0.25">
      <c r="F10531" s="20" t="str">
        <f t="shared" si="147"/>
        <v/>
      </c>
    </row>
    <row r="10532" spans="6:6" s="12" customFormat="1" x14ac:dyDescent="0.25">
      <c r="F10532" s="20" t="str">
        <f t="shared" si="147"/>
        <v/>
      </c>
    </row>
    <row r="10533" spans="6:6" s="12" customFormat="1" x14ac:dyDescent="0.25">
      <c r="F10533" s="20" t="str">
        <f t="shared" si="147"/>
        <v/>
      </c>
    </row>
    <row r="10534" spans="6:6" s="12" customFormat="1" x14ac:dyDescent="0.25">
      <c r="F10534" s="20" t="str">
        <f t="shared" si="147"/>
        <v/>
      </c>
    </row>
    <row r="10535" spans="6:6" s="12" customFormat="1" x14ac:dyDescent="0.25">
      <c r="F10535" s="20" t="str">
        <f t="shared" si="147"/>
        <v/>
      </c>
    </row>
    <row r="10536" spans="6:6" s="12" customFormat="1" x14ac:dyDescent="0.25">
      <c r="F10536" s="20" t="str">
        <f t="shared" si="147"/>
        <v/>
      </c>
    </row>
    <row r="10537" spans="6:6" s="12" customFormat="1" x14ac:dyDescent="0.25">
      <c r="F10537" s="20" t="str">
        <f t="shared" si="147"/>
        <v/>
      </c>
    </row>
    <row r="10538" spans="6:6" s="12" customFormat="1" x14ac:dyDescent="0.25">
      <c r="F10538" s="20" t="str">
        <f t="shared" si="147"/>
        <v/>
      </c>
    </row>
    <row r="10539" spans="6:6" s="12" customFormat="1" x14ac:dyDescent="0.25">
      <c r="F10539" s="20" t="str">
        <f t="shared" si="147"/>
        <v/>
      </c>
    </row>
    <row r="10540" spans="6:6" s="12" customFormat="1" x14ac:dyDescent="0.25">
      <c r="F10540" s="20" t="str">
        <f t="shared" si="147"/>
        <v/>
      </c>
    </row>
    <row r="10541" spans="6:6" s="12" customFormat="1" x14ac:dyDescent="0.25">
      <c r="F10541" s="20" t="str">
        <f t="shared" si="147"/>
        <v/>
      </c>
    </row>
    <row r="10542" spans="6:6" s="12" customFormat="1" x14ac:dyDescent="0.25">
      <c r="F10542" s="20" t="str">
        <f t="shared" si="147"/>
        <v/>
      </c>
    </row>
    <row r="10543" spans="6:6" s="12" customFormat="1" x14ac:dyDescent="0.25">
      <c r="F10543" s="20" t="str">
        <f t="shared" si="147"/>
        <v/>
      </c>
    </row>
    <row r="10544" spans="6:6" s="12" customFormat="1" x14ac:dyDescent="0.25">
      <c r="F10544" s="20" t="str">
        <f t="shared" si="147"/>
        <v/>
      </c>
    </row>
    <row r="10545" spans="6:6" s="12" customFormat="1" x14ac:dyDescent="0.25">
      <c r="F10545" s="20" t="str">
        <f t="shared" si="147"/>
        <v/>
      </c>
    </row>
    <row r="10546" spans="6:6" s="12" customFormat="1" x14ac:dyDescent="0.25">
      <c r="F10546" s="20" t="str">
        <f t="shared" si="147"/>
        <v/>
      </c>
    </row>
    <row r="10547" spans="6:6" s="12" customFormat="1" x14ac:dyDescent="0.25">
      <c r="F10547" s="20" t="str">
        <f t="shared" si="147"/>
        <v/>
      </c>
    </row>
    <row r="10548" spans="6:6" s="12" customFormat="1" x14ac:dyDescent="0.25">
      <c r="F10548" s="20" t="str">
        <f t="shared" si="147"/>
        <v/>
      </c>
    </row>
    <row r="10549" spans="6:6" s="12" customFormat="1" x14ac:dyDescent="0.25">
      <c r="F10549" s="20" t="str">
        <f t="shared" si="147"/>
        <v/>
      </c>
    </row>
    <row r="10550" spans="6:6" s="12" customFormat="1" x14ac:dyDescent="0.25">
      <c r="F10550" s="20" t="str">
        <f t="shared" si="147"/>
        <v/>
      </c>
    </row>
    <row r="10551" spans="6:6" s="12" customFormat="1" x14ac:dyDescent="0.25">
      <c r="F10551" s="20" t="str">
        <f t="shared" si="147"/>
        <v/>
      </c>
    </row>
    <row r="10552" spans="6:6" s="12" customFormat="1" x14ac:dyDescent="0.25">
      <c r="F10552" s="20" t="str">
        <f t="shared" si="147"/>
        <v/>
      </c>
    </row>
    <row r="10553" spans="6:6" s="12" customFormat="1" x14ac:dyDescent="0.25">
      <c r="F10553" s="20" t="str">
        <f t="shared" si="147"/>
        <v/>
      </c>
    </row>
    <row r="10554" spans="6:6" s="12" customFormat="1" x14ac:dyDescent="0.25">
      <c r="F10554" s="20" t="str">
        <f t="shared" si="147"/>
        <v/>
      </c>
    </row>
    <row r="10555" spans="6:6" s="12" customFormat="1" x14ac:dyDescent="0.25">
      <c r="F10555" s="20" t="str">
        <f t="shared" si="147"/>
        <v/>
      </c>
    </row>
    <row r="10556" spans="6:6" s="12" customFormat="1" x14ac:dyDescent="0.25">
      <c r="F10556" s="20" t="str">
        <f t="shared" si="147"/>
        <v/>
      </c>
    </row>
    <row r="10557" spans="6:6" s="12" customFormat="1" x14ac:dyDescent="0.25">
      <c r="F10557" s="20" t="str">
        <f t="shared" si="147"/>
        <v/>
      </c>
    </row>
    <row r="10558" spans="6:6" s="12" customFormat="1" x14ac:dyDescent="0.25">
      <c r="F10558" s="20" t="str">
        <f t="shared" si="147"/>
        <v/>
      </c>
    </row>
    <row r="10559" spans="6:6" s="12" customFormat="1" x14ac:dyDescent="0.25">
      <c r="F10559" s="20" t="str">
        <f t="shared" si="147"/>
        <v/>
      </c>
    </row>
    <row r="10560" spans="6:6" s="12" customFormat="1" x14ac:dyDescent="0.25">
      <c r="F10560" s="20" t="str">
        <f t="shared" si="147"/>
        <v/>
      </c>
    </row>
    <row r="10561" spans="6:6" s="12" customFormat="1" x14ac:dyDescent="0.25">
      <c r="F10561" s="20" t="str">
        <f t="shared" si="147"/>
        <v/>
      </c>
    </row>
    <row r="10562" spans="6:6" s="12" customFormat="1" x14ac:dyDescent="0.25">
      <c r="F10562" s="20" t="str">
        <f t="shared" si="147"/>
        <v/>
      </c>
    </row>
    <row r="10563" spans="6:6" s="12" customFormat="1" x14ac:dyDescent="0.25">
      <c r="F10563" s="20" t="str">
        <f t="shared" ref="F10563:F10626" si="148">IF(OR((G10563="Lead"),(H10563="Lead")),"Lead",IF(OR((G10563="GRR"),(H10563="GRR")),"GRR",IF(AND(OR((G10563="Non-Lead"),(G10563="Copper"),(G10563="Galvanized"),(G10563="Plastic"),(G10563="Ductile Iron"),(G10563="Cast Iron")),(OR((H10563="Non-Lead"),(H10563="Copper"),(H10563="Galvanized"),(H10563="Plastic"),(H10563="Ductile Iron"),(H10563="Cast Iron")))),"Non-lead",IF(OR(AND(OR(G10563="Non-lead",G10563="Copper",G10563="Galvanized",G10563="Plastic",G10563="Ductile Iron",G10563="Cast Iron",G10563="Unknown"),(H10563="Unknown")),(AND(OR(H10563="Non-lead",H10563="Copper",H10563="Galvanized",H10563="Plastic",H10563="Ductile Iron",H10563="Cast Iron"),(G10563="Unknown")))),"Unknown",""))))</f>
        <v/>
      </c>
    </row>
    <row r="10564" spans="6:6" s="12" customFormat="1" x14ac:dyDescent="0.25">
      <c r="F10564" s="20" t="str">
        <f t="shared" si="148"/>
        <v/>
      </c>
    </row>
    <row r="10565" spans="6:6" s="12" customFormat="1" x14ac:dyDescent="0.25">
      <c r="F10565" s="20" t="str">
        <f t="shared" si="148"/>
        <v/>
      </c>
    </row>
    <row r="10566" spans="6:6" s="12" customFormat="1" x14ac:dyDescent="0.25">
      <c r="F10566" s="20" t="str">
        <f t="shared" si="148"/>
        <v/>
      </c>
    </row>
    <row r="10567" spans="6:6" s="12" customFormat="1" x14ac:dyDescent="0.25">
      <c r="F10567" s="20" t="str">
        <f t="shared" si="148"/>
        <v/>
      </c>
    </row>
    <row r="10568" spans="6:6" s="12" customFormat="1" x14ac:dyDescent="0.25">
      <c r="F10568" s="20" t="str">
        <f t="shared" si="148"/>
        <v/>
      </c>
    </row>
    <row r="10569" spans="6:6" s="12" customFormat="1" x14ac:dyDescent="0.25">
      <c r="F10569" s="20" t="str">
        <f t="shared" si="148"/>
        <v/>
      </c>
    </row>
    <row r="10570" spans="6:6" s="12" customFormat="1" x14ac:dyDescent="0.25">
      <c r="F10570" s="20" t="str">
        <f t="shared" si="148"/>
        <v/>
      </c>
    </row>
    <row r="10571" spans="6:6" s="12" customFormat="1" x14ac:dyDescent="0.25">
      <c r="F10571" s="20" t="str">
        <f t="shared" si="148"/>
        <v/>
      </c>
    </row>
    <row r="10572" spans="6:6" s="12" customFormat="1" x14ac:dyDescent="0.25">
      <c r="F10572" s="20" t="str">
        <f t="shared" si="148"/>
        <v/>
      </c>
    </row>
    <row r="10573" spans="6:6" s="12" customFormat="1" x14ac:dyDescent="0.25">
      <c r="F10573" s="20" t="str">
        <f t="shared" si="148"/>
        <v/>
      </c>
    </row>
    <row r="10574" spans="6:6" s="12" customFormat="1" x14ac:dyDescent="0.25">
      <c r="F10574" s="20" t="str">
        <f t="shared" si="148"/>
        <v/>
      </c>
    </row>
    <row r="10575" spans="6:6" s="12" customFormat="1" x14ac:dyDescent="0.25">
      <c r="F10575" s="20" t="str">
        <f t="shared" si="148"/>
        <v/>
      </c>
    </row>
    <row r="10576" spans="6:6" s="12" customFormat="1" x14ac:dyDescent="0.25">
      <c r="F10576" s="20" t="str">
        <f t="shared" si="148"/>
        <v/>
      </c>
    </row>
    <row r="10577" spans="6:6" s="12" customFormat="1" x14ac:dyDescent="0.25">
      <c r="F10577" s="20" t="str">
        <f t="shared" si="148"/>
        <v/>
      </c>
    </row>
    <row r="10578" spans="6:6" s="12" customFormat="1" x14ac:dyDescent="0.25">
      <c r="F10578" s="20" t="str">
        <f t="shared" si="148"/>
        <v/>
      </c>
    </row>
    <row r="10579" spans="6:6" s="12" customFormat="1" x14ac:dyDescent="0.25">
      <c r="F10579" s="20" t="str">
        <f t="shared" si="148"/>
        <v/>
      </c>
    </row>
    <row r="10580" spans="6:6" s="12" customFormat="1" x14ac:dyDescent="0.25">
      <c r="F10580" s="20" t="str">
        <f t="shared" si="148"/>
        <v/>
      </c>
    </row>
    <row r="10581" spans="6:6" s="12" customFormat="1" x14ac:dyDescent="0.25">
      <c r="F10581" s="20" t="str">
        <f t="shared" si="148"/>
        <v/>
      </c>
    </row>
    <row r="10582" spans="6:6" s="12" customFormat="1" x14ac:dyDescent="0.25">
      <c r="F10582" s="20" t="str">
        <f t="shared" si="148"/>
        <v/>
      </c>
    </row>
    <row r="10583" spans="6:6" s="12" customFormat="1" x14ac:dyDescent="0.25">
      <c r="F10583" s="20" t="str">
        <f t="shared" si="148"/>
        <v/>
      </c>
    </row>
    <row r="10584" spans="6:6" s="12" customFormat="1" x14ac:dyDescent="0.25">
      <c r="F10584" s="20" t="str">
        <f t="shared" si="148"/>
        <v/>
      </c>
    </row>
    <row r="10585" spans="6:6" s="12" customFormat="1" x14ac:dyDescent="0.25">
      <c r="F10585" s="20" t="str">
        <f t="shared" si="148"/>
        <v/>
      </c>
    </row>
    <row r="10586" spans="6:6" s="12" customFormat="1" x14ac:dyDescent="0.25">
      <c r="F10586" s="20" t="str">
        <f t="shared" si="148"/>
        <v/>
      </c>
    </row>
    <row r="10587" spans="6:6" s="12" customFormat="1" x14ac:dyDescent="0.25">
      <c r="F10587" s="20" t="str">
        <f t="shared" si="148"/>
        <v/>
      </c>
    </row>
    <row r="10588" spans="6:6" s="12" customFormat="1" x14ac:dyDescent="0.25">
      <c r="F10588" s="20" t="str">
        <f t="shared" si="148"/>
        <v/>
      </c>
    </row>
    <row r="10589" spans="6:6" s="12" customFormat="1" x14ac:dyDescent="0.25">
      <c r="F10589" s="20" t="str">
        <f t="shared" si="148"/>
        <v/>
      </c>
    </row>
    <row r="10590" spans="6:6" s="12" customFormat="1" x14ac:dyDescent="0.25">
      <c r="F10590" s="20" t="str">
        <f t="shared" si="148"/>
        <v/>
      </c>
    </row>
    <row r="10591" spans="6:6" s="12" customFormat="1" x14ac:dyDescent="0.25">
      <c r="F10591" s="20" t="str">
        <f t="shared" si="148"/>
        <v/>
      </c>
    </row>
    <row r="10592" spans="6:6" s="12" customFormat="1" x14ac:dyDescent="0.25">
      <c r="F10592" s="20" t="str">
        <f t="shared" si="148"/>
        <v/>
      </c>
    </row>
    <row r="10593" spans="6:6" s="12" customFormat="1" x14ac:dyDescent="0.25">
      <c r="F10593" s="20" t="str">
        <f t="shared" si="148"/>
        <v/>
      </c>
    </row>
    <row r="10594" spans="6:6" s="12" customFormat="1" x14ac:dyDescent="0.25">
      <c r="F10594" s="20" t="str">
        <f t="shared" si="148"/>
        <v/>
      </c>
    </row>
    <row r="10595" spans="6:6" s="12" customFormat="1" x14ac:dyDescent="0.25">
      <c r="F10595" s="20" t="str">
        <f t="shared" si="148"/>
        <v/>
      </c>
    </row>
    <row r="10596" spans="6:6" s="12" customFormat="1" x14ac:dyDescent="0.25">
      <c r="F10596" s="20" t="str">
        <f t="shared" si="148"/>
        <v/>
      </c>
    </row>
    <row r="10597" spans="6:6" s="12" customFormat="1" x14ac:dyDescent="0.25">
      <c r="F10597" s="20" t="str">
        <f t="shared" si="148"/>
        <v/>
      </c>
    </row>
    <row r="10598" spans="6:6" s="12" customFormat="1" x14ac:dyDescent="0.25">
      <c r="F10598" s="20" t="str">
        <f t="shared" si="148"/>
        <v/>
      </c>
    </row>
    <row r="10599" spans="6:6" s="12" customFormat="1" x14ac:dyDescent="0.25">
      <c r="F10599" s="20" t="str">
        <f t="shared" si="148"/>
        <v/>
      </c>
    </row>
    <row r="10600" spans="6:6" s="12" customFormat="1" x14ac:dyDescent="0.25">
      <c r="F10600" s="20" t="str">
        <f t="shared" si="148"/>
        <v/>
      </c>
    </row>
    <row r="10601" spans="6:6" s="12" customFormat="1" x14ac:dyDescent="0.25">
      <c r="F10601" s="20" t="str">
        <f t="shared" si="148"/>
        <v/>
      </c>
    </row>
    <row r="10602" spans="6:6" s="12" customFormat="1" x14ac:dyDescent="0.25">
      <c r="F10602" s="20" t="str">
        <f t="shared" si="148"/>
        <v/>
      </c>
    </row>
    <row r="10603" spans="6:6" s="12" customFormat="1" x14ac:dyDescent="0.25">
      <c r="F10603" s="20" t="str">
        <f t="shared" si="148"/>
        <v/>
      </c>
    </row>
    <row r="10604" spans="6:6" s="12" customFormat="1" x14ac:dyDescent="0.25">
      <c r="F10604" s="20" t="str">
        <f t="shared" si="148"/>
        <v/>
      </c>
    </row>
    <row r="10605" spans="6:6" s="12" customFormat="1" x14ac:dyDescent="0.25">
      <c r="F10605" s="20" t="str">
        <f t="shared" si="148"/>
        <v/>
      </c>
    </row>
    <row r="10606" spans="6:6" s="12" customFormat="1" x14ac:dyDescent="0.25">
      <c r="F10606" s="20" t="str">
        <f t="shared" si="148"/>
        <v/>
      </c>
    </row>
    <row r="10607" spans="6:6" s="12" customFormat="1" x14ac:dyDescent="0.25">
      <c r="F10607" s="20" t="str">
        <f t="shared" si="148"/>
        <v/>
      </c>
    </row>
    <row r="10608" spans="6:6" s="12" customFormat="1" x14ac:dyDescent="0.25">
      <c r="F10608" s="20" t="str">
        <f t="shared" si="148"/>
        <v/>
      </c>
    </row>
    <row r="10609" spans="6:6" s="12" customFormat="1" x14ac:dyDescent="0.25">
      <c r="F10609" s="20" t="str">
        <f t="shared" si="148"/>
        <v/>
      </c>
    </row>
    <row r="10610" spans="6:6" s="12" customFormat="1" x14ac:dyDescent="0.25">
      <c r="F10610" s="20" t="str">
        <f t="shared" si="148"/>
        <v/>
      </c>
    </row>
    <row r="10611" spans="6:6" s="12" customFormat="1" x14ac:dyDescent="0.25">
      <c r="F10611" s="20" t="str">
        <f t="shared" si="148"/>
        <v/>
      </c>
    </row>
    <row r="10612" spans="6:6" s="12" customFormat="1" x14ac:dyDescent="0.25">
      <c r="F10612" s="20" t="str">
        <f t="shared" si="148"/>
        <v/>
      </c>
    </row>
    <row r="10613" spans="6:6" s="12" customFormat="1" x14ac:dyDescent="0.25">
      <c r="F10613" s="20" t="str">
        <f t="shared" si="148"/>
        <v/>
      </c>
    </row>
    <row r="10614" spans="6:6" s="12" customFormat="1" x14ac:dyDescent="0.25">
      <c r="F10614" s="20" t="str">
        <f t="shared" si="148"/>
        <v/>
      </c>
    </row>
    <row r="10615" spans="6:6" s="12" customFormat="1" x14ac:dyDescent="0.25">
      <c r="F10615" s="20" t="str">
        <f t="shared" si="148"/>
        <v/>
      </c>
    </row>
    <row r="10616" spans="6:6" s="12" customFormat="1" x14ac:dyDescent="0.25">
      <c r="F10616" s="20" t="str">
        <f t="shared" si="148"/>
        <v/>
      </c>
    </row>
    <row r="10617" spans="6:6" s="12" customFormat="1" x14ac:dyDescent="0.25">
      <c r="F10617" s="20" t="str">
        <f t="shared" si="148"/>
        <v/>
      </c>
    </row>
    <row r="10618" spans="6:6" s="12" customFormat="1" x14ac:dyDescent="0.25">
      <c r="F10618" s="20" t="str">
        <f t="shared" si="148"/>
        <v/>
      </c>
    </row>
    <row r="10619" spans="6:6" s="12" customFormat="1" x14ac:dyDescent="0.25">
      <c r="F10619" s="20" t="str">
        <f t="shared" si="148"/>
        <v/>
      </c>
    </row>
    <row r="10620" spans="6:6" s="12" customFormat="1" x14ac:dyDescent="0.25">
      <c r="F10620" s="20" t="str">
        <f t="shared" si="148"/>
        <v/>
      </c>
    </row>
    <row r="10621" spans="6:6" s="12" customFormat="1" x14ac:dyDescent="0.25">
      <c r="F10621" s="20" t="str">
        <f t="shared" si="148"/>
        <v/>
      </c>
    </row>
    <row r="10622" spans="6:6" s="12" customFormat="1" x14ac:dyDescent="0.25">
      <c r="F10622" s="20" t="str">
        <f t="shared" si="148"/>
        <v/>
      </c>
    </row>
    <row r="10623" spans="6:6" s="12" customFormat="1" x14ac:dyDescent="0.25">
      <c r="F10623" s="20" t="str">
        <f t="shared" si="148"/>
        <v/>
      </c>
    </row>
    <row r="10624" spans="6:6" s="12" customFormat="1" x14ac:dyDescent="0.25">
      <c r="F10624" s="20" t="str">
        <f t="shared" si="148"/>
        <v/>
      </c>
    </row>
    <row r="10625" spans="6:6" s="12" customFormat="1" x14ac:dyDescent="0.25">
      <c r="F10625" s="20" t="str">
        <f t="shared" si="148"/>
        <v/>
      </c>
    </row>
    <row r="10626" spans="6:6" s="12" customFormat="1" x14ac:dyDescent="0.25">
      <c r="F10626" s="20" t="str">
        <f t="shared" si="148"/>
        <v/>
      </c>
    </row>
    <row r="10627" spans="6:6" s="12" customFormat="1" x14ac:dyDescent="0.25">
      <c r="F10627" s="20" t="str">
        <f t="shared" ref="F10627:F10690" si="149">IF(OR((G10627="Lead"),(H10627="Lead")),"Lead",IF(OR((G10627="GRR"),(H10627="GRR")),"GRR",IF(AND(OR((G10627="Non-Lead"),(G10627="Copper"),(G10627="Galvanized"),(G10627="Plastic"),(G10627="Ductile Iron"),(G10627="Cast Iron")),(OR((H10627="Non-Lead"),(H10627="Copper"),(H10627="Galvanized"),(H10627="Plastic"),(H10627="Ductile Iron"),(H10627="Cast Iron")))),"Non-lead",IF(OR(AND(OR(G10627="Non-lead",G10627="Copper",G10627="Galvanized",G10627="Plastic",G10627="Ductile Iron",G10627="Cast Iron",G10627="Unknown"),(H10627="Unknown")),(AND(OR(H10627="Non-lead",H10627="Copper",H10627="Galvanized",H10627="Plastic",H10627="Ductile Iron",H10627="Cast Iron"),(G10627="Unknown")))),"Unknown",""))))</f>
        <v/>
      </c>
    </row>
    <row r="10628" spans="6:6" s="12" customFormat="1" x14ac:dyDescent="0.25">
      <c r="F10628" s="20" t="str">
        <f t="shared" si="149"/>
        <v/>
      </c>
    </row>
    <row r="10629" spans="6:6" s="12" customFormat="1" x14ac:dyDescent="0.25">
      <c r="F10629" s="20" t="str">
        <f t="shared" si="149"/>
        <v/>
      </c>
    </row>
    <row r="10630" spans="6:6" s="12" customFormat="1" x14ac:dyDescent="0.25">
      <c r="F10630" s="20" t="str">
        <f t="shared" si="149"/>
        <v/>
      </c>
    </row>
    <row r="10631" spans="6:6" s="12" customFormat="1" x14ac:dyDescent="0.25">
      <c r="F10631" s="20" t="str">
        <f t="shared" si="149"/>
        <v/>
      </c>
    </row>
    <row r="10632" spans="6:6" s="12" customFormat="1" x14ac:dyDescent="0.25">
      <c r="F10632" s="20" t="str">
        <f t="shared" si="149"/>
        <v/>
      </c>
    </row>
    <row r="10633" spans="6:6" s="12" customFormat="1" x14ac:dyDescent="0.25">
      <c r="F10633" s="20" t="str">
        <f t="shared" si="149"/>
        <v/>
      </c>
    </row>
    <row r="10634" spans="6:6" s="12" customFormat="1" x14ac:dyDescent="0.25">
      <c r="F10634" s="20" t="str">
        <f t="shared" si="149"/>
        <v/>
      </c>
    </row>
    <row r="10635" spans="6:6" s="12" customFormat="1" x14ac:dyDescent="0.25">
      <c r="F10635" s="20" t="str">
        <f t="shared" si="149"/>
        <v/>
      </c>
    </row>
    <row r="10636" spans="6:6" s="12" customFormat="1" x14ac:dyDescent="0.25">
      <c r="F10636" s="20" t="str">
        <f t="shared" si="149"/>
        <v/>
      </c>
    </row>
    <row r="10637" spans="6:6" s="12" customFormat="1" x14ac:dyDescent="0.25">
      <c r="F10637" s="20" t="str">
        <f t="shared" si="149"/>
        <v/>
      </c>
    </row>
    <row r="10638" spans="6:6" s="12" customFormat="1" x14ac:dyDescent="0.25">
      <c r="F10638" s="20" t="str">
        <f t="shared" si="149"/>
        <v/>
      </c>
    </row>
    <row r="10639" spans="6:6" s="12" customFormat="1" x14ac:dyDescent="0.25">
      <c r="F10639" s="20" t="str">
        <f t="shared" si="149"/>
        <v/>
      </c>
    </row>
    <row r="10640" spans="6:6" s="12" customFormat="1" x14ac:dyDescent="0.25">
      <c r="F10640" s="20" t="str">
        <f t="shared" si="149"/>
        <v/>
      </c>
    </row>
    <row r="10641" spans="6:6" s="12" customFormat="1" x14ac:dyDescent="0.25">
      <c r="F10641" s="20" t="str">
        <f t="shared" si="149"/>
        <v/>
      </c>
    </row>
    <row r="10642" spans="6:6" s="12" customFormat="1" x14ac:dyDescent="0.25">
      <c r="F10642" s="20" t="str">
        <f t="shared" si="149"/>
        <v/>
      </c>
    </row>
    <row r="10643" spans="6:6" s="12" customFormat="1" x14ac:dyDescent="0.25">
      <c r="F10643" s="20" t="str">
        <f t="shared" si="149"/>
        <v/>
      </c>
    </row>
    <row r="10644" spans="6:6" s="12" customFormat="1" x14ac:dyDescent="0.25">
      <c r="F10644" s="20" t="str">
        <f t="shared" si="149"/>
        <v/>
      </c>
    </row>
    <row r="10645" spans="6:6" s="12" customFormat="1" x14ac:dyDescent="0.25">
      <c r="F10645" s="20" t="str">
        <f t="shared" si="149"/>
        <v/>
      </c>
    </row>
    <row r="10646" spans="6:6" s="12" customFormat="1" x14ac:dyDescent="0.25">
      <c r="F10646" s="20" t="str">
        <f t="shared" si="149"/>
        <v/>
      </c>
    </row>
    <row r="10647" spans="6:6" s="12" customFormat="1" x14ac:dyDescent="0.25">
      <c r="F10647" s="20" t="str">
        <f t="shared" si="149"/>
        <v/>
      </c>
    </row>
    <row r="10648" spans="6:6" s="12" customFormat="1" x14ac:dyDescent="0.25">
      <c r="F10648" s="20" t="str">
        <f t="shared" si="149"/>
        <v/>
      </c>
    </row>
    <row r="10649" spans="6:6" s="12" customFormat="1" x14ac:dyDescent="0.25">
      <c r="F10649" s="20" t="str">
        <f t="shared" si="149"/>
        <v/>
      </c>
    </row>
    <row r="10650" spans="6:6" s="12" customFormat="1" x14ac:dyDescent="0.25">
      <c r="F10650" s="20" t="str">
        <f t="shared" si="149"/>
        <v/>
      </c>
    </row>
    <row r="10651" spans="6:6" s="12" customFormat="1" x14ac:dyDescent="0.25">
      <c r="F10651" s="20" t="str">
        <f t="shared" si="149"/>
        <v/>
      </c>
    </row>
    <row r="10652" spans="6:6" s="12" customFormat="1" x14ac:dyDescent="0.25">
      <c r="F10652" s="20" t="str">
        <f t="shared" si="149"/>
        <v/>
      </c>
    </row>
    <row r="10653" spans="6:6" s="12" customFormat="1" x14ac:dyDescent="0.25">
      <c r="F10653" s="20" t="str">
        <f t="shared" si="149"/>
        <v/>
      </c>
    </row>
    <row r="10654" spans="6:6" s="12" customFormat="1" x14ac:dyDescent="0.25">
      <c r="F10654" s="20" t="str">
        <f t="shared" si="149"/>
        <v/>
      </c>
    </row>
    <row r="10655" spans="6:6" s="12" customFormat="1" x14ac:dyDescent="0.25">
      <c r="F10655" s="20" t="str">
        <f t="shared" si="149"/>
        <v/>
      </c>
    </row>
    <row r="10656" spans="6:6" s="12" customFormat="1" x14ac:dyDescent="0.25">
      <c r="F10656" s="20" t="str">
        <f t="shared" si="149"/>
        <v/>
      </c>
    </row>
    <row r="10657" spans="6:6" s="12" customFormat="1" x14ac:dyDescent="0.25">
      <c r="F10657" s="20" t="str">
        <f t="shared" si="149"/>
        <v/>
      </c>
    </row>
    <row r="10658" spans="6:6" s="12" customFormat="1" x14ac:dyDescent="0.25">
      <c r="F10658" s="20" t="str">
        <f t="shared" si="149"/>
        <v/>
      </c>
    </row>
    <row r="10659" spans="6:6" s="12" customFormat="1" x14ac:dyDescent="0.25">
      <c r="F10659" s="20" t="str">
        <f t="shared" si="149"/>
        <v/>
      </c>
    </row>
    <row r="10660" spans="6:6" s="12" customFormat="1" x14ac:dyDescent="0.25">
      <c r="F10660" s="20" t="str">
        <f t="shared" si="149"/>
        <v/>
      </c>
    </row>
    <row r="10661" spans="6:6" s="12" customFormat="1" x14ac:dyDescent="0.25">
      <c r="F10661" s="20" t="str">
        <f t="shared" si="149"/>
        <v/>
      </c>
    </row>
    <row r="10662" spans="6:6" s="12" customFormat="1" x14ac:dyDescent="0.25">
      <c r="F10662" s="20" t="str">
        <f t="shared" si="149"/>
        <v/>
      </c>
    </row>
    <row r="10663" spans="6:6" s="12" customFormat="1" x14ac:dyDescent="0.25">
      <c r="F10663" s="20" t="str">
        <f t="shared" si="149"/>
        <v/>
      </c>
    </row>
    <row r="10664" spans="6:6" s="12" customFormat="1" x14ac:dyDescent="0.25">
      <c r="F10664" s="20" t="str">
        <f t="shared" si="149"/>
        <v/>
      </c>
    </row>
    <row r="10665" spans="6:6" s="12" customFormat="1" x14ac:dyDescent="0.25">
      <c r="F10665" s="20" t="str">
        <f t="shared" si="149"/>
        <v/>
      </c>
    </row>
    <row r="10666" spans="6:6" s="12" customFormat="1" x14ac:dyDescent="0.25">
      <c r="F10666" s="20" t="str">
        <f t="shared" si="149"/>
        <v/>
      </c>
    </row>
    <row r="10667" spans="6:6" s="12" customFormat="1" x14ac:dyDescent="0.25">
      <c r="F10667" s="20" t="str">
        <f t="shared" si="149"/>
        <v/>
      </c>
    </row>
    <row r="10668" spans="6:6" s="12" customFormat="1" x14ac:dyDescent="0.25">
      <c r="F10668" s="20" t="str">
        <f t="shared" si="149"/>
        <v/>
      </c>
    </row>
    <row r="10669" spans="6:6" s="12" customFormat="1" x14ac:dyDescent="0.25">
      <c r="F10669" s="20" t="str">
        <f t="shared" si="149"/>
        <v/>
      </c>
    </row>
    <row r="10670" spans="6:6" s="12" customFormat="1" x14ac:dyDescent="0.25">
      <c r="F10670" s="20" t="str">
        <f t="shared" si="149"/>
        <v/>
      </c>
    </row>
    <row r="10671" spans="6:6" s="12" customFormat="1" x14ac:dyDescent="0.25">
      <c r="F10671" s="20" t="str">
        <f t="shared" si="149"/>
        <v/>
      </c>
    </row>
    <row r="10672" spans="6:6" s="12" customFormat="1" x14ac:dyDescent="0.25">
      <c r="F10672" s="20" t="str">
        <f t="shared" si="149"/>
        <v/>
      </c>
    </row>
    <row r="10673" spans="6:6" s="12" customFormat="1" x14ac:dyDescent="0.25">
      <c r="F10673" s="20" t="str">
        <f t="shared" si="149"/>
        <v/>
      </c>
    </row>
    <row r="10674" spans="6:6" s="12" customFormat="1" x14ac:dyDescent="0.25">
      <c r="F10674" s="20" t="str">
        <f t="shared" si="149"/>
        <v/>
      </c>
    </row>
    <row r="10675" spans="6:6" s="12" customFormat="1" x14ac:dyDescent="0.25">
      <c r="F10675" s="20" t="str">
        <f t="shared" si="149"/>
        <v/>
      </c>
    </row>
    <row r="10676" spans="6:6" s="12" customFormat="1" x14ac:dyDescent="0.25">
      <c r="F10676" s="20" t="str">
        <f t="shared" si="149"/>
        <v/>
      </c>
    </row>
    <row r="10677" spans="6:6" s="12" customFormat="1" x14ac:dyDescent="0.25">
      <c r="F10677" s="20" t="str">
        <f t="shared" si="149"/>
        <v/>
      </c>
    </row>
    <row r="10678" spans="6:6" s="12" customFormat="1" x14ac:dyDescent="0.25">
      <c r="F10678" s="20" t="str">
        <f t="shared" si="149"/>
        <v/>
      </c>
    </row>
    <row r="10679" spans="6:6" s="12" customFormat="1" x14ac:dyDescent="0.25">
      <c r="F10679" s="20" t="str">
        <f t="shared" si="149"/>
        <v/>
      </c>
    </row>
    <row r="10680" spans="6:6" s="12" customFormat="1" x14ac:dyDescent="0.25">
      <c r="F10680" s="20" t="str">
        <f t="shared" si="149"/>
        <v/>
      </c>
    </row>
    <row r="10681" spans="6:6" s="12" customFormat="1" x14ac:dyDescent="0.25">
      <c r="F10681" s="20" t="str">
        <f t="shared" si="149"/>
        <v/>
      </c>
    </row>
    <row r="10682" spans="6:6" s="12" customFormat="1" x14ac:dyDescent="0.25">
      <c r="F10682" s="20" t="str">
        <f t="shared" si="149"/>
        <v/>
      </c>
    </row>
    <row r="10683" spans="6:6" s="12" customFormat="1" x14ac:dyDescent="0.25">
      <c r="F10683" s="20" t="str">
        <f t="shared" si="149"/>
        <v/>
      </c>
    </row>
    <row r="10684" spans="6:6" s="12" customFormat="1" x14ac:dyDescent="0.25">
      <c r="F10684" s="20" t="str">
        <f t="shared" si="149"/>
        <v/>
      </c>
    </row>
    <row r="10685" spans="6:6" s="12" customFormat="1" x14ac:dyDescent="0.25">
      <c r="F10685" s="20" t="str">
        <f t="shared" si="149"/>
        <v/>
      </c>
    </row>
    <row r="10686" spans="6:6" s="12" customFormat="1" x14ac:dyDescent="0.25">
      <c r="F10686" s="20" t="str">
        <f t="shared" si="149"/>
        <v/>
      </c>
    </row>
    <row r="10687" spans="6:6" s="12" customFormat="1" x14ac:dyDescent="0.25">
      <c r="F10687" s="20" t="str">
        <f t="shared" si="149"/>
        <v/>
      </c>
    </row>
    <row r="10688" spans="6:6" s="12" customFormat="1" x14ac:dyDescent="0.25">
      <c r="F10688" s="20" t="str">
        <f t="shared" si="149"/>
        <v/>
      </c>
    </row>
    <row r="10689" spans="6:6" s="12" customFormat="1" x14ac:dyDescent="0.25">
      <c r="F10689" s="20" t="str">
        <f t="shared" si="149"/>
        <v/>
      </c>
    </row>
    <row r="10690" spans="6:6" s="12" customFormat="1" x14ac:dyDescent="0.25">
      <c r="F10690" s="20" t="str">
        <f t="shared" si="149"/>
        <v/>
      </c>
    </row>
    <row r="10691" spans="6:6" s="12" customFormat="1" x14ac:dyDescent="0.25">
      <c r="F10691" s="20" t="str">
        <f t="shared" ref="F10691:F10754" si="150">IF(OR((G10691="Lead"),(H10691="Lead")),"Lead",IF(OR((G10691="GRR"),(H10691="GRR")),"GRR",IF(AND(OR((G10691="Non-Lead"),(G10691="Copper"),(G10691="Galvanized"),(G10691="Plastic"),(G10691="Ductile Iron"),(G10691="Cast Iron")),(OR((H10691="Non-Lead"),(H10691="Copper"),(H10691="Galvanized"),(H10691="Plastic"),(H10691="Ductile Iron"),(H10691="Cast Iron")))),"Non-lead",IF(OR(AND(OR(G10691="Non-lead",G10691="Copper",G10691="Galvanized",G10691="Plastic",G10691="Ductile Iron",G10691="Cast Iron",G10691="Unknown"),(H10691="Unknown")),(AND(OR(H10691="Non-lead",H10691="Copper",H10691="Galvanized",H10691="Plastic",H10691="Ductile Iron",H10691="Cast Iron"),(G10691="Unknown")))),"Unknown",""))))</f>
        <v/>
      </c>
    </row>
    <row r="10692" spans="6:6" s="12" customFormat="1" x14ac:dyDescent="0.25">
      <c r="F10692" s="20" t="str">
        <f t="shared" si="150"/>
        <v/>
      </c>
    </row>
    <row r="10693" spans="6:6" s="12" customFormat="1" x14ac:dyDescent="0.25">
      <c r="F10693" s="20" t="str">
        <f t="shared" si="150"/>
        <v/>
      </c>
    </row>
    <row r="10694" spans="6:6" s="12" customFormat="1" x14ac:dyDescent="0.25">
      <c r="F10694" s="20" t="str">
        <f t="shared" si="150"/>
        <v/>
      </c>
    </row>
    <row r="10695" spans="6:6" s="12" customFormat="1" x14ac:dyDescent="0.25">
      <c r="F10695" s="20" t="str">
        <f t="shared" si="150"/>
        <v/>
      </c>
    </row>
    <row r="10696" spans="6:6" s="12" customFormat="1" x14ac:dyDescent="0.25">
      <c r="F10696" s="20" t="str">
        <f t="shared" si="150"/>
        <v/>
      </c>
    </row>
    <row r="10697" spans="6:6" s="12" customFormat="1" x14ac:dyDescent="0.25">
      <c r="F10697" s="20" t="str">
        <f t="shared" si="150"/>
        <v/>
      </c>
    </row>
    <row r="10698" spans="6:6" s="12" customFormat="1" x14ac:dyDescent="0.25">
      <c r="F10698" s="20" t="str">
        <f t="shared" si="150"/>
        <v/>
      </c>
    </row>
    <row r="10699" spans="6:6" s="12" customFormat="1" x14ac:dyDescent="0.25">
      <c r="F10699" s="20" t="str">
        <f t="shared" si="150"/>
        <v/>
      </c>
    </row>
    <row r="10700" spans="6:6" s="12" customFormat="1" x14ac:dyDescent="0.25">
      <c r="F10700" s="20" t="str">
        <f t="shared" si="150"/>
        <v/>
      </c>
    </row>
    <row r="10701" spans="6:6" s="12" customFormat="1" x14ac:dyDescent="0.25">
      <c r="F10701" s="20" t="str">
        <f t="shared" si="150"/>
        <v/>
      </c>
    </row>
    <row r="10702" spans="6:6" s="12" customFormat="1" x14ac:dyDescent="0.25">
      <c r="F10702" s="20" t="str">
        <f t="shared" si="150"/>
        <v/>
      </c>
    </row>
    <row r="10703" spans="6:6" s="12" customFormat="1" x14ac:dyDescent="0.25">
      <c r="F10703" s="20" t="str">
        <f t="shared" si="150"/>
        <v/>
      </c>
    </row>
    <row r="10704" spans="6:6" s="12" customFormat="1" x14ac:dyDescent="0.25">
      <c r="F10704" s="20" t="str">
        <f t="shared" si="150"/>
        <v/>
      </c>
    </row>
    <row r="10705" spans="6:6" s="12" customFormat="1" x14ac:dyDescent="0.25">
      <c r="F10705" s="20" t="str">
        <f t="shared" si="150"/>
        <v/>
      </c>
    </row>
    <row r="10706" spans="6:6" s="12" customFormat="1" x14ac:dyDescent="0.25">
      <c r="F10706" s="20" t="str">
        <f t="shared" si="150"/>
        <v/>
      </c>
    </row>
    <row r="10707" spans="6:6" s="12" customFormat="1" x14ac:dyDescent="0.25">
      <c r="F10707" s="20" t="str">
        <f t="shared" si="150"/>
        <v/>
      </c>
    </row>
    <row r="10708" spans="6:6" s="12" customFormat="1" x14ac:dyDescent="0.25">
      <c r="F10708" s="20" t="str">
        <f t="shared" si="150"/>
        <v/>
      </c>
    </row>
    <row r="10709" spans="6:6" s="12" customFormat="1" x14ac:dyDescent="0.25">
      <c r="F10709" s="20" t="str">
        <f t="shared" si="150"/>
        <v/>
      </c>
    </row>
    <row r="10710" spans="6:6" s="12" customFormat="1" x14ac:dyDescent="0.25">
      <c r="F10710" s="20" t="str">
        <f t="shared" si="150"/>
        <v/>
      </c>
    </row>
    <row r="10711" spans="6:6" s="12" customFormat="1" x14ac:dyDescent="0.25">
      <c r="F10711" s="20" t="str">
        <f t="shared" si="150"/>
        <v/>
      </c>
    </row>
    <row r="10712" spans="6:6" s="12" customFormat="1" x14ac:dyDescent="0.25">
      <c r="F10712" s="20" t="str">
        <f t="shared" si="150"/>
        <v/>
      </c>
    </row>
    <row r="10713" spans="6:6" s="12" customFormat="1" x14ac:dyDescent="0.25">
      <c r="F10713" s="20" t="str">
        <f t="shared" si="150"/>
        <v/>
      </c>
    </row>
    <row r="10714" spans="6:6" s="12" customFormat="1" x14ac:dyDescent="0.25">
      <c r="F10714" s="20" t="str">
        <f t="shared" si="150"/>
        <v/>
      </c>
    </row>
    <row r="10715" spans="6:6" s="12" customFormat="1" x14ac:dyDescent="0.25">
      <c r="F10715" s="20" t="str">
        <f t="shared" si="150"/>
        <v/>
      </c>
    </row>
    <row r="10716" spans="6:6" s="12" customFormat="1" x14ac:dyDescent="0.25">
      <c r="F10716" s="20" t="str">
        <f t="shared" si="150"/>
        <v/>
      </c>
    </row>
    <row r="10717" spans="6:6" s="12" customFormat="1" x14ac:dyDescent="0.25">
      <c r="F10717" s="20" t="str">
        <f t="shared" si="150"/>
        <v/>
      </c>
    </row>
    <row r="10718" spans="6:6" s="12" customFormat="1" x14ac:dyDescent="0.25">
      <c r="F10718" s="20" t="str">
        <f t="shared" si="150"/>
        <v/>
      </c>
    </row>
    <row r="10719" spans="6:6" s="12" customFormat="1" x14ac:dyDescent="0.25">
      <c r="F10719" s="20" t="str">
        <f t="shared" si="150"/>
        <v/>
      </c>
    </row>
    <row r="10720" spans="6:6" s="12" customFormat="1" x14ac:dyDescent="0.25">
      <c r="F10720" s="20" t="str">
        <f t="shared" si="150"/>
        <v/>
      </c>
    </row>
    <row r="10721" spans="6:6" s="12" customFormat="1" x14ac:dyDescent="0.25">
      <c r="F10721" s="20" t="str">
        <f t="shared" si="150"/>
        <v/>
      </c>
    </row>
    <row r="10722" spans="6:6" s="12" customFormat="1" x14ac:dyDescent="0.25">
      <c r="F10722" s="20" t="str">
        <f t="shared" si="150"/>
        <v/>
      </c>
    </row>
    <row r="10723" spans="6:6" s="12" customFormat="1" x14ac:dyDescent="0.25">
      <c r="F10723" s="20" t="str">
        <f t="shared" si="150"/>
        <v/>
      </c>
    </row>
    <row r="10724" spans="6:6" s="12" customFormat="1" x14ac:dyDescent="0.25">
      <c r="F10724" s="20" t="str">
        <f t="shared" si="150"/>
        <v/>
      </c>
    </row>
    <row r="10725" spans="6:6" s="12" customFormat="1" x14ac:dyDescent="0.25">
      <c r="F10725" s="20" t="str">
        <f t="shared" si="150"/>
        <v/>
      </c>
    </row>
    <row r="10726" spans="6:6" s="12" customFormat="1" x14ac:dyDescent="0.25">
      <c r="F10726" s="20" t="str">
        <f t="shared" si="150"/>
        <v/>
      </c>
    </row>
    <row r="10727" spans="6:6" s="12" customFormat="1" x14ac:dyDescent="0.25">
      <c r="F10727" s="20" t="str">
        <f t="shared" si="150"/>
        <v/>
      </c>
    </row>
    <row r="10728" spans="6:6" s="12" customFormat="1" x14ac:dyDescent="0.25">
      <c r="F10728" s="20" t="str">
        <f t="shared" si="150"/>
        <v/>
      </c>
    </row>
    <row r="10729" spans="6:6" s="12" customFormat="1" x14ac:dyDescent="0.25">
      <c r="F10729" s="20" t="str">
        <f t="shared" si="150"/>
        <v/>
      </c>
    </row>
    <row r="10730" spans="6:6" s="12" customFormat="1" x14ac:dyDescent="0.25">
      <c r="F10730" s="20" t="str">
        <f t="shared" si="150"/>
        <v/>
      </c>
    </row>
    <row r="10731" spans="6:6" s="12" customFormat="1" x14ac:dyDescent="0.25">
      <c r="F10731" s="20" t="str">
        <f t="shared" si="150"/>
        <v/>
      </c>
    </row>
    <row r="10732" spans="6:6" s="12" customFormat="1" x14ac:dyDescent="0.25">
      <c r="F10732" s="20" t="str">
        <f t="shared" si="150"/>
        <v/>
      </c>
    </row>
    <row r="10733" spans="6:6" s="12" customFormat="1" x14ac:dyDescent="0.25">
      <c r="F10733" s="20" t="str">
        <f t="shared" si="150"/>
        <v/>
      </c>
    </row>
    <row r="10734" spans="6:6" s="12" customFormat="1" x14ac:dyDescent="0.25">
      <c r="F10734" s="20" t="str">
        <f t="shared" si="150"/>
        <v/>
      </c>
    </row>
    <row r="10735" spans="6:6" s="12" customFormat="1" x14ac:dyDescent="0.25">
      <c r="F10735" s="20" t="str">
        <f t="shared" si="150"/>
        <v/>
      </c>
    </row>
    <row r="10736" spans="6:6" s="12" customFormat="1" x14ac:dyDescent="0.25">
      <c r="F10736" s="20" t="str">
        <f t="shared" si="150"/>
        <v/>
      </c>
    </row>
    <row r="10737" spans="6:6" s="12" customFormat="1" x14ac:dyDescent="0.25">
      <c r="F10737" s="20" t="str">
        <f t="shared" si="150"/>
        <v/>
      </c>
    </row>
    <row r="10738" spans="6:6" s="12" customFormat="1" x14ac:dyDescent="0.25">
      <c r="F10738" s="20" t="str">
        <f t="shared" si="150"/>
        <v/>
      </c>
    </row>
    <row r="10739" spans="6:6" s="12" customFormat="1" x14ac:dyDescent="0.25">
      <c r="F10739" s="20" t="str">
        <f t="shared" si="150"/>
        <v/>
      </c>
    </row>
    <row r="10740" spans="6:6" s="12" customFormat="1" x14ac:dyDescent="0.25">
      <c r="F10740" s="20" t="str">
        <f t="shared" si="150"/>
        <v/>
      </c>
    </row>
    <row r="10741" spans="6:6" s="12" customFormat="1" x14ac:dyDescent="0.25">
      <c r="F10741" s="20" t="str">
        <f t="shared" si="150"/>
        <v/>
      </c>
    </row>
    <row r="10742" spans="6:6" s="12" customFormat="1" x14ac:dyDescent="0.25">
      <c r="F10742" s="20" t="str">
        <f t="shared" si="150"/>
        <v/>
      </c>
    </row>
    <row r="10743" spans="6:6" s="12" customFormat="1" x14ac:dyDescent="0.25">
      <c r="F10743" s="20" t="str">
        <f t="shared" si="150"/>
        <v/>
      </c>
    </row>
    <row r="10744" spans="6:6" s="12" customFormat="1" x14ac:dyDescent="0.25">
      <c r="F10744" s="20" t="str">
        <f t="shared" si="150"/>
        <v/>
      </c>
    </row>
    <row r="10745" spans="6:6" s="12" customFormat="1" x14ac:dyDescent="0.25">
      <c r="F10745" s="20" t="str">
        <f t="shared" si="150"/>
        <v/>
      </c>
    </row>
    <row r="10746" spans="6:6" s="12" customFormat="1" x14ac:dyDescent="0.25">
      <c r="F10746" s="20" t="str">
        <f t="shared" si="150"/>
        <v/>
      </c>
    </row>
    <row r="10747" spans="6:6" s="12" customFormat="1" x14ac:dyDescent="0.25">
      <c r="F10747" s="20" t="str">
        <f t="shared" si="150"/>
        <v/>
      </c>
    </row>
    <row r="10748" spans="6:6" s="12" customFormat="1" x14ac:dyDescent="0.25">
      <c r="F10748" s="20" t="str">
        <f t="shared" si="150"/>
        <v/>
      </c>
    </row>
    <row r="10749" spans="6:6" s="12" customFormat="1" x14ac:dyDescent="0.25">
      <c r="F10749" s="20" t="str">
        <f t="shared" si="150"/>
        <v/>
      </c>
    </row>
    <row r="10750" spans="6:6" s="12" customFormat="1" x14ac:dyDescent="0.25">
      <c r="F10750" s="20" t="str">
        <f t="shared" si="150"/>
        <v/>
      </c>
    </row>
    <row r="10751" spans="6:6" s="12" customFormat="1" x14ac:dyDescent="0.25">
      <c r="F10751" s="20" t="str">
        <f t="shared" si="150"/>
        <v/>
      </c>
    </row>
    <row r="10752" spans="6:6" s="12" customFormat="1" x14ac:dyDescent="0.25">
      <c r="F10752" s="20" t="str">
        <f t="shared" si="150"/>
        <v/>
      </c>
    </row>
    <row r="10753" spans="6:6" s="12" customFormat="1" x14ac:dyDescent="0.25">
      <c r="F10753" s="20" t="str">
        <f t="shared" si="150"/>
        <v/>
      </c>
    </row>
    <row r="10754" spans="6:6" s="12" customFormat="1" x14ac:dyDescent="0.25">
      <c r="F10754" s="20" t="str">
        <f t="shared" si="150"/>
        <v/>
      </c>
    </row>
    <row r="10755" spans="6:6" s="12" customFormat="1" x14ac:dyDescent="0.25">
      <c r="F10755" s="20" t="str">
        <f t="shared" ref="F10755:F10818" si="151">IF(OR((G10755="Lead"),(H10755="Lead")),"Lead",IF(OR((G10755="GRR"),(H10755="GRR")),"GRR",IF(AND(OR((G10755="Non-Lead"),(G10755="Copper"),(G10755="Galvanized"),(G10755="Plastic"),(G10755="Ductile Iron"),(G10755="Cast Iron")),(OR((H10755="Non-Lead"),(H10755="Copper"),(H10755="Galvanized"),(H10755="Plastic"),(H10755="Ductile Iron"),(H10755="Cast Iron")))),"Non-lead",IF(OR(AND(OR(G10755="Non-lead",G10755="Copper",G10755="Galvanized",G10755="Plastic",G10755="Ductile Iron",G10755="Cast Iron",G10755="Unknown"),(H10755="Unknown")),(AND(OR(H10755="Non-lead",H10755="Copper",H10755="Galvanized",H10755="Plastic",H10755="Ductile Iron",H10755="Cast Iron"),(G10755="Unknown")))),"Unknown",""))))</f>
        <v/>
      </c>
    </row>
    <row r="10756" spans="6:6" s="12" customFormat="1" x14ac:dyDescent="0.25">
      <c r="F10756" s="20" t="str">
        <f t="shared" si="151"/>
        <v/>
      </c>
    </row>
    <row r="10757" spans="6:6" s="12" customFormat="1" x14ac:dyDescent="0.25">
      <c r="F10757" s="20" t="str">
        <f t="shared" si="151"/>
        <v/>
      </c>
    </row>
    <row r="10758" spans="6:6" s="12" customFormat="1" x14ac:dyDescent="0.25">
      <c r="F10758" s="20" t="str">
        <f t="shared" si="151"/>
        <v/>
      </c>
    </row>
    <row r="10759" spans="6:6" s="12" customFormat="1" x14ac:dyDescent="0.25">
      <c r="F10759" s="20" t="str">
        <f t="shared" si="151"/>
        <v/>
      </c>
    </row>
    <row r="10760" spans="6:6" s="12" customFormat="1" x14ac:dyDescent="0.25">
      <c r="F10760" s="20" t="str">
        <f t="shared" si="151"/>
        <v/>
      </c>
    </row>
    <row r="10761" spans="6:6" s="12" customFormat="1" x14ac:dyDescent="0.25">
      <c r="F10761" s="20" t="str">
        <f t="shared" si="151"/>
        <v/>
      </c>
    </row>
    <row r="10762" spans="6:6" s="12" customFormat="1" x14ac:dyDescent="0.25">
      <c r="F10762" s="20" t="str">
        <f t="shared" si="151"/>
        <v/>
      </c>
    </row>
    <row r="10763" spans="6:6" s="12" customFormat="1" x14ac:dyDescent="0.25">
      <c r="F10763" s="20" t="str">
        <f t="shared" si="151"/>
        <v/>
      </c>
    </row>
    <row r="10764" spans="6:6" s="12" customFormat="1" x14ac:dyDescent="0.25">
      <c r="F10764" s="20" t="str">
        <f t="shared" si="151"/>
        <v/>
      </c>
    </row>
    <row r="10765" spans="6:6" s="12" customFormat="1" x14ac:dyDescent="0.25">
      <c r="F10765" s="20" t="str">
        <f t="shared" si="151"/>
        <v/>
      </c>
    </row>
    <row r="10766" spans="6:6" s="12" customFormat="1" x14ac:dyDescent="0.25">
      <c r="F10766" s="20" t="str">
        <f t="shared" si="151"/>
        <v/>
      </c>
    </row>
    <row r="10767" spans="6:6" s="12" customFormat="1" x14ac:dyDescent="0.25">
      <c r="F10767" s="20" t="str">
        <f t="shared" si="151"/>
        <v/>
      </c>
    </row>
    <row r="10768" spans="6:6" s="12" customFormat="1" x14ac:dyDescent="0.25">
      <c r="F10768" s="20" t="str">
        <f t="shared" si="151"/>
        <v/>
      </c>
    </row>
    <row r="10769" spans="6:6" s="12" customFormat="1" x14ac:dyDescent="0.25">
      <c r="F10769" s="20" t="str">
        <f t="shared" si="151"/>
        <v/>
      </c>
    </row>
    <row r="10770" spans="6:6" s="12" customFormat="1" x14ac:dyDescent="0.25">
      <c r="F10770" s="20" t="str">
        <f t="shared" si="151"/>
        <v/>
      </c>
    </row>
    <row r="10771" spans="6:6" s="12" customFormat="1" x14ac:dyDescent="0.25">
      <c r="F10771" s="20" t="str">
        <f t="shared" si="151"/>
        <v/>
      </c>
    </row>
    <row r="10772" spans="6:6" s="12" customFormat="1" x14ac:dyDescent="0.25">
      <c r="F10772" s="20" t="str">
        <f t="shared" si="151"/>
        <v/>
      </c>
    </row>
    <row r="10773" spans="6:6" s="12" customFormat="1" x14ac:dyDescent="0.25">
      <c r="F10773" s="20" t="str">
        <f t="shared" si="151"/>
        <v/>
      </c>
    </row>
    <row r="10774" spans="6:6" s="12" customFormat="1" x14ac:dyDescent="0.25">
      <c r="F10774" s="20" t="str">
        <f t="shared" si="151"/>
        <v/>
      </c>
    </row>
    <row r="10775" spans="6:6" s="12" customFormat="1" x14ac:dyDescent="0.25">
      <c r="F10775" s="20" t="str">
        <f t="shared" si="151"/>
        <v/>
      </c>
    </row>
    <row r="10776" spans="6:6" s="12" customFormat="1" x14ac:dyDescent="0.25">
      <c r="F10776" s="20" t="str">
        <f t="shared" si="151"/>
        <v/>
      </c>
    </row>
    <row r="10777" spans="6:6" s="12" customFormat="1" x14ac:dyDescent="0.25">
      <c r="F10777" s="20" t="str">
        <f t="shared" si="151"/>
        <v/>
      </c>
    </row>
    <row r="10778" spans="6:6" s="12" customFormat="1" x14ac:dyDescent="0.25">
      <c r="F10778" s="20" t="str">
        <f t="shared" si="151"/>
        <v/>
      </c>
    </row>
    <row r="10779" spans="6:6" s="12" customFormat="1" x14ac:dyDescent="0.25">
      <c r="F10779" s="20" t="str">
        <f t="shared" si="151"/>
        <v/>
      </c>
    </row>
    <row r="10780" spans="6:6" s="12" customFormat="1" x14ac:dyDescent="0.25">
      <c r="F10780" s="20" t="str">
        <f t="shared" si="151"/>
        <v/>
      </c>
    </row>
    <row r="10781" spans="6:6" s="12" customFormat="1" x14ac:dyDescent="0.25">
      <c r="F10781" s="20" t="str">
        <f t="shared" si="151"/>
        <v/>
      </c>
    </row>
    <row r="10782" spans="6:6" s="12" customFormat="1" x14ac:dyDescent="0.25">
      <c r="F10782" s="20" t="str">
        <f t="shared" si="151"/>
        <v/>
      </c>
    </row>
    <row r="10783" spans="6:6" s="12" customFormat="1" x14ac:dyDescent="0.25">
      <c r="F10783" s="20" t="str">
        <f t="shared" si="151"/>
        <v/>
      </c>
    </row>
    <row r="10784" spans="6:6" s="12" customFormat="1" x14ac:dyDescent="0.25">
      <c r="F10784" s="20" t="str">
        <f t="shared" si="151"/>
        <v/>
      </c>
    </row>
    <row r="10785" spans="6:6" s="12" customFormat="1" x14ac:dyDescent="0.25">
      <c r="F10785" s="20" t="str">
        <f t="shared" si="151"/>
        <v/>
      </c>
    </row>
    <row r="10786" spans="6:6" s="12" customFormat="1" x14ac:dyDescent="0.25">
      <c r="F10786" s="20" t="str">
        <f t="shared" si="151"/>
        <v/>
      </c>
    </row>
    <row r="10787" spans="6:6" s="12" customFormat="1" x14ac:dyDescent="0.25">
      <c r="F10787" s="20" t="str">
        <f t="shared" si="151"/>
        <v/>
      </c>
    </row>
    <row r="10788" spans="6:6" s="12" customFormat="1" x14ac:dyDescent="0.25">
      <c r="F10788" s="20" t="str">
        <f t="shared" si="151"/>
        <v/>
      </c>
    </row>
    <row r="10789" spans="6:6" s="12" customFormat="1" x14ac:dyDescent="0.25">
      <c r="F10789" s="20" t="str">
        <f t="shared" si="151"/>
        <v/>
      </c>
    </row>
    <row r="10790" spans="6:6" s="12" customFormat="1" x14ac:dyDescent="0.25">
      <c r="F10790" s="20" t="str">
        <f t="shared" si="151"/>
        <v/>
      </c>
    </row>
    <row r="10791" spans="6:6" s="12" customFormat="1" x14ac:dyDescent="0.25">
      <c r="F10791" s="20" t="str">
        <f t="shared" si="151"/>
        <v/>
      </c>
    </row>
    <row r="10792" spans="6:6" s="12" customFormat="1" x14ac:dyDescent="0.25">
      <c r="F10792" s="20" t="str">
        <f t="shared" si="151"/>
        <v/>
      </c>
    </row>
    <row r="10793" spans="6:6" s="12" customFormat="1" x14ac:dyDescent="0.25">
      <c r="F10793" s="20" t="str">
        <f t="shared" si="151"/>
        <v/>
      </c>
    </row>
    <row r="10794" spans="6:6" s="12" customFormat="1" x14ac:dyDescent="0.25">
      <c r="F10794" s="20" t="str">
        <f t="shared" si="151"/>
        <v/>
      </c>
    </row>
    <row r="10795" spans="6:6" s="12" customFormat="1" x14ac:dyDescent="0.25">
      <c r="F10795" s="20" t="str">
        <f t="shared" si="151"/>
        <v/>
      </c>
    </row>
    <row r="10796" spans="6:6" s="12" customFormat="1" x14ac:dyDescent="0.25">
      <c r="F10796" s="20" t="str">
        <f t="shared" si="151"/>
        <v/>
      </c>
    </row>
    <row r="10797" spans="6:6" s="12" customFormat="1" x14ac:dyDescent="0.25">
      <c r="F10797" s="20" t="str">
        <f t="shared" si="151"/>
        <v/>
      </c>
    </row>
    <row r="10798" spans="6:6" s="12" customFormat="1" x14ac:dyDescent="0.25">
      <c r="F10798" s="20" t="str">
        <f t="shared" si="151"/>
        <v/>
      </c>
    </row>
    <row r="10799" spans="6:6" s="12" customFormat="1" x14ac:dyDescent="0.25">
      <c r="F10799" s="20" t="str">
        <f t="shared" si="151"/>
        <v/>
      </c>
    </row>
    <row r="10800" spans="6:6" s="12" customFormat="1" x14ac:dyDescent="0.25">
      <c r="F10800" s="20" t="str">
        <f t="shared" si="151"/>
        <v/>
      </c>
    </row>
    <row r="10801" spans="6:6" s="12" customFormat="1" x14ac:dyDescent="0.25">
      <c r="F10801" s="20" t="str">
        <f t="shared" si="151"/>
        <v/>
      </c>
    </row>
    <row r="10802" spans="6:6" s="12" customFormat="1" x14ac:dyDescent="0.25">
      <c r="F10802" s="20" t="str">
        <f t="shared" si="151"/>
        <v/>
      </c>
    </row>
    <row r="10803" spans="6:6" s="12" customFormat="1" x14ac:dyDescent="0.25">
      <c r="F10803" s="20" t="str">
        <f t="shared" si="151"/>
        <v/>
      </c>
    </row>
    <row r="10804" spans="6:6" s="12" customFormat="1" x14ac:dyDescent="0.25">
      <c r="F10804" s="20" t="str">
        <f t="shared" si="151"/>
        <v/>
      </c>
    </row>
    <row r="10805" spans="6:6" s="12" customFormat="1" x14ac:dyDescent="0.25">
      <c r="F10805" s="20" t="str">
        <f t="shared" si="151"/>
        <v/>
      </c>
    </row>
    <row r="10806" spans="6:6" s="12" customFormat="1" x14ac:dyDescent="0.25">
      <c r="F10806" s="20" t="str">
        <f t="shared" si="151"/>
        <v/>
      </c>
    </row>
    <row r="10807" spans="6:6" s="12" customFormat="1" x14ac:dyDescent="0.25">
      <c r="F10807" s="20" t="str">
        <f t="shared" si="151"/>
        <v/>
      </c>
    </row>
    <row r="10808" spans="6:6" s="12" customFormat="1" x14ac:dyDescent="0.25">
      <c r="F10808" s="20" t="str">
        <f t="shared" si="151"/>
        <v/>
      </c>
    </row>
    <row r="10809" spans="6:6" s="12" customFormat="1" x14ac:dyDescent="0.25">
      <c r="F10809" s="20" t="str">
        <f t="shared" si="151"/>
        <v/>
      </c>
    </row>
    <row r="10810" spans="6:6" s="12" customFormat="1" x14ac:dyDescent="0.25">
      <c r="F10810" s="20" t="str">
        <f t="shared" si="151"/>
        <v/>
      </c>
    </row>
    <row r="10811" spans="6:6" s="12" customFormat="1" x14ac:dyDescent="0.25">
      <c r="F10811" s="20" t="str">
        <f t="shared" si="151"/>
        <v/>
      </c>
    </row>
    <row r="10812" spans="6:6" s="12" customFormat="1" x14ac:dyDescent="0.25">
      <c r="F10812" s="20" t="str">
        <f t="shared" si="151"/>
        <v/>
      </c>
    </row>
    <row r="10813" spans="6:6" s="12" customFormat="1" x14ac:dyDescent="0.25">
      <c r="F10813" s="20" t="str">
        <f t="shared" si="151"/>
        <v/>
      </c>
    </row>
    <row r="10814" spans="6:6" s="12" customFormat="1" x14ac:dyDescent="0.25">
      <c r="F10814" s="20" t="str">
        <f t="shared" si="151"/>
        <v/>
      </c>
    </row>
    <row r="10815" spans="6:6" s="12" customFormat="1" x14ac:dyDescent="0.25">
      <c r="F10815" s="20" t="str">
        <f t="shared" si="151"/>
        <v/>
      </c>
    </row>
    <row r="10816" spans="6:6" s="12" customFormat="1" x14ac:dyDescent="0.25">
      <c r="F10816" s="20" t="str">
        <f t="shared" si="151"/>
        <v/>
      </c>
    </row>
    <row r="10817" spans="6:6" s="12" customFormat="1" x14ac:dyDescent="0.25">
      <c r="F10817" s="20" t="str">
        <f t="shared" si="151"/>
        <v/>
      </c>
    </row>
    <row r="10818" spans="6:6" s="12" customFormat="1" x14ac:dyDescent="0.25">
      <c r="F10818" s="20" t="str">
        <f t="shared" si="151"/>
        <v/>
      </c>
    </row>
    <row r="10819" spans="6:6" s="12" customFormat="1" x14ac:dyDescent="0.25">
      <c r="F10819" s="20" t="str">
        <f t="shared" ref="F10819:F10882" si="152">IF(OR((G10819="Lead"),(H10819="Lead")),"Lead",IF(OR((G10819="GRR"),(H10819="GRR")),"GRR",IF(AND(OR((G10819="Non-Lead"),(G10819="Copper"),(G10819="Galvanized"),(G10819="Plastic"),(G10819="Ductile Iron"),(G10819="Cast Iron")),(OR((H10819="Non-Lead"),(H10819="Copper"),(H10819="Galvanized"),(H10819="Plastic"),(H10819="Ductile Iron"),(H10819="Cast Iron")))),"Non-lead",IF(OR(AND(OR(G10819="Non-lead",G10819="Copper",G10819="Galvanized",G10819="Plastic",G10819="Ductile Iron",G10819="Cast Iron",G10819="Unknown"),(H10819="Unknown")),(AND(OR(H10819="Non-lead",H10819="Copper",H10819="Galvanized",H10819="Plastic",H10819="Ductile Iron",H10819="Cast Iron"),(G10819="Unknown")))),"Unknown",""))))</f>
        <v/>
      </c>
    </row>
    <row r="10820" spans="6:6" s="12" customFormat="1" x14ac:dyDescent="0.25">
      <c r="F10820" s="20" t="str">
        <f t="shared" si="152"/>
        <v/>
      </c>
    </row>
    <row r="10821" spans="6:6" s="12" customFormat="1" x14ac:dyDescent="0.25">
      <c r="F10821" s="20" t="str">
        <f t="shared" si="152"/>
        <v/>
      </c>
    </row>
    <row r="10822" spans="6:6" s="12" customFormat="1" x14ac:dyDescent="0.25">
      <c r="F10822" s="20" t="str">
        <f t="shared" si="152"/>
        <v/>
      </c>
    </row>
    <row r="10823" spans="6:6" s="12" customFormat="1" x14ac:dyDescent="0.25">
      <c r="F10823" s="20" t="str">
        <f t="shared" si="152"/>
        <v/>
      </c>
    </row>
    <row r="10824" spans="6:6" s="12" customFormat="1" x14ac:dyDescent="0.25">
      <c r="F10824" s="20" t="str">
        <f t="shared" si="152"/>
        <v/>
      </c>
    </row>
    <row r="10825" spans="6:6" s="12" customFormat="1" x14ac:dyDescent="0.25">
      <c r="F10825" s="20" t="str">
        <f t="shared" si="152"/>
        <v/>
      </c>
    </row>
    <row r="10826" spans="6:6" s="12" customFormat="1" x14ac:dyDescent="0.25">
      <c r="F10826" s="20" t="str">
        <f t="shared" si="152"/>
        <v/>
      </c>
    </row>
    <row r="10827" spans="6:6" s="12" customFormat="1" x14ac:dyDescent="0.25">
      <c r="F10827" s="20" t="str">
        <f t="shared" si="152"/>
        <v/>
      </c>
    </row>
    <row r="10828" spans="6:6" s="12" customFormat="1" x14ac:dyDescent="0.25">
      <c r="F10828" s="20" t="str">
        <f t="shared" si="152"/>
        <v/>
      </c>
    </row>
    <row r="10829" spans="6:6" s="12" customFormat="1" x14ac:dyDescent="0.25">
      <c r="F10829" s="20" t="str">
        <f t="shared" si="152"/>
        <v/>
      </c>
    </row>
    <row r="10830" spans="6:6" s="12" customFormat="1" x14ac:dyDescent="0.25">
      <c r="F10830" s="20" t="str">
        <f t="shared" si="152"/>
        <v/>
      </c>
    </row>
    <row r="10831" spans="6:6" s="12" customFormat="1" x14ac:dyDescent="0.25">
      <c r="F10831" s="20" t="str">
        <f t="shared" si="152"/>
        <v/>
      </c>
    </row>
    <row r="10832" spans="6:6" s="12" customFormat="1" x14ac:dyDescent="0.25">
      <c r="F10832" s="20" t="str">
        <f t="shared" si="152"/>
        <v/>
      </c>
    </row>
    <row r="10833" spans="6:6" s="12" customFormat="1" x14ac:dyDescent="0.25">
      <c r="F10833" s="20" t="str">
        <f t="shared" si="152"/>
        <v/>
      </c>
    </row>
    <row r="10834" spans="6:6" s="12" customFormat="1" x14ac:dyDescent="0.25">
      <c r="F10834" s="20" t="str">
        <f t="shared" si="152"/>
        <v/>
      </c>
    </row>
    <row r="10835" spans="6:6" s="12" customFormat="1" x14ac:dyDescent="0.25">
      <c r="F10835" s="20" t="str">
        <f t="shared" si="152"/>
        <v/>
      </c>
    </row>
    <row r="10836" spans="6:6" s="12" customFormat="1" x14ac:dyDescent="0.25">
      <c r="F10836" s="20" t="str">
        <f t="shared" si="152"/>
        <v/>
      </c>
    </row>
    <row r="10837" spans="6:6" s="12" customFormat="1" x14ac:dyDescent="0.25">
      <c r="F10837" s="20" t="str">
        <f t="shared" si="152"/>
        <v/>
      </c>
    </row>
    <row r="10838" spans="6:6" s="12" customFormat="1" x14ac:dyDescent="0.25">
      <c r="F10838" s="20" t="str">
        <f t="shared" si="152"/>
        <v/>
      </c>
    </row>
    <row r="10839" spans="6:6" s="12" customFormat="1" x14ac:dyDescent="0.25">
      <c r="F10839" s="20" t="str">
        <f t="shared" si="152"/>
        <v/>
      </c>
    </row>
    <row r="10840" spans="6:6" s="12" customFormat="1" x14ac:dyDescent="0.25">
      <c r="F10840" s="20" t="str">
        <f t="shared" si="152"/>
        <v/>
      </c>
    </row>
    <row r="10841" spans="6:6" s="12" customFormat="1" x14ac:dyDescent="0.25">
      <c r="F10841" s="20" t="str">
        <f t="shared" si="152"/>
        <v/>
      </c>
    </row>
    <row r="10842" spans="6:6" s="12" customFormat="1" x14ac:dyDescent="0.25">
      <c r="F10842" s="20" t="str">
        <f t="shared" si="152"/>
        <v/>
      </c>
    </row>
    <row r="10843" spans="6:6" s="12" customFormat="1" x14ac:dyDescent="0.25">
      <c r="F10843" s="20" t="str">
        <f t="shared" si="152"/>
        <v/>
      </c>
    </row>
    <row r="10844" spans="6:6" s="12" customFormat="1" x14ac:dyDescent="0.25">
      <c r="F10844" s="20" t="str">
        <f t="shared" si="152"/>
        <v/>
      </c>
    </row>
    <row r="10845" spans="6:6" s="12" customFormat="1" x14ac:dyDescent="0.25">
      <c r="F10845" s="20" t="str">
        <f t="shared" si="152"/>
        <v/>
      </c>
    </row>
    <row r="10846" spans="6:6" s="12" customFormat="1" x14ac:dyDescent="0.25">
      <c r="F10846" s="20" t="str">
        <f t="shared" si="152"/>
        <v/>
      </c>
    </row>
    <row r="10847" spans="6:6" s="12" customFormat="1" x14ac:dyDescent="0.25">
      <c r="F10847" s="20" t="str">
        <f t="shared" si="152"/>
        <v/>
      </c>
    </row>
    <row r="10848" spans="6:6" s="12" customFormat="1" x14ac:dyDescent="0.25">
      <c r="F10848" s="20" t="str">
        <f t="shared" si="152"/>
        <v/>
      </c>
    </row>
    <row r="10849" spans="6:6" s="12" customFormat="1" x14ac:dyDescent="0.25">
      <c r="F10849" s="20" t="str">
        <f t="shared" si="152"/>
        <v/>
      </c>
    </row>
    <row r="10850" spans="6:6" s="12" customFormat="1" x14ac:dyDescent="0.25">
      <c r="F10850" s="20" t="str">
        <f t="shared" si="152"/>
        <v/>
      </c>
    </row>
    <row r="10851" spans="6:6" s="12" customFormat="1" x14ac:dyDescent="0.25">
      <c r="F10851" s="20" t="str">
        <f t="shared" si="152"/>
        <v/>
      </c>
    </row>
    <row r="10852" spans="6:6" s="12" customFormat="1" x14ac:dyDescent="0.25">
      <c r="F10852" s="20" t="str">
        <f t="shared" si="152"/>
        <v/>
      </c>
    </row>
    <row r="10853" spans="6:6" s="12" customFormat="1" x14ac:dyDescent="0.25">
      <c r="F10853" s="20" t="str">
        <f t="shared" si="152"/>
        <v/>
      </c>
    </row>
    <row r="10854" spans="6:6" s="12" customFormat="1" x14ac:dyDescent="0.25">
      <c r="F10854" s="20" t="str">
        <f t="shared" si="152"/>
        <v/>
      </c>
    </row>
    <row r="10855" spans="6:6" s="12" customFormat="1" x14ac:dyDescent="0.25">
      <c r="F10855" s="20" t="str">
        <f t="shared" si="152"/>
        <v/>
      </c>
    </row>
    <row r="10856" spans="6:6" s="12" customFormat="1" x14ac:dyDescent="0.25">
      <c r="F10856" s="20" t="str">
        <f t="shared" si="152"/>
        <v/>
      </c>
    </row>
    <row r="10857" spans="6:6" s="12" customFormat="1" x14ac:dyDescent="0.25">
      <c r="F10857" s="20" t="str">
        <f t="shared" si="152"/>
        <v/>
      </c>
    </row>
    <row r="10858" spans="6:6" s="12" customFormat="1" x14ac:dyDescent="0.25">
      <c r="F10858" s="20" t="str">
        <f t="shared" si="152"/>
        <v/>
      </c>
    </row>
    <row r="10859" spans="6:6" s="12" customFormat="1" x14ac:dyDescent="0.25">
      <c r="F10859" s="20" t="str">
        <f t="shared" si="152"/>
        <v/>
      </c>
    </row>
    <row r="10860" spans="6:6" s="12" customFormat="1" x14ac:dyDescent="0.25">
      <c r="F10860" s="20" t="str">
        <f t="shared" si="152"/>
        <v/>
      </c>
    </row>
    <row r="10861" spans="6:6" s="12" customFormat="1" x14ac:dyDescent="0.25">
      <c r="F10861" s="20" t="str">
        <f t="shared" si="152"/>
        <v/>
      </c>
    </row>
    <row r="10862" spans="6:6" s="12" customFormat="1" x14ac:dyDescent="0.25">
      <c r="F10862" s="20" t="str">
        <f t="shared" si="152"/>
        <v/>
      </c>
    </row>
    <row r="10863" spans="6:6" s="12" customFormat="1" x14ac:dyDescent="0.25">
      <c r="F10863" s="20" t="str">
        <f t="shared" si="152"/>
        <v/>
      </c>
    </row>
    <row r="10864" spans="6:6" s="12" customFormat="1" x14ac:dyDescent="0.25">
      <c r="F10864" s="20" t="str">
        <f t="shared" si="152"/>
        <v/>
      </c>
    </row>
    <row r="10865" spans="6:6" s="12" customFormat="1" x14ac:dyDescent="0.25">
      <c r="F10865" s="20" t="str">
        <f t="shared" si="152"/>
        <v/>
      </c>
    </row>
    <row r="10866" spans="6:6" s="12" customFormat="1" x14ac:dyDescent="0.25">
      <c r="F10866" s="20" t="str">
        <f t="shared" si="152"/>
        <v/>
      </c>
    </row>
    <row r="10867" spans="6:6" s="12" customFormat="1" x14ac:dyDescent="0.25">
      <c r="F10867" s="20" t="str">
        <f t="shared" si="152"/>
        <v/>
      </c>
    </row>
    <row r="10868" spans="6:6" s="12" customFormat="1" x14ac:dyDescent="0.25">
      <c r="F10868" s="20" t="str">
        <f t="shared" si="152"/>
        <v/>
      </c>
    </row>
    <row r="10869" spans="6:6" s="12" customFormat="1" x14ac:dyDescent="0.25">
      <c r="F10869" s="20" t="str">
        <f t="shared" si="152"/>
        <v/>
      </c>
    </row>
    <row r="10870" spans="6:6" s="12" customFormat="1" x14ac:dyDescent="0.25">
      <c r="F10870" s="20" t="str">
        <f t="shared" si="152"/>
        <v/>
      </c>
    </row>
    <row r="10871" spans="6:6" s="12" customFormat="1" x14ac:dyDescent="0.25">
      <c r="F10871" s="20" t="str">
        <f t="shared" si="152"/>
        <v/>
      </c>
    </row>
    <row r="10872" spans="6:6" s="12" customFormat="1" x14ac:dyDescent="0.25">
      <c r="F10872" s="20" t="str">
        <f t="shared" si="152"/>
        <v/>
      </c>
    </row>
    <row r="10873" spans="6:6" s="12" customFormat="1" x14ac:dyDescent="0.25">
      <c r="F10873" s="20" t="str">
        <f t="shared" si="152"/>
        <v/>
      </c>
    </row>
    <row r="10874" spans="6:6" s="12" customFormat="1" x14ac:dyDescent="0.25">
      <c r="F10874" s="20" t="str">
        <f t="shared" si="152"/>
        <v/>
      </c>
    </row>
    <row r="10875" spans="6:6" s="12" customFormat="1" x14ac:dyDescent="0.25">
      <c r="F10875" s="20" t="str">
        <f t="shared" si="152"/>
        <v/>
      </c>
    </row>
    <row r="10876" spans="6:6" s="12" customFormat="1" x14ac:dyDescent="0.25">
      <c r="F10876" s="20" t="str">
        <f t="shared" si="152"/>
        <v/>
      </c>
    </row>
    <row r="10877" spans="6:6" s="12" customFormat="1" x14ac:dyDescent="0.25">
      <c r="F10877" s="20" t="str">
        <f t="shared" si="152"/>
        <v/>
      </c>
    </row>
    <row r="10878" spans="6:6" s="12" customFormat="1" x14ac:dyDescent="0.25">
      <c r="F10878" s="20" t="str">
        <f t="shared" si="152"/>
        <v/>
      </c>
    </row>
    <row r="10879" spans="6:6" s="12" customFormat="1" x14ac:dyDescent="0.25">
      <c r="F10879" s="20" t="str">
        <f t="shared" si="152"/>
        <v/>
      </c>
    </row>
    <row r="10880" spans="6:6" s="12" customFormat="1" x14ac:dyDescent="0.25">
      <c r="F10880" s="20" t="str">
        <f t="shared" si="152"/>
        <v/>
      </c>
    </row>
    <row r="10881" spans="6:6" s="12" customFormat="1" x14ac:dyDescent="0.25">
      <c r="F10881" s="20" t="str">
        <f t="shared" si="152"/>
        <v/>
      </c>
    </row>
    <row r="10882" spans="6:6" s="12" customFormat="1" x14ac:dyDescent="0.25">
      <c r="F10882" s="20" t="str">
        <f t="shared" si="152"/>
        <v/>
      </c>
    </row>
    <row r="10883" spans="6:6" s="12" customFormat="1" x14ac:dyDescent="0.25">
      <c r="F10883" s="20" t="str">
        <f t="shared" ref="F10883:F10946" si="153">IF(OR((G10883="Lead"),(H10883="Lead")),"Lead",IF(OR((G10883="GRR"),(H10883="GRR")),"GRR",IF(AND(OR((G10883="Non-Lead"),(G10883="Copper"),(G10883="Galvanized"),(G10883="Plastic"),(G10883="Ductile Iron"),(G10883="Cast Iron")),(OR((H10883="Non-Lead"),(H10883="Copper"),(H10883="Galvanized"),(H10883="Plastic"),(H10883="Ductile Iron"),(H10883="Cast Iron")))),"Non-lead",IF(OR(AND(OR(G10883="Non-lead",G10883="Copper",G10883="Galvanized",G10883="Plastic",G10883="Ductile Iron",G10883="Cast Iron",G10883="Unknown"),(H10883="Unknown")),(AND(OR(H10883="Non-lead",H10883="Copper",H10883="Galvanized",H10883="Plastic",H10883="Ductile Iron",H10883="Cast Iron"),(G10883="Unknown")))),"Unknown",""))))</f>
        <v/>
      </c>
    </row>
    <row r="10884" spans="6:6" s="12" customFormat="1" x14ac:dyDescent="0.25">
      <c r="F10884" s="20" t="str">
        <f t="shared" si="153"/>
        <v/>
      </c>
    </row>
    <row r="10885" spans="6:6" s="12" customFormat="1" x14ac:dyDescent="0.25">
      <c r="F10885" s="20" t="str">
        <f t="shared" si="153"/>
        <v/>
      </c>
    </row>
    <row r="10886" spans="6:6" s="12" customFormat="1" x14ac:dyDescent="0.25">
      <c r="F10886" s="20" t="str">
        <f t="shared" si="153"/>
        <v/>
      </c>
    </row>
    <row r="10887" spans="6:6" s="12" customFormat="1" x14ac:dyDescent="0.25">
      <c r="F10887" s="20" t="str">
        <f t="shared" si="153"/>
        <v/>
      </c>
    </row>
    <row r="10888" spans="6:6" s="12" customFormat="1" x14ac:dyDescent="0.25">
      <c r="F10888" s="20" t="str">
        <f t="shared" si="153"/>
        <v/>
      </c>
    </row>
    <row r="10889" spans="6:6" s="12" customFormat="1" x14ac:dyDescent="0.25">
      <c r="F10889" s="20" t="str">
        <f t="shared" si="153"/>
        <v/>
      </c>
    </row>
    <row r="10890" spans="6:6" s="12" customFormat="1" x14ac:dyDescent="0.25">
      <c r="F10890" s="20" t="str">
        <f t="shared" si="153"/>
        <v/>
      </c>
    </row>
    <row r="10891" spans="6:6" s="12" customFormat="1" x14ac:dyDescent="0.25">
      <c r="F10891" s="20" t="str">
        <f t="shared" si="153"/>
        <v/>
      </c>
    </row>
    <row r="10892" spans="6:6" s="12" customFormat="1" x14ac:dyDescent="0.25">
      <c r="F10892" s="20" t="str">
        <f t="shared" si="153"/>
        <v/>
      </c>
    </row>
    <row r="10893" spans="6:6" s="12" customFormat="1" x14ac:dyDescent="0.25">
      <c r="F10893" s="20" t="str">
        <f t="shared" si="153"/>
        <v/>
      </c>
    </row>
    <row r="10894" spans="6:6" s="12" customFormat="1" x14ac:dyDescent="0.25">
      <c r="F10894" s="20" t="str">
        <f t="shared" si="153"/>
        <v/>
      </c>
    </row>
    <row r="10895" spans="6:6" s="12" customFormat="1" x14ac:dyDescent="0.25">
      <c r="F10895" s="20" t="str">
        <f t="shared" si="153"/>
        <v/>
      </c>
    </row>
    <row r="10896" spans="6:6" s="12" customFormat="1" x14ac:dyDescent="0.25">
      <c r="F10896" s="20" t="str">
        <f t="shared" si="153"/>
        <v/>
      </c>
    </row>
    <row r="10897" spans="6:6" s="12" customFormat="1" x14ac:dyDescent="0.25">
      <c r="F10897" s="20" t="str">
        <f t="shared" si="153"/>
        <v/>
      </c>
    </row>
    <row r="10898" spans="6:6" s="12" customFormat="1" x14ac:dyDescent="0.25">
      <c r="F10898" s="20" t="str">
        <f t="shared" si="153"/>
        <v/>
      </c>
    </row>
    <row r="10899" spans="6:6" s="12" customFormat="1" x14ac:dyDescent="0.25">
      <c r="F10899" s="20" t="str">
        <f t="shared" si="153"/>
        <v/>
      </c>
    </row>
    <row r="10900" spans="6:6" s="12" customFormat="1" x14ac:dyDescent="0.25">
      <c r="F10900" s="20" t="str">
        <f t="shared" si="153"/>
        <v/>
      </c>
    </row>
    <row r="10901" spans="6:6" s="12" customFormat="1" x14ac:dyDescent="0.25">
      <c r="F10901" s="20" t="str">
        <f t="shared" si="153"/>
        <v/>
      </c>
    </row>
    <row r="10902" spans="6:6" s="12" customFormat="1" x14ac:dyDescent="0.25">
      <c r="F10902" s="20" t="str">
        <f t="shared" si="153"/>
        <v/>
      </c>
    </row>
    <row r="10903" spans="6:6" s="12" customFormat="1" x14ac:dyDescent="0.25">
      <c r="F10903" s="20" t="str">
        <f t="shared" si="153"/>
        <v/>
      </c>
    </row>
    <row r="10904" spans="6:6" s="12" customFormat="1" x14ac:dyDescent="0.25">
      <c r="F10904" s="20" t="str">
        <f t="shared" si="153"/>
        <v/>
      </c>
    </row>
    <row r="10905" spans="6:6" s="12" customFormat="1" x14ac:dyDescent="0.25">
      <c r="F10905" s="20" t="str">
        <f t="shared" si="153"/>
        <v/>
      </c>
    </row>
    <row r="10906" spans="6:6" s="12" customFormat="1" x14ac:dyDescent="0.25">
      <c r="F10906" s="20" t="str">
        <f t="shared" si="153"/>
        <v/>
      </c>
    </row>
    <row r="10907" spans="6:6" s="12" customFormat="1" x14ac:dyDescent="0.25">
      <c r="F10907" s="20" t="str">
        <f t="shared" si="153"/>
        <v/>
      </c>
    </row>
    <row r="10908" spans="6:6" s="12" customFormat="1" x14ac:dyDescent="0.25">
      <c r="F10908" s="20" t="str">
        <f t="shared" si="153"/>
        <v/>
      </c>
    </row>
    <row r="10909" spans="6:6" s="12" customFormat="1" x14ac:dyDescent="0.25">
      <c r="F10909" s="20" t="str">
        <f t="shared" si="153"/>
        <v/>
      </c>
    </row>
    <row r="10910" spans="6:6" s="12" customFormat="1" x14ac:dyDescent="0.25">
      <c r="F10910" s="20" t="str">
        <f t="shared" si="153"/>
        <v/>
      </c>
    </row>
    <row r="10911" spans="6:6" s="12" customFormat="1" x14ac:dyDescent="0.25">
      <c r="F10911" s="20" t="str">
        <f t="shared" si="153"/>
        <v/>
      </c>
    </row>
    <row r="10912" spans="6:6" s="12" customFormat="1" x14ac:dyDescent="0.25">
      <c r="F10912" s="20" t="str">
        <f t="shared" si="153"/>
        <v/>
      </c>
    </row>
    <row r="10913" spans="6:6" s="12" customFormat="1" x14ac:dyDescent="0.25">
      <c r="F10913" s="20" t="str">
        <f t="shared" si="153"/>
        <v/>
      </c>
    </row>
    <row r="10914" spans="6:6" s="12" customFormat="1" x14ac:dyDescent="0.25">
      <c r="F10914" s="20" t="str">
        <f t="shared" si="153"/>
        <v/>
      </c>
    </row>
    <row r="10915" spans="6:6" s="12" customFormat="1" x14ac:dyDescent="0.25">
      <c r="F10915" s="20" t="str">
        <f t="shared" si="153"/>
        <v/>
      </c>
    </row>
    <row r="10916" spans="6:6" s="12" customFormat="1" x14ac:dyDescent="0.25">
      <c r="F10916" s="20" t="str">
        <f t="shared" si="153"/>
        <v/>
      </c>
    </row>
    <row r="10917" spans="6:6" s="12" customFormat="1" x14ac:dyDescent="0.25">
      <c r="F10917" s="20" t="str">
        <f t="shared" si="153"/>
        <v/>
      </c>
    </row>
    <row r="10918" spans="6:6" s="12" customFormat="1" x14ac:dyDescent="0.25">
      <c r="F10918" s="20" t="str">
        <f t="shared" si="153"/>
        <v/>
      </c>
    </row>
    <row r="10919" spans="6:6" s="12" customFormat="1" x14ac:dyDescent="0.25">
      <c r="F10919" s="20" t="str">
        <f t="shared" si="153"/>
        <v/>
      </c>
    </row>
    <row r="10920" spans="6:6" s="12" customFormat="1" x14ac:dyDescent="0.25">
      <c r="F10920" s="20" t="str">
        <f t="shared" si="153"/>
        <v/>
      </c>
    </row>
    <row r="10921" spans="6:6" s="12" customFormat="1" x14ac:dyDescent="0.25">
      <c r="F10921" s="20" t="str">
        <f t="shared" si="153"/>
        <v/>
      </c>
    </row>
    <row r="10922" spans="6:6" s="12" customFormat="1" x14ac:dyDescent="0.25">
      <c r="F10922" s="20" t="str">
        <f t="shared" si="153"/>
        <v/>
      </c>
    </row>
    <row r="10923" spans="6:6" s="12" customFormat="1" x14ac:dyDescent="0.25">
      <c r="F10923" s="20" t="str">
        <f t="shared" si="153"/>
        <v/>
      </c>
    </row>
    <row r="10924" spans="6:6" s="12" customFormat="1" x14ac:dyDescent="0.25">
      <c r="F10924" s="20" t="str">
        <f t="shared" si="153"/>
        <v/>
      </c>
    </row>
    <row r="10925" spans="6:6" s="12" customFormat="1" x14ac:dyDescent="0.25">
      <c r="F10925" s="20" t="str">
        <f t="shared" si="153"/>
        <v/>
      </c>
    </row>
    <row r="10926" spans="6:6" s="12" customFormat="1" x14ac:dyDescent="0.25">
      <c r="F10926" s="20" t="str">
        <f t="shared" si="153"/>
        <v/>
      </c>
    </row>
    <row r="10927" spans="6:6" s="12" customFormat="1" x14ac:dyDescent="0.25">
      <c r="F10927" s="20" t="str">
        <f t="shared" si="153"/>
        <v/>
      </c>
    </row>
    <row r="10928" spans="6:6" s="12" customFormat="1" x14ac:dyDescent="0.25">
      <c r="F10928" s="20" t="str">
        <f t="shared" si="153"/>
        <v/>
      </c>
    </row>
    <row r="10929" spans="6:6" s="12" customFormat="1" x14ac:dyDescent="0.25">
      <c r="F10929" s="20" t="str">
        <f t="shared" si="153"/>
        <v/>
      </c>
    </row>
    <row r="10930" spans="6:6" s="12" customFormat="1" x14ac:dyDescent="0.25">
      <c r="F10930" s="20" t="str">
        <f t="shared" si="153"/>
        <v/>
      </c>
    </row>
    <row r="10931" spans="6:6" s="12" customFormat="1" x14ac:dyDescent="0.25">
      <c r="F10931" s="20" t="str">
        <f t="shared" si="153"/>
        <v/>
      </c>
    </row>
    <row r="10932" spans="6:6" s="12" customFormat="1" x14ac:dyDescent="0.25">
      <c r="F10932" s="20" t="str">
        <f t="shared" si="153"/>
        <v/>
      </c>
    </row>
    <row r="10933" spans="6:6" s="12" customFormat="1" x14ac:dyDescent="0.25">
      <c r="F10933" s="20" t="str">
        <f t="shared" si="153"/>
        <v/>
      </c>
    </row>
    <row r="10934" spans="6:6" s="12" customFormat="1" x14ac:dyDescent="0.25">
      <c r="F10934" s="20" t="str">
        <f t="shared" si="153"/>
        <v/>
      </c>
    </row>
    <row r="10935" spans="6:6" s="12" customFormat="1" x14ac:dyDescent="0.25">
      <c r="F10935" s="20" t="str">
        <f t="shared" si="153"/>
        <v/>
      </c>
    </row>
    <row r="10936" spans="6:6" s="12" customFormat="1" x14ac:dyDescent="0.25">
      <c r="F10936" s="20" t="str">
        <f t="shared" si="153"/>
        <v/>
      </c>
    </row>
    <row r="10937" spans="6:6" s="12" customFormat="1" x14ac:dyDescent="0.25">
      <c r="F10937" s="20" t="str">
        <f t="shared" si="153"/>
        <v/>
      </c>
    </row>
    <row r="10938" spans="6:6" s="12" customFormat="1" x14ac:dyDescent="0.25">
      <c r="F10938" s="20" t="str">
        <f t="shared" si="153"/>
        <v/>
      </c>
    </row>
    <row r="10939" spans="6:6" s="12" customFormat="1" x14ac:dyDescent="0.25">
      <c r="F10939" s="20" t="str">
        <f t="shared" si="153"/>
        <v/>
      </c>
    </row>
    <row r="10940" spans="6:6" s="12" customFormat="1" x14ac:dyDescent="0.25">
      <c r="F10940" s="20" t="str">
        <f t="shared" si="153"/>
        <v/>
      </c>
    </row>
    <row r="10941" spans="6:6" s="12" customFormat="1" x14ac:dyDescent="0.25">
      <c r="F10941" s="20" t="str">
        <f t="shared" si="153"/>
        <v/>
      </c>
    </row>
    <row r="10942" spans="6:6" s="12" customFormat="1" x14ac:dyDescent="0.25">
      <c r="F10942" s="20" t="str">
        <f t="shared" si="153"/>
        <v/>
      </c>
    </row>
    <row r="10943" spans="6:6" s="12" customFormat="1" x14ac:dyDescent="0.25">
      <c r="F10943" s="20" t="str">
        <f t="shared" si="153"/>
        <v/>
      </c>
    </row>
    <row r="10944" spans="6:6" s="12" customFormat="1" x14ac:dyDescent="0.25">
      <c r="F10944" s="20" t="str">
        <f t="shared" si="153"/>
        <v/>
      </c>
    </row>
    <row r="10945" spans="6:6" s="12" customFormat="1" x14ac:dyDescent="0.25">
      <c r="F10945" s="20" t="str">
        <f t="shared" si="153"/>
        <v/>
      </c>
    </row>
    <row r="10946" spans="6:6" s="12" customFormat="1" x14ac:dyDescent="0.25">
      <c r="F10946" s="20" t="str">
        <f t="shared" si="153"/>
        <v/>
      </c>
    </row>
    <row r="10947" spans="6:6" s="12" customFormat="1" x14ac:dyDescent="0.25">
      <c r="F10947" s="20" t="str">
        <f t="shared" ref="F10947:F11010" si="154">IF(OR((G10947="Lead"),(H10947="Lead")),"Lead",IF(OR((G10947="GRR"),(H10947="GRR")),"GRR",IF(AND(OR((G10947="Non-Lead"),(G10947="Copper"),(G10947="Galvanized"),(G10947="Plastic"),(G10947="Ductile Iron"),(G10947="Cast Iron")),(OR((H10947="Non-Lead"),(H10947="Copper"),(H10947="Galvanized"),(H10947="Plastic"),(H10947="Ductile Iron"),(H10947="Cast Iron")))),"Non-lead",IF(OR(AND(OR(G10947="Non-lead",G10947="Copper",G10947="Galvanized",G10947="Plastic",G10947="Ductile Iron",G10947="Cast Iron",G10947="Unknown"),(H10947="Unknown")),(AND(OR(H10947="Non-lead",H10947="Copper",H10947="Galvanized",H10947="Plastic",H10947="Ductile Iron",H10947="Cast Iron"),(G10947="Unknown")))),"Unknown",""))))</f>
        <v/>
      </c>
    </row>
    <row r="10948" spans="6:6" s="12" customFormat="1" x14ac:dyDescent="0.25">
      <c r="F10948" s="20" t="str">
        <f t="shared" si="154"/>
        <v/>
      </c>
    </row>
    <row r="10949" spans="6:6" s="12" customFormat="1" x14ac:dyDescent="0.25">
      <c r="F10949" s="20" t="str">
        <f t="shared" si="154"/>
        <v/>
      </c>
    </row>
    <row r="10950" spans="6:6" s="12" customFormat="1" x14ac:dyDescent="0.25">
      <c r="F10950" s="20" t="str">
        <f t="shared" si="154"/>
        <v/>
      </c>
    </row>
    <row r="10951" spans="6:6" s="12" customFormat="1" x14ac:dyDescent="0.25">
      <c r="F10951" s="20" t="str">
        <f t="shared" si="154"/>
        <v/>
      </c>
    </row>
    <row r="10952" spans="6:6" s="12" customFormat="1" x14ac:dyDescent="0.25">
      <c r="F10952" s="20" t="str">
        <f t="shared" si="154"/>
        <v/>
      </c>
    </row>
    <row r="10953" spans="6:6" s="12" customFormat="1" x14ac:dyDescent="0.25">
      <c r="F10953" s="20" t="str">
        <f t="shared" si="154"/>
        <v/>
      </c>
    </row>
    <row r="10954" spans="6:6" s="12" customFormat="1" x14ac:dyDescent="0.25">
      <c r="F10954" s="20" t="str">
        <f t="shared" si="154"/>
        <v/>
      </c>
    </row>
    <row r="10955" spans="6:6" s="12" customFormat="1" x14ac:dyDescent="0.25">
      <c r="F10955" s="20" t="str">
        <f t="shared" si="154"/>
        <v/>
      </c>
    </row>
    <row r="10956" spans="6:6" s="12" customFormat="1" x14ac:dyDescent="0.25">
      <c r="F10956" s="20" t="str">
        <f t="shared" si="154"/>
        <v/>
      </c>
    </row>
    <row r="10957" spans="6:6" s="12" customFormat="1" x14ac:dyDescent="0.25">
      <c r="F10957" s="20" t="str">
        <f t="shared" si="154"/>
        <v/>
      </c>
    </row>
    <row r="10958" spans="6:6" s="12" customFormat="1" x14ac:dyDescent="0.25">
      <c r="F10958" s="20" t="str">
        <f t="shared" si="154"/>
        <v/>
      </c>
    </row>
    <row r="10959" spans="6:6" s="12" customFormat="1" x14ac:dyDescent="0.25">
      <c r="F10959" s="20" t="str">
        <f t="shared" si="154"/>
        <v/>
      </c>
    </row>
    <row r="10960" spans="6:6" s="12" customFormat="1" x14ac:dyDescent="0.25">
      <c r="F10960" s="20" t="str">
        <f t="shared" si="154"/>
        <v/>
      </c>
    </row>
    <row r="10961" spans="6:6" s="12" customFormat="1" x14ac:dyDescent="0.25">
      <c r="F10961" s="20" t="str">
        <f t="shared" si="154"/>
        <v/>
      </c>
    </row>
    <row r="10962" spans="6:6" s="12" customFormat="1" x14ac:dyDescent="0.25">
      <c r="F10962" s="20" t="str">
        <f t="shared" si="154"/>
        <v/>
      </c>
    </row>
    <row r="10963" spans="6:6" s="12" customFormat="1" x14ac:dyDescent="0.25">
      <c r="F10963" s="20" t="str">
        <f t="shared" si="154"/>
        <v/>
      </c>
    </row>
    <row r="10964" spans="6:6" s="12" customFormat="1" x14ac:dyDescent="0.25">
      <c r="F10964" s="20" t="str">
        <f t="shared" si="154"/>
        <v/>
      </c>
    </row>
    <row r="10965" spans="6:6" s="12" customFormat="1" x14ac:dyDescent="0.25">
      <c r="F10965" s="20" t="str">
        <f t="shared" si="154"/>
        <v/>
      </c>
    </row>
    <row r="10966" spans="6:6" s="12" customFormat="1" x14ac:dyDescent="0.25">
      <c r="F10966" s="20" t="str">
        <f t="shared" si="154"/>
        <v/>
      </c>
    </row>
    <row r="10967" spans="6:6" s="12" customFormat="1" x14ac:dyDescent="0.25">
      <c r="F10967" s="20" t="str">
        <f t="shared" si="154"/>
        <v/>
      </c>
    </row>
    <row r="10968" spans="6:6" s="12" customFormat="1" x14ac:dyDescent="0.25">
      <c r="F10968" s="20" t="str">
        <f t="shared" si="154"/>
        <v/>
      </c>
    </row>
    <row r="10969" spans="6:6" s="12" customFormat="1" x14ac:dyDescent="0.25">
      <c r="F10969" s="20" t="str">
        <f t="shared" si="154"/>
        <v/>
      </c>
    </row>
    <row r="10970" spans="6:6" s="12" customFormat="1" x14ac:dyDescent="0.25">
      <c r="F10970" s="20" t="str">
        <f t="shared" si="154"/>
        <v/>
      </c>
    </row>
    <row r="10971" spans="6:6" s="12" customFormat="1" x14ac:dyDescent="0.25">
      <c r="F10971" s="20" t="str">
        <f t="shared" si="154"/>
        <v/>
      </c>
    </row>
    <row r="10972" spans="6:6" s="12" customFormat="1" x14ac:dyDescent="0.25">
      <c r="F10972" s="20" t="str">
        <f t="shared" si="154"/>
        <v/>
      </c>
    </row>
    <row r="10973" spans="6:6" s="12" customFormat="1" x14ac:dyDescent="0.25">
      <c r="F10973" s="20" t="str">
        <f t="shared" si="154"/>
        <v/>
      </c>
    </row>
    <row r="10974" spans="6:6" s="12" customFormat="1" x14ac:dyDescent="0.25">
      <c r="F10974" s="20" t="str">
        <f t="shared" si="154"/>
        <v/>
      </c>
    </row>
    <row r="10975" spans="6:6" s="12" customFormat="1" x14ac:dyDescent="0.25">
      <c r="F10975" s="20" t="str">
        <f t="shared" si="154"/>
        <v/>
      </c>
    </row>
    <row r="10976" spans="6:6" s="12" customFormat="1" x14ac:dyDescent="0.25">
      <c r="F10976" s="20" t="str">
        <f t="shared" si="154"/>
        <v/>
      </c>
    </row>
    <row r="10977" spans="6:6" s="12" customFormat="1" x14ac:dyDescent="0.25">
      <c r="F10977" s="20" t="str">
        <f t="shared" si="154"/>
        <v/>
      </c>
    </row>
    <row r="10978" spans="6:6" s="12" customFormat="1" x14ac:dyDescent="0.25">
      <c r="F10978" s="20" t="str">
        <f t="shared" si="154"/>
        <v/>
      </c>
    </row>
    <row r="10979" spans="6:6" s="12" customFormat="1" x14ac:dyDescent="0.25">
      <c r="F10979" s="20" t="str">
        <f t="shared" si="154"/>
        <v/>
      </c>
    </row>
    <row r="10980" spans="6:6" s="12" customFormat="1" x14ac:dyDescent="0.25">
      <c r="F10980" s="20" t="str">
        <f t="shared" si="154"/>
        <v/>
      </c>
    </row>
    <row r="10981" spans="6:6" s="12" customFormat="1" x14ac:dyDescent="0.25">
      <c r="F10981" s="20" t="str">
        <f t="shared" si="154"/>
        <v/>
      </c>
    </row>
    <row r="10982" spans="6:6" s="12" customFormat="1" x14ac:dyDescent="0.25">
      <c r="F10982" s="20" t="str">
        <f t="shared" si="154"/>
        <v/>
      </c>
    </row>
    <row r="10983" spans="6:6" s="12" customFormat="1" x14ac:dyDescent="0.25">
      <c r="F10983" s="20" t="str">
        <f t="shared" si="154"/>
        <v/>
      </c>
    </row>
    <row r="10984" spans="6:6" s="12" customFormat="1" x14ac:dyDescent="0.25">
      <c r="F10984" s="20" t="str">
        <f t="shared" si="154"/>
        <v/>
      </c>
    </row>
    <row r="10985" spans="6:6" s="12" customFormat="1" x14ac:dyDescent="0.25">
      <c r="F10985" s="20" t="str">
        <f t="shared" si="154"/>
        <v/>
      </c>
    </row>
    <row r="10986" spans="6:6" s="12" customFormat="1" x14ac:dyDescent="0.25">
      <c r="F10986" s="20" t="str">
        <f t="shared" si="154"/>
        <v/>
      </c>
    </row>
    <row r="10987" spans="6:6" s="12" customFormat="1" x14ac:dyDescent="0.25">
      <c r="F10987" s="20" t="str">
        <f t="shared" si="154"/>
        <v/>
      </c>
    </row>
    <row r="10988" spans="6:6" s="12" customFormat="1" x14ac:dyDescent="0.25">
      <c r="F10988" s="20" t="str">
        <f t="shared" si="154"/>
        <v/>
      </c>
    </row>
    <row r="10989" spans="6:6" s="12" customFormat="1" x14ac:dyDescent="0.25">
      <c r="F10989" s="20" t="str">
        <f t="shared" si="154"/>
        <v/>
      </c>
    </row>
    <row r="10990" spans="6:6" s="12" customFormat="1" x14ac:dyDescent="0.25">
      <c r="F10990" s="20" t="str">
        <f t="shared" si="154"/>
        <v/>
      </c>
    </row>
    <row r="10991" spans="6:6" s="12" customFormat="1" x14ac:dyDescent="0.25">
      <c r="F10991" s="20" t="str">
        <f t="shared" si="154"/>
        <v/>
      </c>
    </row>
    <row r="10992" spans="6:6" s="12" customFormat="1" x14ac:dyDescent="0.25">
      <c r="F10992" s="20" t="str">
        <f t="shared" si="154"/>
        <v/>
      </c>
    </row>
    <row r="10993" spans="6:6" s="12" customFormat="1" x14ac:dyDescent="0.25">
      <c r="F10993" s="20" t="str">
        <f t="shared" si="154"/>
        <v/>
      </c>
    </row>
    <row r="10994" spans="6:6" s="12" customFormat="1" x14ac:dyDescent="0.25">
      <c r="F10994" s="20" t="str">
        <f t="shared" si="154"/>
        <v/>
      </c>
    </row>
    <row r="10995" spans="6:6" s="12" customFormat="1" x14ac:dyDescent="0.25">
      <c r="F10995" s="20" t="str">
        <f t="shared" si="154"/>
        <v/>
      </c>
    </row>
    <row r="10996" spans="6:6" s="12" customFormat="1" x14ac:dyDescent="0.25">
      <c r="F10996" s="20" t="str">
        <f t="shared" si="154"/>
        <v/>
      </c>
    </row>
    <row r="10997" spans="6:6" s="12" customFormat="1" x14ac:dyDescent="0.25">
      <c r="F10997" s="20" t="str">
        <f t="shared" si="154"/>
        <v/>
      </c>
    </row>
    <row r="10998" spans="6:6" s="12" customFormat="1" x14ac:dyDescent="0.25">
      <c r="F10998" s="20" t="str">
        <f t="shared" si="154"/>
        <v/>
      </c>
    </row>
    <row r="10999" spans="6:6" s="12" customFormat="1" x14ac:dyDescent="0.25">
      <c r="F10999" s="20" t="str">
        <f t="shared" si="154"/>
        <v/>
      </c>
    </row>
    <row r="11000" spans="6:6" s="12" customFormat="1" x14ac:dyDescent="0.25">
      <c r="F11000" s="20" t="str">
        <f t="shared" si="154"/>
        <v/>
      </c>
    </row>
    <row r="11001" spans="6:6" s="12" customFormat="1" x14ac:dyDescent="0.25">
      <c r="F11001" s="20" t="str">
        <f t="shared" si="154"/>
        <v/>
      </c>
    </row>
    <row r="11002" spans="6:6" s="12" customFormat="1" x14ac:dyDescent="0.25">
      <c r="F11002" s="20" t="str">
        <f t="shared" si="154"/>
        <v/>
      </c>
    </row>
    <row r="11003" spans="6:6" s="12" customFormat="1" x14ac:dyDescent="0.25">
      <c r="F11003" s="20" t="str">
        <f t="shared" si="154"/>
        <v/>
      </c>
    </row>
    <row r="11004" spans="6:6" s="12" customFormat="1" x14ac:dyDescent="0.25">
      <c r="F11004" s="20" t="str">
        <f t="shared" si="154"/>
        <v/>
      </c>
    </row>
    <row r="11005" spans="6:6" s="12" customFormat="1" x14ac:dyDescent="0.25">
      <c r="F11005" s="20" t="str">
        <f t="shared" si="154"/>
        <v/>
      </c>
    </row>
    <row r="11006" spans="6:6" s="12" customFormat="1" x14ac:dyDescent="0.25">
      <c r="F11006" s="20" t="str">
        <f t="shared" si="154"/>
        <v/>
      </c>
    </row>
    <row r="11007" spans="6:6" s="12" customFormat="1" x14ac:dyDescent="0.25">
      <c r="F11007" s="20" t="str">
        <f t="shared" si="154"/>
        <v/>
      </c>
    </row>
    <row r="11008" spans="6:6" s="12" customFormat="1" x14ac:dyDescent="0.25">
      <c r="F11008" s="20" t="str">
        <f t="shared" si="154"/>
        <v/>
      </c>
    </row>
    <row r="11009" spans="6:6" s="12" customFormat="1" x14ac:dyDescent="0.25">
      <c r="F11009" s="20" t="str">
        <f t="shared" si="154"/>
        <v/>
      </c>
    </row>
    <row r="11010" spans="6:6" s="12" customFormat="1" x14ac:dyDescent="0.25">
      <c r="F11010" s="20" t="str">
        <f t="shared" si="154"/>
        <v/>
      </c>
    </row>
    <row r="11011" spans="6:6" s="12" customFormat="1" x14ac:dyDescent="0.25">
      <c r="F11011" s="20" t="str">
        <f t="shared" ref="F11011:F11074" si="155">IF(OR((G11011="Lead"),(H11011="Lead")),"Lead",IF(OR((G11011="GRR"),(H11011="GRR")),"GRR",IF(AND(OR((G11011="Non-Lead"),(G11011="Copper"),(G11011="Galvanized"),(G11011="Plastic"),(G11011="Ductile Iron"),(G11011="Cast Iron")),(OR((H11011="Non-Lead"),(H11011="Copper"),(H11011="Galvanized"),(H11011="Plastic"),(H11011="Ductile Iron"),(H11011="Cast Iron")))),"Non-lead",IF(OR(AND(OR(G11011="Non-lead",G11011="Copper",G11011="Galvanized",G11011="Plastic",G11011="Ductile Iron",G11011="Cast Iron",G11011="Unknown"),(H11011="Unknown")),(AND(OR(H11011="Non-lead",H11011="Copper",H11011="Galvanized",H11011="Plastic",H11011="Ductile Iron",H11011="Cast Iron"),(G11011="Unknown")))),"Unknown",""))))</f>
        <v/>
      </c>
    </row>
    <row r="11012" spans="6:6" s="12" customFormat="1" x14ac:dyDescent="0.25">
      <c r="F11012" s="20" t="str">
        <f t="shared" si="155"/>
        <v/>
      </c>
    </row>
    <row r="11013" spans="6:6" s="12" customFormat="1" x14ac:dyDescent="0.25">
      <c r="F11013" s="20" t="str">
        <f t="shared" si="155"/>
        <v/>
      </c>
    </row>
    <row r="11014" spans="6:6" s="12" customFormat="1" x14ac:dyDescent="0.25">
      <c r="F11014" s="20" t="str">
        <f t="shared" si="155"/>
        <v/>
      </c>
    </row>
    <row r="11015" spans="6:6" s="12" customFormat="1" x14ac:dyDescent="0.25">
      <c r="F11015" s="20" t="str">
        <f t="shared" si="155"/>
        <v/>
      </c>
    </row>
    <row r="11016" spans="6:6" s="12" customFormat="1" x14ac:dyDescent="0.25">
      <c r="F11016" s="20" t="str">
        <f t="shared" si="155"/>
        <v/>
      </c>
    </row>
    <row r="11017" spans="6:6" s="12" customFormat="1" x14ac:dyDescent="0.25">
      <c r="F11017" s="20" t="str">
        <f t="shared" si="155"/>
        <v/>
      </c>
    </row>
    <row r="11018" spans="6:6" s="12" customFormat="1" x14ac:dyDescent="0.25">
      <c r="F11018" s="20" t="str">
        <f t="shared" si="155"/>
        <v/>
      </c>
    </row>
    <row r="11019" spans="6:6" s="12" customFormat="1" x14ac:dyDescent="0.25">
      <c r="F11019" s="20" t="str">
        <f t="shared" si="155"/>
        <v/>
      </c>
    </row>
    <row r="11020" spans="6:6" s="12" customFormat="1" x14ac:dyDescent="0.25">
      <c r="F11020" s="20" t="str">
        <f t="shared" si="155"/>
        <v/>
      </c>
    </row>
    <row r="11021" spans="6:6" s="12" customFormat="1" x14ac:dyDescent="0.25">
      <c r="F11021" s="20" t="str">
        <f t="shared" si="155"/>
        <v/>
      </c>
    </row>
    <row r="11022" spans="6:6" s="12" customFormat="1" x14ac:dyDescent="0.25">
      <c r="F11022" s="20" t="str">
        <f t="shared" si="155"/>
        <v/>
      </c>
    </row>
    <row r="11023" spans="6:6" s="12" customFormat="1" x14ac:dyDescent="0.25">
      <c r="F11023" s="20" t="str">
        <f t="shared" si="155"/>
        <v/>
      </c>
    </row>
    <row r="11024" spans="6:6" s="12" customFormat="1" x14ac:dyDescent="0.25">
      <c r="F11024" s="20" t="str">
        <f t="shared" si="155"/>
        <v/>
      </c>
    </row>
    <row r="11025" spans="6:6" s="12" customFormat="1" x14ac:dyDescent="0.25">
      <c r="F11025" s="20" t="str">
        <f t="shared" si="155"/>
        <v/>
      </c>
    </row>
    <row r="11026" spans="6:6" s="12" customFormat="1" x14ac:dyDescent="0.25">
      <c r="F11026" s="20" t="str">
        <f t="shared" si="155"/>
        <v/>
      </c>
    </row>
    <row r="11027" spans="6:6" s="12" customFormat="1" x14ac:dyDescent="0.25">
      <c r="F11027" s="20" t="str">
        <f t="shared" si="155"/>
        <v/>
      </c>
    </row>
    <row r="11028" spans="6:6" s="12" customFormat="1" x14ac:dyDescent="0.25">
      <c r="F11028" s="20" t="str">
        <f t="shared" si="155"/>
        <v/>
      </c>
    </row>
    <row r="11029" spans="6:6" s="12" customFormat="1" x14ac:dyDescent="0.25">
      <c r="F11029" s="20" t="str">
        <f t="shared" si="155"/>
        <v/>
      </c>
    </row>
    <row r="11030" spans="6:6" s="12" customFormat="1" x14ac:dyDescent="0.25">
      <c r="F11030" s="20" t="str">
        <f t="shared" si="155"/>
        <v/>
      </c>
    </row>
    <row r="11031" spans="6:6" s="12" customFormat="1" x14ac:dyDescent="0.25">
      <c r="F11031" s="20" t="str">
        <f t="shared" si="155"/>
        <v/>
      </c>
    </row>
    <row r="11032" spans="6:6" s="12" customFormat="1" x14ac:dyDescent="0.25">
      <c r="F11032" s="20" t="str">
        <f t="shared" si="155"/>
        <v/>
      </c>
    </row>
    <row r="11033" spans="6:6" s="12" customFormat="1" x14ac:dyDescent="0.25">
      <c r="F11033" s="20" t="str">
        <f t="shared" si="155"/>
        <v/>
      </c>
    </row>
    <row r="11034" spans="6:6" s="12" customFormat="1" x14ac:dyDescent="0.25">
      <c r="F11034" s="20" t="str">
        <f t="shared" si="155"/>
        <v/>
      </c>
    </row>
    <row r="11035" spans="6:6" s="12" customFormat="1" x14ac:dyDescent="0.25">
      <c r="F11035" s="20" t="str">
        <f t="shared" si="155"/>
        <v/>
      </c>
    </row>
    <row r="11036" spans="6:6" s="12" customFormat="1" x14ac:dyDescent="0.25">
      <c r="F11036" s="20" t="str">
        <f t="shared" si="155"/>
        <v/>
      </c>
    </row>
    <row r="11037" spans="6:6" s="12" customFormat="1" x14ac:dyDescent="0.25">
      <c r="F11037" s="20" t="str">
        <f t="shared" si="155"/>
        <v/>
      </c>
    </row>
    <row r="11038" spans="6:6" s="12" customFormat="1" x14ac:dyDescent="0.25">
      <c r="F11038" s="20" t="str">
        <f t="shared" si="155"/>
        <v/>
      </c>
    </row>
    <row r="11039" spans="6:6" s="12" customFormat="1" x14ac:dyDescent="0.25">
      <c r="F11039" s="20" t="str">
        <f t="shared" si="155"/>
        <v/>
      </c>
    </row>
    <row r="11040" spans="6:6" s="12" customFormat="1" x14ac:dyDescent="0.25">
      <c r="F11040" s="20" t="str">
        <f t="shared" si="155"/>
        <v/>
      </c>
    </row>
    <row r="11041" spans="6:6" s="12" customFormat="1" x14ac:dyDescent="0.25">
      <c r="F11041" s="20" t="str">
        <f t="shared" si="155"/>
        <v/>
      </c>
    </row>
    <row r="11042" spans="6:6" s="12" customFormat="1" x14ac:dyDescent="0.25">
      <c r="F11042" s="20" t="str">
        <f t="shared" si="155"/>
        <v/>
      </c>
    </row>
    <row r="11043" spans="6:6" s="12" customFormat="1" x14ac:dyDescent="0.25">
      <c r="F11043" s="20" t="str">
        <f t="shared" si="155"/>
        <v/>
      </c>
    </row>
    <row r="11044" spans="6:6" s="12" customFormat="1" x14ac:dyDescent="0.25">
      <c r="F11044" s="20" t="str">
        <f t="shared" si="155"/>
        <v/>
      </c>
    </row>
    <row r="11045" spans="6:6" s="12" customFormat="1" x14ac:dyDescent="0.25">
      <c r="F11045" s="20" t="str">
        <f t="shared" si="155"/>
        <v/>
      </c>
    </row>
    <row r="11046" spans="6:6" s="12" customFormat="1" x14ac:dyDescent="0.25">
      <c r="F11046" s="20" t="str">
        <f t="shared" si="155"/>
        <v/>
      </c>
    </row>
    <row r="11047" spans="6:6" s="12" customFormat="1" x14ac:dyDescent="0.25">
      <c r="F11047" s="20" t="str">
        <f t="shared" si="155"/>
        <v/>
      </c>
    </row>
    <row r="11048" spans="6:6" s="12" customFormat="1" x14ac:dyDescent="0.25">
      <c r="F11048" s="20" t="str">
        <f t="shared" si="155"/>
        <v/>
      </c>
    </row>
    <row r="11049" spans="6:6" s="12" customFormat="1" x14ac:dyDescent="0.25">
      <c r="F11049" s="20" t="str">
        <f t="shared" si="155"/>
        <v/>
      </c>
    </row>
    <row r="11050" spans="6:6" s="12" customFormat="1" x14ac:dyDescent="0.25">
      <c r="F11050" s="20" t="str">
        <f t="shared" si="155"/>
        <v/>
      </c>
    </row>
    <row r="11051" spans="6:6" s="12" customFormat="1" x14ac:dyDescent="0.25">
      <c r="F11051" s="20" t="str">
        <f t="shared" si="155"/>
        <v/>
      </c>
    </row>
    <row r="11052" spans="6:6" s="12" customFormat="1" x14ac:dyDescent="0.25">
      <c r="F11052" s="20" t="str">
        <f t="shared" si="155"/>
        <v/>
      </c>
    </row>
    <row r="11053" spans="6:6" s="12" customFormat="1" x14ac:dyDescent="0.25">
      <c r="F11053" s="20" t="str">
        <f t="shared" si="155"/>
        <v/>
      </c>
    </row>
    <row r="11054" spans="6:6" s="12" customFormat="1" x14ac:dyDescent="0.25">
      <c r="F11054" s="20" t="str">
        <f t="shared" si="155"/>
        <v/>
      </c>
    </row>
    <row r="11055" spans="6:6" s="12" customFormat="1" x14ac:dyDescent="0.25">
      <c r="F11055" s="20" t="str">
        <f t="shared" si="155"/>
        <v/>
      </c>
    </row>
    <row r="11056" spans="6:6" s="12" customFormat="1" x14ac:dyDescent="0.25">
      <c r="F11056" s="20" t="str">
        <f t="shared" si="155"/>
        <v/>
      </c>
    </row>
    <row r="11057" spans="6:6" s="12" customFormat="1" x14ac:dyDescent="0.25">
      <c r="F11057" s="20" t="str">
        <f t="shared" si="155"/>
        <v/>
      </c>
    </row>
    <row r="11058" spans="6:6" s="12" customFormat="1" x14ac:dyDescent="0.25">
      <c r="F11058" s="20" t="str">
        <f t="shared" si="155"/>
        <v/>
      </c>
    </row>
    <row r="11059" spans="6:6" s="12" customFormat="1" x14ac:dyDescent="0.25">
      <c r="F11059" s="20" t="str">
        <f t="shared" si="155"/>
        <v/>
      </c>
    </row>
    <row r="11060" spans="6:6" s="12" customFormat="1" x14ac:dyDescent="0.25">
      <c r="F11060" s="20" t="str">
        <f t="shared" si="155"/>
        <v/>
      </c>
    </row>
    <row r="11061" spans="6:6" s="12" customFormat="1" x14ac:dyDescent="0.25">
      <c r="F11061" s="20" t="str">
        <f t="shared" si="155"/>
        <v/>
      </c>
    </row>
    <row r="11062" spans="6:6" s="12" customFormat="1" x14ac:dyDescent="0.25">
      <c r="F11062" s="20" t="str">
        <f t="shared" si="155"/>
        <v/>
      </c>
    </row>
    <row r="11063" spans="6:6" s="12" customFormat="1" x14ac:dyDescent="0.25">
      <c r="F11063" s="20" t="str">
        <f t="shared" si="155"/>
        <v/>
      </c>
    </row>
    <row r="11064" spans="6:6" s="12" customFormat="1" x14ac:dyDescent="0.25">
      <c r="F11064" s="20" t="str">
        <f t="shared" si="155"/>
        <v/>
      </c>
    </row>
    <row r="11065" spans="6:6" s="12" customFormat="1" x14ac:dyDescent="0.25">
      <c r="F11065" s="20" t="str">
        <f t="shared" si="155"/>
        <v/>
      </c>
    </row>
    <row r="11066" spans="6:6" s="12" customFormat="1" x14ac:dyDescent="0.25">
      <c r="F11066" s="20" t="str">
        <f t="shared" si="155"/>
        <v/>
      </c>
    </row>
    <row r="11067" spans="6:6" s="12" customFormat="1" x14ac:dyDescent="0.25">
      <c r="F11067" s="20" t="str">
        <f t="shared" si="155"/>
        <v/>
      </c>
    </row>
    <row r="11068" spans="6:6" s="12" customFormat="1" x14ac:dyDescent="0.25">
      <c r="F11068" s="20" t="str">
        <f t="shared" si="155"/>
        <v/>
      </c>
    </row>
    <row r="11069" spans="6:6" s="12" customFormat="1" x14ac:dyDescent="0.25">
      <c r="F11069" s="20" t="str">
        <f t="shared" si="155"/>
        <v/>
      </c>
    </row>
    <row r="11070" spans="6:6" s="12" customFormat="1" x14ac:dyDescent="0.25">
      <c r="F11070" s="20" t="str">
        <f t="shared" si="155"/>
        <v/>
      </c>
    </row>
    <row r="11071" spans="6:6" s="12" customFormat="1" x14ac:dyDescent="0.25">
      <c r="F11071" s="20" t="str">
        <f t="shared" si="155"/>
        <v/>
      </c>
    </row>
    <row r="11072" spans="6:6" s="12" customFormat="1" x14ac:dyDescent="0.25">
      <c r="F11072" s="20" t="str">
        <f t="shared" si="155"/>
        <v/>
      </c>
    </row>
    <row r="11073" spans="6:6" s="12" customFormat="1" x14ac:dyDescent="0.25">
      <c r="F11073" s="20" t="str">
        <f t="shared" si="155"/>
        <v/>
      </c>
    </row>
    <row r="11074" spans="6:6" s="12" customFormat="1" x14ac:dyDescent="0.25">
      <c r="F11074" s="20" t="str">
        <f t="shared" si="155"/>
        <v/>
      </c>
    </row>
    <row r="11075" spans="6:6" s="12" customFormat="1" x14ac:dyDescent="0.25">
      <c r="F11075" s="20" t="str">
        <f t="shared" ref="F11075:F11138" si="156">IF(OR((G11075="Lead"),(H11075="Lead")),"Lead",IF(OR((G11075="GRR"),(H11075="GRR")),"GRR",IF(AND(OR((G11075="Non-Lead"),(G11075="Copper"),(G11075="Galvanized"),(G11075="Plastic"),(G11075="Ductile Iron"),(G11075="Cast Iron")),(OR((H11075="Non-Lead"),(H11075="Copper"),(H11075="Galvanized"),(H11075="Plastic"),(H11075="Ductile Iron"),(H11075="Cast Iron")))),"Non-lead",IF(OR(AND(OR(G11075="Non-lead",G11075="Copper",G11075="Galvanized",G11075="Plastic",G11075="Ductile Iron",G11075="Cast Iron",G11075="Unknown"),(H11075="Unknown")),(AND(OR(H11075="Non-lead",H11075="Copper",H11075="Galvanized",H11075="Plastic",H11075="Ductile Iron",H11075="Cast Iron"),(G11075="Unknown")))),"Unknown",""))))</f>
        <v/>
      </c>
    </row>
    <row r="11076" spans="6:6" s="12" customFormat="1" x14ac:dyDescent="0.25">
      <c r="F11076" s="20" t="str">
        <f t="shared" si="156"/>
        <v/>
      </c>
    </row>
    <row r="11077" spans="6:6" s="12" customFormat="1" x14ac:dyDescent="0.25">
      <c r="F11077" s="20" t="str">
        <f t="shared" si="156"/>
        <v/>
      </c>
    </row>
    <row r="11078" spans="6:6" s="12" customFormat="1" x14ac:dyDescent="0.25">
      <c r="F11078" s="20" t="str">
        <f t="shared" si="156"/>
        <v/>
      </c>
    </row>
    <row r="11079" spans="6:6" s="12" customFormat="1" x14ac:dyDescent="0.25">
      <c r="F11079" s="20" t="str">
        <f t="shared" si="156"/>
        <v/>
      </c>
    </row>
    <row r="11080" spans="6:6" s="12" customFormat="1" x14ac:dyDescent="0.25">
      <c r="F11080" s="20" t="str">
        <f t="shared" si="156"/>
        <v/>
      </c>
    </row>
    <row r="11081" spans="6:6" s="12" customFormat="1" x14ac:dyDescent="0.25">
      <c r="F11081" s="20" t="str">
        <f t="shared" si="156"/>
        <v/>
      </c>
    </row>
    <row r="11082" spans="6:6" s="12" customFormat="1" x14ac:dyDescent="0.25">
      <c r="F11082" s="20" t="str">
        <f t="shared" si="156"/>
        <v/>
      </c>
    </row>
    <row r="11083" spans="6:6" s="12" customFormat="1" x14ac:dyDescent="0.25">
      <c r="F11083" s="20" t="str">
        <f t="shared" si="156"/>
        <v/>
      </c>
    </row>
    <row r="11084" spans="6:6" s="12" customFormat="1" x14ac:dyDescent="0.25">
      <c r="F11084" s="20" t="str">
        <f t="shared" si="156"/>
        <v/>
      </c>
    </row>
    <row r="11085" spans="6:6" s="12" customFormat="1" x14ac:dyDescent="0.25">
      <c r="F11085" s="20" t="str">
        <f t="shared" si="156"/>
        <v/>
      </c>
    </row>
    <row r="11086" spans="6:6" s="12" customFormat="1" x14ac:dyDescent="0.25">
      <c r="F11086" s="20" t="str">
        <f t="shared" si="156"/>
        <v/>
      </c>
    </row>
    <row r="11087" spans="6:6" s="12" customFormat="1" x14ac:dyDescent="0.25">
      <c r="F11087" s="20" t="str">
        <f t="shared" si="156"/>
        <v/>
      </c>
    </row>
    <row r="11088" spans="6:6" s="12" customFormat="1" x14ac:dyDescent="0.25">
      <c r="F11088" s="20" t="str">
        <f t="shared" si="156"/>
        <v/>
      </c>
    </row>
    <row r="11089" spans="6:6" s="12" customFormat="1" x14ac:dyDescent="0.25">
      <c r="F11089" s="20" t="str">
        <f t="shared" si="156"/>
        <v/>
      </c>
    </row>
    <row r="11090" spans="6:6" s="12" customFormat="1" x14ac:dyDescent="0.25">
      <c r="F11090" s="20" t="str">
        <f t="shared" si="156"/>
        <v/>
      </c>
    </row>
    <row r="11091" spans="6:6" s="12" customFormat="1" x14ac:dyDescent="0.25">
      <c r="F11091" s="20" t="str">
        <f t="shared" si="156"/>
        <v/>
      </c>
    </row>
    <row r="11092" spans="6:6" s="12" customFormat="1" x14ac:dyDescent="0.25">
      <c r="F11092" s="20" t="str">
        <f t="shared" si="156"/>
        <v/>
      </c>
    </row>
    <row r="11093" spans="6:6" s="12" customFormat="1" x14ac:dyDescent="0.25">
      <c r="F11093" s="20" t="str">
        <f t="shared" si="156"/>
        <v/>
      </c>
    </row>
    <row r="11094" spans="6:6" s="12" customFormat="1" x14ac:dyDescent="0.25">
      <c r="F11094" s="20" t="str">
        <f t="shared" si="156"/>
        <v/>
      </c>
    </row>
    <row r="11095" spans="6:6" s="12" customFormat="1" x14ac:dyDescent="0.25">
      <c r="F11095" s="20" t="str">
        <f t="shared" si="156"/>
        <v/>
      </c>
    </row>
    <row r="11096" spans="6:6" s="12" customFormat="1" x14ac:dyDescent="0.25">
      <c r="F11096" s="20" t="str">
        <f t="shared" si="156"/>
        <v/>
      </c>
    </row>
    <row r="11097" spans="6:6" s="12" customFormat="1" x14ac:dyDescent="0.25">
      <c r="F11097" s="20" t="str">
        <f t="shared" si="156"/>
        <v/>
      </c>
    </row>
    <row r="11098" spans="6:6" s="12" customFormat="1" x14ac:dyDescent="0.25">
      <c r="F11098" s="20" t="str">
        <f t="shared" si="156"/>
        <v/>
      </c>
    </row>
    <row r="11099" spans="6:6" s="12" customFormat="1" x14ac:dyDescent="0.25">
      <c r="F11099" s="20" t="str">
        <f t="shared" si="156"/>
        <v/>
      </c>
    </row>
    <row r="11100" spans="6:6" s="12" customFormat="1" x14ac:dyDescent="0.25">
      <c r="F11100" s="20" t="str">
        <f t="shared" si="156"/>
        <v/>
      </c>
    </row>
    <row r="11101" spans="6:6" s="12" customFormat="1" x14ac:dyDescent="0.25">
      <c r="F11101" s="20" t="str">
        <f t="shared" si="156"/>
        <v/>
      </c>
    </row>
    <row r="11102" spans="6:6" s="12" customFormat="1" x14ac:dyDescent="0.25">
      <c r="F11102" s="20" t="str">
        <f t="shared" si="156"/>
        <v/>
      </c>
    </row>
    <row r="11103" spans="6:6" s="12" customFormat="1" x14ac:dyDescent="0.25">
      <c r="F11103" s="20" t="str">
        <f t="shared" si="156"/>
        <v/>
      </c>
    </row>
    <row r="11104" spans="6:6" s="12" customFormat="1" x14ac:dyDescent="0.25">
      <c r="F11104" s="20" t="str">
        <f t="shared" si="156"/>
        <v/>
      </c>
    </row>
    <row r="11105" spans="6:6" s="12" customFormat="1" x14ac:dyDescent="0.25">
      <c r="F11105" s="20" t="str">
        <f t="shared" si="156"/>
        <v/>
      </c>
    </row>
    <row r="11106" spans="6:6" s="12" customFormat="1" x14ac:dyDescent="0.25">
      <c r="F11106" s="20" t="str">
        <f t="shared" si="156"/>
        <v/>
      </c>
    </row>
    <row r="11107" spans="6:6" s="12" customFormat="1" x14ac:dyDescent="0.25">
      <c r="F11107" s="20" t="str">
        <f t="shared" si="156"/>
        <v/>
      </c>
    </row>
    <row r="11108" spans="6:6" s="12" customFormat="1" x14ac:dyDescent="0.25">
      <c r="F11108" s="20" t="str">
        <f t="shared" si="156"/>
        <v/>
      </c>
    </row>
    <row r="11109" spans="6:6" s="12" customFormat="1" x14ac:dyDescent="0.25">
      <c r="F11109" s="20" t="str">
        <f t="shared" si="156"/>
        <v/>
      </c>
    </row>
    <row r="11110" spans="6:6" s="12" customFormat="1" x14ac:dyDescent="0.25">
      <c r="F11110" s="20" t="str">
        <f t="shared" si="156"/>
        <v/>
      </c>
    </row>
    <row r="11111" spans="6:6" s="12" customFormat="1" x14ac:dyDescent="0.25">
      <c r="F11111" s="20" t="str">
        <f t="shared" si="156"/>
        <v/>
      </c>
    </row>
    <row r="11112" spans="6:6" s="12" customFormat="1" x14ac:dyDescent="0.25">
      <c r="F11112" s="20" t="str">
        <f t="shared" si="156"/>
        <v/>
      </c>
    </row>
    <row r="11113" spans="6:6" s="12" customFormat="1" x14ac:dyDescent="0.25">
      <c r="F11113" s="20" t="str">
        <f t="shared" si="156"/>
        <v/>
      </c>
    </row>
    <row r="11114" spans="6:6" s="12" customFormat="1" x14ac:dyDescent="0.25">
      <c r="F11114" s="20" t="str">
        <f t="shared" si="156"/>
        <v/>
      </c>
    </row>
    <row r="11115" spans="6:6" s="12" customFormat="1" x14ac:dyDescent="0.25">
      <c r="F11115" s="20" t="str">
        <f t="shared" si="156"/>
        <v/>
      </c>
    </row>
    <row r="11116" spans="6:6" s="12" customFormat="1" x14ac:dyDescent="0.25">
      <c r="F11116" s="20" t="str">
        <f t="shared" si="156"/>
        <v/>
      </c>
    </row>
    <row r="11117" spans="6:6" s="12" customFormat="1" x14ac:dyDescent="0.25">
      <c r="F11117" s="20" t="str">
        <f t="shared" si="156"/>
        <v/>
      </c>
    </row>
    <row r="11118" spans="6:6" s="12" customFormat="1" x14ac:dyDescent="0.25">
      <c r="F11118" s="20" t="str">
        <f t="shared" si="156"/>
        <v/>
      </c>
    </row>
    <row r="11119" spans="6:6" s="12" customFormat="1" x14ac:dyDescent="0.25">
      <c r="F11119" s="20" t="str">
        <f t="shared" si="156"/>
        <v/>
      </c>
    </row>
    <row r="11120" spans="6:6" s="12" customFormat="1" x14ac:dyDescent="0.25">
      <c r="F11120" s="20" t="str">
        <f t="shared" si="156"/>
        <v/>
      </c>
    </row>
    <row r="11121" spans="6:6" s="12" customFormat="1" x14ac:dyDescent="0.25">
      <c r="F11121" s="20" t="str">
        <f t="shared" si="156"/>
        <v/>
      </c>
    </row>
    <row r="11122" spans="6:6" s="12" customFormat="1" x14ac:dyDescent="0.25">
      <c r="F11122" s="20" t="str">
        <f t="shared" si="156"/>
        <v/>
      </c>
    </row>
    <row r="11123" spans="6:6" s="12" customFormat="1" x14ac:dyDescent="0.25">
      <c r="F11123" s="20" t="str">
        <f t="shared" si="156"/>
        <v/>
      </c>
    </row>
    <row r="11124" spans="6:6" s="12" customFormat="1" x14ac:dyDescent="0.25">
      <c r="F11124" s="20" t="str">
        <f t="shared" si="156"/>
        <v/>
      </c>
    </row>
    <row r="11125" spans="6:6" s="12" customFormat="1" x14ac:dyDescent="0.25">
      <c r="F11125" s="20" t="str">
        <f t="shared" si="156"/>
        <v/>
      </c>
    </row>
    <row r="11126" spans="6:6" s="12" customFormat="1" x14ac:dyDescent="0.25">
      <c r="F11126" s="20" t="str">
        <f t="shared" si="156"/>
        <v/>
      </c>
    </row>
    <row r="11127" spans="6:6" s="12" customFormat="1" x14ac:dyDescent="0.25">
      <c r="F11127" s="20" t="str">
        <f t="shared" si="156"/>
        <v/>
      </c>
    </row>
    <row r="11128" spans="6:6" s="12" customFormat="1" x14ac:dyDescent="0.25">
      <c r="F11128" s="20" t="str">
        <f t="shared" si="156"/>
        <v/>
      </c>
    </row>
    <row r="11129" spans="6:6" s="12" customFormat="1" x14ac:dyDescent="0.25">
      <c r="F11129" s="20" t="str">
        <f t="shared" si="156"/>
        <v/>
      </c>
    </row>
    <row r="11130" spans="6:6" s="12" customFormat="1" x14ac:dyDescent="0.25">
      <c r="F11130" s="20" t="str">
        <f t="shared" si="156"/>
        <v/>
      </c>
    </row>
    <row r="11131" spans="6:6" s="12" customFormat="1" x14ac:dyDescent="0.25">
      <c r="F11131" s="20" t="str">
        <f t="shared" si="156"/>
        <v/>
      </c>
    </row>
    <row r="11132" spans="6:6" s="12" customFormat="1" x14ac:dyDescent="0.25">
      <c r="F11132" s="20" t="str">
        <f t="shared" si="156"/>
        <v/>
      </c>
    </row>
    <row r="11133" spans="6:6" s="12" customFormat="1" x14ac:dyDescent="0.25">
      <c r="F11133" s="20" t="str">
        <f t="shared" si="156"/>
        <v/>
      </c>
    </row>
    <row r="11134" spans="6:6" s="12" customFormat="1" x14ac:dyDescent="0.25">
      <c r="F11134" s="20" t="str">
        <f t="shared" si="156"/>
        <v/>
      </c>
    </row>
    <row r="11135" spans="6:6" s="12" customFormat="1" x14ac:dyDescent="0.25">
      <c r="F11135" s="20" t="str">
        <f t="shared" si="156"/>
        <v/>
      </c>
    </row>
    <row r="11136" spans="6:6" s="12" customFormat="1" x14ac:dyDescent="0.25">
      <c r="F11136" s="20" t="str">
        <f t="shared" si="156"/>
        <v/>
      </c>
    </row>
    <row r="11137" spans="6:6" s="12" customFormat="1" x14ac:dyDescent="0.25">
      <c r="F11137" s="20" t="str">
        <f t="shared" si="156"/>
        <v/>
      </c>
    </row>
    <row r="11138" spans="6:6" s="12" customFormat="1" x14ac:dyDescent="0.25">
      <c r="F11138" s="20" t="str">
        <f t="shared" si="156"/>
        <v/>
      </c>
    </row>
    <row r="11139" spans="6:6" s="12" customFormat="1" x14ac:dyDescent="0.25">
      <c r="F11139" s="20" t="str">
        <f t="shared" ref="F11139:F11202" si="157">IF(OR((G11139="Lead"),(H11139="Lead")),"Lead",IF(OR((G11139="GRR"),(H11139="GRR")),"GRR",IF(AND(OR((G11139="Non-Lead"),(G11139="Copper"),(G11139="Galvanized"),(G11139="Plastic"),(G11139="Ductile Iron"),(G11139="Cast Iron")),(OR((H11139="Non-Lead"),(H11139="Copper"),(H11139="Galvanized"),(H11139="Plastic"),(H11139="Ductile Iron"),(H11139="Cast Iron")))),"Non-lead",IF(OR(AND(OR(G11139="Non-lead",G11139="Copper",G11139="Galvanized",G11139="Plastic",G11139="Ductile Iron",G11139="Cast Iron",G11139="Unknown"),(H11139="Unknown")),(AND(OR(H11139="Non-lead",H11139="Copper",H11139="Galvanized",H11139="Plastic",H11139="Ductile Iron",H11139="Cast Iron"),(G11139="Unknown")))),"Unknown",""))))</f>
        <v/>
      </c>
    </row>
    <row r="11140" spans="6:6" s="12" customFormat="1" x14ac:dyDescent="0.25">
      <c r="F11140" s="20" t="str">
        <f t="shared" si="157"/>
        <v/>
      </c>
    </row>
    <row r="11141" spans="6:6" s="12" customFormat="1" x14ac:dyDescent="0.25">
      <c r="F11141" s="20" t="str">
        <f t="shared" si="157"/>
        <v/>
      </c>
    </row>
    <row r="11142" spans="6:6" s="12" customFormat="1" x14ac:dyDescent="0.25">
      <c r="F11142" s="20" t="str">
        <f t="shared" si="157"/>
        <v/>
      </c>
    </row>
    <row r="11143" spans="6:6" s="12" customFormat="1" x14ac:dyDescent="0.25">
      <c r="F11143" s="20" t="str">
        <f t="shared" si="157"/>
        <v/>
      </c>
    </row>
    <row r="11144" spans="6:6" s="12" customFormat="1" x14ac:dyDescent="0.25">
      <c r="F11144" s="20" t="str">
        <f t="shared" si="157"/>
        <v/>
      </c>
    </row>
    <row r="11145" spans="6:6" s="12" customFormat="1" x14ac:dyDescent="0.25">
      <c r="F11145" s="20" t="str">
        <f t="shared" si="157"/>
        <v/>
      </c>
    </row>
    <row r="11146" spans="6:6" s="12" customFormat="1" x14ac:dyDescent="0.25">
      <c r="F11146" s="20" t="str">
        <f t="shared" si="157"/>
        <v/>
      </c>
    </row>
    <row r="11147" spans="6:6" s="12" customFormat="1" x14ac:dyDescent="0.25">
      <c r="F11147" s="20" t="str">
        <f t="shared" si="157"/>
        <v/>
      </c>
    </row>
    <row r="11148" spans="6:6" s="12" customFormat="1" x14ac:dyDescent="0.25">
      <c r="F11148" s="20" t="str">
        <f t="shared" si="157"/>
        <v/>
      </c>
    </row>
    <row r="11149" spans="6:6" s="12" customFormat="1" x14ac:dyDescent="0.25">
      <c r="F11149" s="20" t="str">
        <f t="shared" si="157"/>
        <v/>
      </c>
    </row>
    <row r="11150" spans="6:6" s="12" customFormat="1" x14ac:dyDescent="0.25">
      <c r="F11150" s="20" t="str">
        <f t="shared" si="157"/>
        <v/>
      </c>
    </row>
    <row r="11151" spans="6:6" s="12" customFormat="1" x14ac:dyDescent="0.25">
      <c r="F11151" s="20" t="str">
        <f t="shared" si="157"/>
        <v/>
      </c>
    </row>
    <row r="11152" spans="6:6" s="12" customFormat="1" x14ac:dyDescent="0.25">
      <c r="F11152" s="20" t="str">
        <f t="shared" si="157"/>
        <v/>
      </c>
    </row>
    <row r="11153" spans="6:6" s="12" customFormat="1" x14ac:dyDescent="0.25">
      <c r="F11153" s="20" t="str">
        <f t="shared" si="157"/>
        <v/>
      </c>
    </row>
    <row r="11154" spans="6:6" s="12" customFormat="1" x14ac:dyDescent="0.25">
      <c r="F11154" s="20" t="str">
        <f t="shared" si="157"/>
        <v/>
      </c>
    </row>
    <row r="11155" spans="6:6" s="12" customFormat="1" x14ac:dyDescent="0.25">
      <c r="F11155" s="20" t="str">
        <f t="shared" si="157"/>
        <v/>
      </c>
    </row>
    <row r="11156" spans="6:6" s="12" customFormat="1" x14ac:dyDescent="0.25">
      <c r="F11156" s="20" t="str">
        <f t="shared" si="157"/>
        <v/>
      </c>
    </row>
    <row r="11157" spans="6:6" s="12" customFormat="1" x14ac:dyDescent="0.25">
      <c r="F11157" s="20" t="str">
        <f t="shared" si="157"/>
        <v/>
      </c>
    </row>
    <row r="11158" spans="6:6" s="12" customFormat="1" x14ac:dyDescent="0.25">
      <c r="F11158" s="20" t="str">
        <f t="shared" si="157"/>
        <v/>
      </c>
    </row>
    <row r="11159" spans="6:6" s="12" customFormat="1" x14ac:dyDescent="0.25">
      <c r="F11159" s="20" t="str">
        <f t="shared" si="157"/>
        <v/>
      </c>
    </row>
    <row r="11160" spans="6:6" s="12" customFormat="1" x14ac:dyDescent="0.25">
      <c r="F11160" s="20" t="str">
        <f t="shared" si="157"/>
        <v/>
      </c>
    </row>
    <row r="11161" spans="6:6" s="12" customFormat="1" x14ac:dyDescent="0.25">
      <c r="F11161" s="20" t="str">
        <f t="shared" si="157"/>
        <v/>
      </c>
    </row>
    <row r="11162" spans="6:6" s="12" customFormat="1" x14ac:dyDescent="0.25">
      <c r="F11162" s="20" t="str">
        <f t="shared" si="157"/>
        <v/>
      </c>
    </row>
    <row r="11163" spans="6:6" s="12" customFormat="1" x14ac:dyDescent="0.25">
      <c r="F11163" s="20" t="str">
        <f t="shared" si="157"/>
        <v/>
      </c>
    </row>
    <row r="11164" spans="6:6" s="12" customFormat="1" x14ac:dyDescent="0.25">
      <c r="F11164" s="20" t="str">
        <f t="shared" si="157"/>
        <v/>
      </c>
    </row>
    <row r="11165" spans="6:6" s="12" customFormat="1" x14ac:dyDescent="0.25">
      <c r="F11165" s="20" t="str">
        <f t="shared" si="157"/>
        <v/>
      </c>
    </row>
    <row r="11166" spans="6:6" s="12" customFormat="1" x14ac:dyDescent="0.25">
      <c r="F11166" s="20" t="str">
        <f t="shared" si="157"/>
        <v/>
      </c>
    </row>
    <row r="11167" spans="6:6" s="12" customFormat="1" x14ac:dyDescent="0.25">
      <c r="F11167" s="20" t="str">
        <f t="shared" si="157"/>
        <v/>
      </c>
    </row>
    <row r="11168" spans="6:6" s="12" customFormat="1" x14ac:dyDescent="0.25">
      <c r="F11168" s="20" t="str">
        <f t="shared" si="157"/>
        <v/>
      </c>
    </row>
    <row r="11169" spans="6:6" s="12" customFormat="1" x14ac:dyDescent="0.25">
      <c r="F11169" s="20" t="str">
        <f t="shared" si="157"/>
        <v/>
      </c>
    </row>
    <row r="11170" spans="6:6" s="12" customFormat="1" x14ac:dyDescent="0.25">
      <c r="F11170" s="20" t="str">
        <f t="shared" si="157"/>
        <v/>
      </c>
    </row>
    <row r="11171" spans="6:6" s="12" customFormat="1" x14ac:dyDescent="0.25">
      <c r="F11171" s="20" t="str">
        <f t="shared" si="157"/>
        <v/>
      </c>
    </row>
    <row r="11172" spans="6:6" s="12" customFormat="1" x14ac:dyDescent="0.25">
      <c r="F11172" s="20" t="str">
        <f t="shared" si="157"/>
        <v/>
      </c>
    </row>
    <row r="11173" spans="6:6" s="12" customFormat="1" x14ac:dyDescent="0.25">
      <c r="F11173" s="20" t="str">
        <f t="shared" si="157"/>
        <v/>
      </c>
    </row>
    <row r="11174" spans="6:6" s="12" customFormat="1" x14ac:dyDescent="0.25">
      <c r="F11174" s="20" t="str">
        <f t="shared" si="157"/>
        <v/>
      </c>
    </row>
    <row r="11175" spans="6:6" s="12" customFormat="1" x14ac:dyDescent="0.25">
      <c r="F11175" s="20" t="str">
        <f t="shared" si="157"/>
        <v/>
      </c>
    </row>
    <row r="11176" spans="6:6" s="12" customFormat="1" x14ac:dyDescent="0.25">
      <c r="F11176" s="20" t="str">
        <f t="shared" si="157"/>
        <v/>
      </c>
    </row>
    <row r="11177" spans="6:6" s="12" customFormat="1" x14ac:dyDescent="0.25">
      <c r="F11177" s="20" t="str">
        <f t="shared" si="157"/>
        <v/>
      </c>
    </row>
    <row r="11178" spans="6:6" s="12" customFormat="1" x14ac:dyDescent="0.25">
      <c r="F11178" s="20" t="str">
        <f t="shared" si="157"/>
        <v/>
      </c>
    </row>
    <row r="11179" spans="6:6" s="12" customFormat="1" x14ac:dyDescent="0.25">
      <c r="F11179" s="20" t="str">
        <f t="shared" si="157"/>
        <v/>
      </c>
    </row>
    <row r="11180" spans="6:6" s="12" customFormat="1" x14ac:dyDescent="0.25">
      <c r="F11180" s="20" t="str">
        <f t="shared" si="157"/>
        <v/>
      </c>
    </row>
    <row r="11181" spans="6:6" s="12" customFormat="1" x14ac:dyDescent="0.25">
      <c r="F11181" s="20" t="str">
        <f t="shared" si="157"/>
        <v/>
      </c>
    </row>
    <row r="11182" spans="6:6" s="12" customFormat="1" x14ac:dyDescent="0.25">
      <c r="F11182" s="20" t="str">
        <f t="shared" si="157"/>
        <v/>
      </c>
    </row>
    <row r="11183" spans="6:6" s="12" customFormat="1" x14ac:dyDescent="0.25">
      <c r="F11183" s="20" t="str">
        <f t="shared" si="157"/>
        <v/>
      </c>
    </row>
    <row r="11184" spans="6:6" s="12" customFormat="1" x14ac:dyDescent="0.25">
      <c r="F11184" s="20" t="str">
        <f t="shared" si="157"/>
        <v/>
      </c>
    </row>
    <row r="11185" spans="6:6" s="12" customFormat="1" x14ac:dyDescent="0.25">
      <c r="F11185" s="20" t="str">
        <f t="shared" si="157"/>
        <v/>
      </c>
    </row>
    <row r="11186" spans="6:6" s="12" customFormat="1" x14ac:dyDescent="0.25">
      <c r="F11186" s="20" t="str">
        <f t="shared" si="157"/>
        <v/>
      </c>
    </row>
    <row r="11187" spans="6:6" s="12" customFormat="1" x14ac:dyDescent="0.25">
      <c r="F11187" s="20" t="str">
        <f t="shared" si="157"/>
        <v/>
      </c>
    </row>
    <row r="11188" spans="6:6" s="12" customFormat="1" x14ac:dyDescent="0.25">
      <c r="F11188" s="20" t="str">
        <f t="shared" si="157"/>
        <v/>
      </c>
    </row>
    <row r="11189" spans="6:6" s="12" customFormat="1" x14ac:dyDescent="0.25">
      <c r="F11189" s="20" t="str">
        <f t="shared" si="157"/>
        <v/>
      </c>
    </row>
    <row r="11190" spans="6:6" s="12" customFormat="1" x14ac:dyDescent="0.25">
      <c r="F11190" s="20" t="str">
        <f t="shared" si="157"/>
        <v/>
      </c>
    </row>
    <row r="11191" spans="6:6" s="12" customFormat="1" x14ac:dyDescent="0.25">
      <c r="F11191" s="20" t="str">
        <f t="shared" si="157"/>
        <v/>
      </c>
    </row>
    <row r="11192" spans="6:6" s="12" customFormat="1" x14ac:dyDescent="0.25">
      <c r="F11192" s="20" t="str">
        <f t="shared" si="157"/>
        <v/>
      </c>
    </row>
    <row r="11193" spans="6:6" s="12" customFormat="1" x14ac:dyDescent="0.25">
      <c r="F11193" s="20" t="str">
        <f t="shared" si="157"/>
        <v/>
      </c>
    </row>
    <row r="11194" spans="6:6" s="12" customFormat="1" x14ac:dyDescent="0.25">
      <c r="F11194" s="20" t="str">
        <f t="shared" si="157"/>
        <v/>
      </c>
    </row>
    <row r="11195" spans="6:6" s="12" customFormat="1" x14ac:dyDescent="0.25">
      <c r="F11195" s="20" t="str">
        <f t="shared" si="157"/>
        <v/>
      </c>
    </row>
    <row r="11196" spans="6:6" s="12" customFormat="1" x14ac:dyDescent="0.25">
      <c r="F11196" s="20" t="str">
        <f t="shared" si="157"/>
        <v/>
      </c>
    </row>
    <row r="11197" spans="6:6" s="12" customFormat="1" x14ac:dyDescent="0.25">
      <c r="F11197" s="20" t="str">
        <f t="shared" si="157"/>
        <v/>
      </c>
    </row>
    <row r="11198" spans="6:6" s="12" customFormat="1" x14ac:dyDescent="0.25">
      <c r="F11198" s="20" t="str">
        <f t="shared" si="157"/>
        <v/>
      </c>
    </row>
    <row r="11199" spans="6:6" s="12" customFormat="1" x14ac:dyDescent="0.25">
      <c r="F11199" s="20" t="str">
        <f t="shared" si="157"/>
        <v/>
      </c>
    </row>
    <row r="11200" spans="6:6" s="12" customFormat="1" x14ac:dyDescent="0.25">
      <c r="F11200" s="20" t="str">
        <f t="shared" si="157"/>
        <v/>
      </c>
    </row>
    <row r="11201" spans="6:6" s="12" customFormat="1" x14ac:dyDescent="0.25">
      <c r="F11201" s="20" t="str">
        <f t="shared" si="157"/>
        <v/>
      </c>
    </row>
    <row r="11202" spans="6:6" s="12" customFormat="1" x14ac:dyDescent="0.25">
      <c r="F11202" s="20" t="str">
        <f t="shared" si="157"/>
        <v/>
      </c>
    </row>
    <row r="11203" spans="6:6" s="12" customFormat="1" x14ac:dyDescent="0.25">
      <c r="F11203" s="20" t="str">
        <f t="shared" ref="F11203:F11266" si="158">IF(OR((G11203="Lead"),(H11203="Lead")),"Lead",IF(OR((G11203="GRR"),(H11203="GRR")),"GRR",IF(AND(OR((G11203="Non-Lead"),(G11203="Copper"),(G11203="Galvanized"),(G11203="Plastic"),(G11203="Ductile Iron"),(G11203="Cast Iron")),(OR((H11203="Non-Lead"),(H11203="Copper"),(H11203="Galvanized"),(H11203="Plastic"),(H11203="Ductile Iron"),(H11203="Cast Iron")))),"Non-lead",IF(OR(AND(OR(G11203="Non-lead",G11203="Copper",G11203="Galvanized",G11203="Plastic",G11203="Ductile Iron",G11203="Cast Iron",G11203="Unknown"),(H11203="Unknown")),(AND(OR(H11203="Non-lead",H11203="Copper",H11203="Galvanized",H11203="Plastic",H11203="Ductile Iron",H11203="Cast Iron"),(G11203="Unknown")))),"Unknown",""))))</f>
        <v/>
      </c>
    </row>
    <row r="11204" spans="6:6" s="12" customFormat="1" x14ac:dyDescent="0.25">
      <c r="F11204" s="20" t="str">
        <f t="shared" si="158"/>
        <v/>
      </c>
    </row>
    <row r="11205" spans="6:6" s="12" customFormat="1" x14ac:dyDescent="0.25">
      <c r="F11205" s="20" t="str">
        <f t="shared" si="158"/>
        <v/>
      </c>
    </row>
    <row r="11206" spans="6:6" s="12" customFormat="1" x14ac:dyDescent="0.25">
      <c r="F11206" s="20" t="str">
        <f t="shared" si="158"/>
        <v/>
      </c>
    </row>
    <row r="11207" spans="6:6" s="12" customFormat="1" x14ac:dyDescent="0.25">
      <c r="F11207" s="20" t="str">
        <f t="shared" si="158"/>
        <v/>
      </c>
    </row>
    <row r="11208" spans="6:6" s="12" customFormat="1" x14ac:dyDescent="0.25">
      <c r="F11208" s="20" t="str">
        <f t="shared" si="158"/>
        <v/>
      </c>
    </row>
    <row r="11209" spans="6:6" s="12" customFormat="1" x14ac:dyDescent="0.25">
      <c r="F11209" s="20" t="str">
        <f t="shared" si="158"/>
        <v/>
      </c>
    </row>
    <row r="11210" spans="6:6" s="12" customFormat="1" x14ac:dyDescent="0.25">
      <c r="F11210" s="20" t="str">
        <f t="shared" si="158"/>
        <v/>
      </c>
    </row>
    <row r="11211" spans="6:6" s="12" customFormat="1" x14ac:dyDescent="0.25">
      <c r="F11211" s="20" t="str">
        <f t="shared" si="158"/>
        <v/>
      </c>
    </row>
    <row r="11212" spans="6:6" s="12" customFormat="1" x14ac:dyDescent="0.25">
      <c r="F11212" s="20" t="str">
        <f t="shared" si="158"/>
        <v/>
      </c>
    </row>
    <row r="11213" spans="6:6" s="12" customFormat="1" x14ac:dyDescent="0.25">
      <c r="F11213" s="20" t="str">
        <f t="shared" si="158"/>
        <v/>
      </c>
    </row>
    <row r="11214" spans="6:6" s="12" customFormat="1" x14ac:dyDescent="0.25">
      <c r="F11214" s="20" t="str">
        <f t="shared" si="158"/>
        <v/>
      </c>
    </row>
    <row r="11215" spans="6:6" s="12" customFormat="1" x14ac:dyDescent="0.25">
      <c r="F11215" s="20" t="str">
        <f t="shared" si="158"/>
        <v/>
      </c>
    </row>
    <row r="11216" spans="6:6" s="12" customFormat="1" x14ac:dyDescent="0.25">
      <c r="F11216" s="20" t="str">
        <f t="shared" si="158"/>
        <v/>
      </c>
    </row>
    <row r="11217" spans="6:6" s="12" customFormat="1" x14ac:dyDescent="0.25">
      <c r="F11217" s="20" t="str">
        <f t="shared" si="158"/>
        <v/>
      </c>
    </row>
    <row r="11218" spans="6:6" s="12" customFormat="1" x14ac:dyDescent="0.25">
      <c r="F11218" s="20" t="str">
        <f t="shared" si="158"/>
        <v/>
      </c>
    </row>
    <row r="11219" spans="6:6" s="12" customFormat="1" x14ac:dyDescent="0.25">
      <c r="F11219" s="20" t="str">
        <f t="shared" si="158"/>
        <v/>
      </c>
    </row>
    <row r="11220" spans="6:6" s="12" customFormat="1" x14ac:dyDescent="0.25">
      <c r="F11220" s="20" t="str">
        <f t="shared" si="158"/>
        <v/>
      </c>
    </row>
    <row r="11221" spans="6:6" s="12" customFormat="1" x14ac:dyDescent="0.25">
      <c r="F11221" s="20" t="str">
        <f t="shared" si="158"/>
        <v/>
      </c>
    </row>
    <row r="11222" spans="6:6" s="12" customFormat="1" x14ac:dyDescent="0.25">
      <c r="F11222" s="20" t="str">
        <f t="shared" si="158"/>
        <v/>
      </c>
    </row>
    <row r="11223" spans="6:6" s="12" customFormat="1" x14ac:dyDescent="0.25">
      <c r="F11223" s="20" t="str">
        <f t="shared" si="158"/>
        <v/>
      </c>
    </row>
    <row r="11224" spans="6:6" s="12" customFormat="1" x14ac:dyDescent="0.25">
      <c r="F11224" s="20" t="str">
        <f t="shared" si="158"/>
        <v/>
      </c>
    </row>
    <row r="11225" spans="6:6" s="12" customFormat="1" x14ac:dyDescent="0.25">
      <c r="F11225" s="20" t="str">
        <f t="shared" si="158"/>
        <v/>
      </c>
    </row>
    <row r="11226" spans="6:6" s="12" customFormat="1" x14ac:dyDescent="0.25">
      <c r="F11226" s="20" t="str">
        <f t="shared" si="158"/>
        <v/>
      </c>
    </row>
    <row r="11227" spans="6:6" s="12" customFormat="1" x14ac:dyDescent="0.25">
      <c r="F11227" s="20" t="str">
        <f t="shared" si="158"/>
        <v/>
      </c>
    </row>
    <row r="11228" spans="6:6" s="12" customFormat="1" x14ac:dyDescent="0.25">
      <c r="F11228" s="20" t="str">
        <f t="shared" si="158"/>
        <v/>
      </c>
    </row>
    <row r="11229" spans="6:6" s="12" customFormat="1" x14ac:dyDescent="0.25">
      <c r="F11229" s="20" t="str">
        <f t="shared" si="158"/>
        <v/>
      </c>
    </row>
    <row r="11230" spans="6:6" s="12" customFormat="1" x14ac:dyDescent="0.25">
      <c r="F11230" s="20" t="str">
        <f t="shared" si="158"/>
        <v/>
      </c>
    </row>
    <row r="11231" spans="6:6" s="12" customFormat="1" x14ac:dyDescent="0.25">
      <c r="F11231" s="20" t="str">
        <f t="shared" si="158"/>
        <v/>
      </c>
    </row>
    <row r="11232" spans="6:6" s="12" customFormat="1" x14ac:dyDescent="0.25">
      <c r="F11232" s="20" t="str">
        <f t="shared" si="158"/>
        <v/>
      </c>
    </row>
    <row r="11233" spans="6:6" s="12" customFormat="1" x14ac:dyDescent="0.25">
      <c r="F11233" s="20" t="str">
        <f t="shared" si="158"/>
        <v/>
      </c>
    </row>
    <row r="11234" spans="6:6" s="12" customFormat="1" x14ac:dyDescent="0.25">
      <c r="F11234" s="20" t="str">
        <f t="shared" si="158"/>
        <v/>
      </c>
    </row>
    <row r="11235" spans="6:6" s="12" customFormat="1" x14ac:dyDescent="0.25">
      <c r="F11235" s="20" t="str">
        <f t="shared" si="158"/>
        <v/>
      </c>
    </row>
    <row r="11236" spans="6:6" s="12" customFormat="1" x14ac:dyDescent="0.25">
      <c r="F11236" s="20" t="str">
        <f t="shared" si="158"/>
        <v/>
      </c>
    </row>
    <row r="11237" spans="6:6" s="12" customFormat="1" x14ac:dyDescent="0.25">
      <c r="F11237" s="20" t="str">
        <f t="shared" si="158"/>
        <v/>
      </c>
    </row>
    <row r="11238" spans="6:6" s="12" customFormat="1" x14ac:dyDescent="0.25">
      <c r="F11238" s="20" t="str">
        <f t="shared" si="158"/>
        <v/>
      </c>
    </row>
    <row r="11239" spans="6:6" s="12" customFormat="1" x14ac:dyDescent="0.25">
      <c r="F11239" s="20" t="str">
        <f t="shared" si="158"/>
        <v/>
      </c>
    </row>
    <row r="11240" spans="6:6" s="12" customFormat="1" x14ac:dyDescent="0.25">
      <c r="F11240" s="20" t="str">
        <f t="shared" si="158"/>
        <v/>
      </c>
    </row>
    <row r="11241" spans="6:6" s="12" customFormat="1" x14ac:dyDescent="0.25">
      <c r="F11241" s="20" t="str">
        <f t="shared" si="158"/>
        <v/>
      </c>
    </row>
    <row r="11242" spans="6:6" s="12" customFormat="1" x14ac:dyDescent="0.25">
      <c r="F11242" s="20" t="str">
        <f t="shared" si="158"/>
        <v/>
      </c>
    </row>
    <row r="11243" spans="6:6" s="12" customFormat="1" x14ac:dyDescent="0.25">
      <c r="F11243" s="20" t="str">
        <f t="shared" si="158"/>
        <v/>
      </c>
    </row>
    <row r="11244" spans="6:6" s="12" customFormat="1" x14ac:dyDescent="0.25">
      <c r="F11244" s="20" t="str">
        <f t="shared" si="158"/>
        <v/>
      </c>
    </row>
    <row r="11245" spans="6:6" s="12" customFormat="1" x14ac:dyDescent="0.25">
      <c r="F11245" s="20" t="str">
        <f t="shared" si="158"/>
        <v/>
      </c>
    </row>
    <row r="11246" spans="6:6" s="12" customFormat="1" x14ac:dyDescent="0.25">
      <c r="F11246" s="20" t="str">
        <f t="shared" si="158"/>
        <v/>
      </c>
    </row>
    <row r="11247" spans="6:6" s="12" customFormat="1" x14ac:dyDescent="0.25">
      <c r="F11247" s="20" t="str">
        <f t="shared" si="158"/>
        <v/>
      </c>
    </row>
    <row r="11248" spans="6:6" s="12" customFormat="1" x14ac:dyDescent="0.25">
      <c r="F11248" s="20" t="str">
        <f t="shared" si="158"/>
        <v/>
      </c>
    </row>
    <row r="11249" spans="6:6" s="12" customFormat="1" x14ac:dyDescent="0.25">
      <c r="F11249" s="20" t="str">
        <f t="shared" si="158"/>
        <v/>
      </c>
    </row>
    <row r="11250" spans="6:6" s="12" customFormat="1" x14ac:dyDescent="0.25">
      <c r="F11250" s="20" t="str">
        <f t="shared" si="158"/>
        <v/>
      </c>
    </row>
    <row r="11251" spans="6:6" s="12" customFormat="1" x14ac:dyDescent="0.25">
      <c r="F11251" s="20" t="str">
        <f t="shared" si="158"/>
        <v/>
      </c>
    </row>
    <row r="11252" spans="6:6" s="12" customFormat="1" x14ac:dyDescent="0.25">
      <c r="F11252" s="20" t="str">
        <f t="shared" si="158"/>
        <v/>
      </c>
    </row>
    <row r="11253" spans="6:6" s="12" customFormat="1" x14ac:dyDescent="0.25">
      <c r="F11253" s="20" t="str">
        <f t="shared" si="158"/>
        <v/>
      </c>
    </row>
    <row r="11254" spans="6:6" s="12" customFormat="1" x14ac:dyDescent="0.25">
      <c r="F11254" s="20" t="str">
        <f t="shared" si="158"/>
        <v/>
      </c>
    </row>
    <row r="11255" spans="6:6" s="12" customFormat="1" x14ac:dyDescent="0.25">
      <c r="F11255" s="20" t="str">
        <f t="shared" si="158"/>
        <v/>
      </c>
    </row>
    <row r="11256" spans="6:6" s="12" customFormat="1" x14ac:dyDescent="0.25">
      <c r="F11256" s="20" t="str">
        <f t="shared" si="158"/>
        <v/>
      </c>
    </row>
    <row r="11257" spans="6:6" s="12" customFormat="1" x14ac:dyDescent="0.25">
      <c r="F11257" s="20" t="str">
        <f t="shared" si="158"/>
        <v/>
      </c>
    </row>
    <row r="11258" spans="6:6" s="12" customFormat="1" x14ac:dyDescent="0.25">
      <c r="F11258" s="20" t="str">
        <f t="shared" si="158"/>
        <v/>
      </c>
    </row>
    <row r="11259" spans="6:6" s="12" customFormat="1" x14ac:dyDescent="0.25">
      <c r="F11259" s="20" t="str">
        <f t="shared" si="158"/>
        <v/>
      </c>
    </row>
    <row r="11260" spans="6:6" s="12" customFormat="1" x14ac:dyDescent="0.25">
      <c r="F11260" s="20" t="str">
        <f t="shared" si="158"/>
        <v/>
      </c>
    </row>
    <row r="11261" spans="6:6" s="12" customFormat="1" x14ac:dyDescent="0.25">
      <c r="F11261" s="20" t="str">
        <f t="shared" si="158"/>
        <v/>
      </c>
    </row>
    <row r="11262" spans="6:6" s="12" customFormat="1" x14ac:dyDescent="0.25">
      <c r="F11262" s="20" t="str">
        <f t="shared" si="158"/>
        <v/>
      </c>
    </row>
    <row r="11263" spans="6:6" s="12" customFormat="1" x14ac:dyDescent="0.25">
      <c r="F11263" s="20" t="str">
        <f t="shared" si="158"/>
        <v/>
      </c>
    </row>
    <row r="11264" spans="6:6" s="12" customFormat="1" x14ac:dyDescent="0.25">
      <c r="F11264" s="20" t="str">
        <f t="shared" si="158"/>
        <v/>
      </c>
    </row>
    <row r="11265" spans="6:6" s="12" customFormat="1" x14ac:dyDescent="0.25">
      <c r="F11265" s="20" t="str">
        <f t="shared" si="158"/>
        <v/>
      </c>
    </row>
    <row r="11266" spans="6:6" s="12" customFormat="1" x14ac:dyDescent="0.25">
      <c r="F11266" s="20" t="str">
        <f t="shared" si="158"/>
        <v/>
      </c>
    </row>
    <row r="11267" spans="6:6" s="12" customFormat="1" x14ac:dyDescent="0.25">
      <c r="F11267" s="20" t="str">
        <f t="shared" ref="F11267:F11330" si="159">IF(OR((G11267="Lead"),(H11267="Lead")),"Lead",IF(OR((G11267="GRR"),(H11267="GRR")),"GRR",IF(AND(OR((G11267="Non-Lead"),(G11267="Copper"),(G11267="Galvanized"),(G11267="Plastic"),(G11267="Ductile Iron"),(G11267="Cast Iron")),(OR((H11267="Non-Lead"),(H11267="Copper"),(H11267="Galvanized"),(H11267="Plastic"),(H11267="Ductile Iron"),(H11267="Cast Iron")))),"Non-lead",IF(OR(AND(OR(G11267="Non-lead",G11267="Copper",G11267="Galvanized",G11267="Plastic",G11267="Ductile Iron",G11267="Cast Iron",G11267="Unknown"),(H11267="Unknown")),(AND(OR(H11267="Non-lead",H11267="Copper",H11267="Galvanized",H11267="Plastic",H11267="Ductile Iron",H11267="Cast Iron"),(G11267="Unknown")))),"Unknown",""))))</f>
        <v/>
      </c>
    </row>
    <row r="11268" spans="6:6" s="12" customFormat="1" x14ac:dyDescent="0.25">
      <c r="F11268" s="20" t="str">
        <f t="shared" si="159"/>
        <v/>
      </c>
    </row>
    <row r="11269" spans="6:6" s="12" customFormat="1" x14ac:dyDescent="0.25">
      <c r="F11269" s="20" t="str">
        <f t="shared" si="159"/>
        <v/>
      </c>
    </row>
    <row r="11270" spans="6:6" s="12" customFormat="1" x14ac:dyDescent="0.25">
      <c r="F11270" s="20" t="str">
        <f t="shared" si="159"/>
        <v/>
      </c>
    </row>
    <row r="11271" spans="6:6" s="12" customFormat="1" x14ac:dyDescent="0.25">
      <c r="F11271" s="20" t="str">
        <f t="shared" si="159"/>
        <v/>
      </c>
    </row>
    <row r="11272" spans="6:6" s="12" customFormat="1" x14ac:dyDescent="0.25">
      <c r="F11272" s="20" t="str">
        <f t="shared" si="159"/>
        <v/>
      </c>
    </row>
    <row r="11273" spans="6:6" s="12" customFormat="1" x14ac:dyDescent="0.25">
      <c r="F11273" s="20" t="str">
        <f t="shared" si="159"/>
        <v/>
      </c>
    </row>
    <row r="11274" spans="6:6" s="12" customFormat="1" x14ac:dyDescent="0.25">
      <c r="F11274" s="20" t="str">
        <f t="shared" si="159"/>
        <v/>
      </c>
    </row>
    <row r="11275" spans="6:6" s="12" customFormat="1" x14ac:dyDescent="0.25">
      <c r="F11275" s="20" t="str">
        <f t="shared" si="159"/>
        <v/>
      </c>
    </row>
    <row r="11276" spans="6:6" s="12" customFormat="1" x14ac:dyDescent="0.25">
      <c r="F11276" s="20" t="str">
        <f t="shared" si="159"/>
        <v/>
      </c>
    </row>
    <row r="11277" spans="6:6" s="12" customFormat="1" x14ac:dyDescent="0.25">
      <c r="F11277" s="20" t="str">
        <f t="shared" si="159"/>
        <v/>
      </c>
    </row>
    <row r="11278" spans="6:6" s="12" customFormat="1" x14ac:dyDescent="0.25">
      <c r="F11278" s="20" t="str">
        <f t="shared" si="159"/>
        <v/>
      </c>
    </row>
    <row r="11279" spans="6:6" s="12" customFormat="1" x14ac:dyDescent="0.25">
      <c r="F11279" s="20" t="str">
        <f t="shared" si="159"/>
        <v/>
      </c>
    </row>
    <row r="11280" spans="6:6" s="12" customFormat="1" x14ac:dyDescent="0.25">
      <c r="F11280" s="20" t="str">
        <f t="shared" si="159"/>
        <v/>
      </c>
    </row>
    <row r="11281" spans="6:6" s="12" customFormat="1" x14ac:dyDescent="0.25">
      <c r="F11281" s="20" t="str">
        <f t="shared" si="159"/>
        <v/>
      </c>
    </row>
    <row r="11282" spans="6:6" s="12" customFormat="1" x14ac:dyDescent="0.25">
      <c r="F11282" s="20" t="str">
        <f t="shared" si="159"/>
        <v/>
      </c>
    </row>
    <row r="11283" spans="6:6" s="12" customFormat="1" x14ac:dyDescent="0.25">
      <c r="F11283" s="20" t="str">
        <f t="shared" si="159"/>
        <v/>
      </c>
    </row>
    <row r="11284" spans="6:6" s="12" customFormat="1" x14ac:dyDescent="0.25">
      <c r="F11284" s="20" t="str">
        <f t="shared" si="159"/>
        <v/>
      </c>
    </row>
    <row r="11285" spans="6:6" s="12" customFormat="1" x14ac:dyDescent="0.25">
      <c r="F11285" s="20" t="str">
        <f t="shared" si="159"/>
        <v/>
      </c>
    </row>
    <row r="11286" spans="6:6" s="12" customFormat="1" x14ac:dyDescent="0.25">
      <c r="F11286" s="20" t="str">
        <f t="shared" si="159"/>
        <v/>
      </c>
    </row>
    <row r="11287" spans="6:6" s="12" customFormat="1" x14ac:dyDescent="0.25">
      <c r="F11287" s="20" t="str">
        <f t="shared" si="159"/>
        <v/>
      </c>
    </row>
    <row r="11288" spans="6:6" s="12" customFormat="1" x14ac:dyDescent="0.25">
      <c r="F11288" s="20" t="str">
        <f t="shared" si="159"/>
        <v/>
      </c>
    </row>
    <row r="11289" spans="6:6" s="12" customFormat="1" x14ac:dyDescent="0.25">
      <c r="F11289" s="20" t="str">
        <f t="shared" si="159"/>
        <v/>
      </c>
    </row>
    <row r="11290" spans="6:6" s="12" customFormat="1" x14ac:dyDescent="0.25">
      <c r="F11290" s="20" t="str">
        <f t="shared" si="159"/>
        <v/>
      </c>
    </row>
    <row r="11291" spans="6:6" s="12" customFormat="1" x14ac:dyDescent="0.25">
      <c r="F11291" s="20" t="str">
        <f t="shared" si="159"/>
        <v/>
      </c>
    </row>
    <row r="11292" spans="6:6" s="12" customFormat="1" x14ac:dyDescent="0.25">
      <c r="F11292" s="20" t="str">
        <f t="shared" si="159"/>
        <v/>
      </c>
    </row>
    <row r="11293" spans="6:6" s="12" customFormat="1" x14ac:dyDescent="0.25">
      <c r="F11293" s="20" t="str">
        <f t="shared" si="159"/>
        <v/>
      </c>
    </row>
    <row r="11294" spans="6:6" s="12" customFormat="1" x14ac:dyDescent="0.25">
      <c r="F11294" s="20" t="str">
        <f t="shared" si="159"/>
        <v/>
      </c>
    </row>
    <row r="11295" spans="6:6" s="12" customFormat="1" x14ac:dyDescent="0.25">
      <c r="F11295" s="20" t="str">
        <f t="shared" si="159"/>
        <v/>
      </c>
    </row>
    <row r="11296" spans="6:6" s="12" customFormat="1" x14ac:dyDescent="0.25">
      <c r="F11296" s="20" t="str">
        <f t="shared" si="159"/>
        <v/>
      </c>
    </row>
    <row r="11297" spans="6:6" s="12" customFormat="1" x14ac:dyDescent="0.25">
      <c r="F11297" s="20" t="str">
        <f t="shared" si="159"/>
        <v/>
      </c>
    </row>
    <row r="11298" spans="6:6" s="12" customFormat="1" x14ac:dyDescent="0.25">
      <c r="F11298" s="20" t="str">
        <f t="shared" si="159"/>
        <v/>
      </c>
    </row>
    <row r="11299" spans="6:6" s="12" customFormat="1" x14ac:dyDescent="0.25">
      <c r="F11299" s="20" t="str">
        <f t="shared" si="159"/>
        <v/>
      </c>
    </row>
    <row r="11300" spans="6:6" s="12" customFormat="1" x14ac:dyDescent="0.25">
      <c r="F11300" s="20" t="str">
        <f t="shared" si="159"/>
        <v/>
      </c>
    </row>
    <row r="11301" spans="6:6" s="12" customFormat="1" x14ac:dyDescent="0.25">
      <c r="F11301" s="20" t="str">
        <f t="shared" si="159"/>
        <v/>
      </c>
    </row>
    <row r="11302" spans="6:6" s="12" customFormat="1" x14ac:dyDescent="0.25">
      <c r="F11302" s="20" t="str">
        <f t="shared" si="159"/>
        <v/>
      </c>
    </row>
    <row r="11303" spans="6:6" s="12" customFormat="1" x14ac:dyDescent="0.25">
      <c r="F11303" s="20" t="str">
        <f t="shared" si="159"/>
        <v/>
      </c>
    </row>
    <row r="11304" spans="6:6" s="12" customFormat="1" x14ac:dyDescent="0.25">
      <c r="F11304" s="20" t="str">
        <f t="shared" si="159"/>
        <v/>
      </c>
    </row>
    <row r="11305" spans="6:6" s="12" customFormat="1" x14ac:dyDescent="0.25">
      <c r="F11305" s="20" t="str">
        <f t="shared" si="159"/>
        <v/>
      </c>
    </row>
    <row r="11306" spans="6:6" s="12" customFormat="1" x14ac:dyDescent="0.25">
      <c r="F11306" s="20" t="str">
        <f t="shared" si="159"/>
        <v/>
      </c>
    </row>
    <row r="11307" spans="6:6" s="12" customFormat="1" x14ac:dyDescent="0.25">
      <c r="F11307" s="20" t="str">
        <f t="shared" si="159"/>
        <v/>
      </c>
    </row>
    <row r="11308" spans="6:6" s="12" customFormat="1" x14ac:dyDescent="0.25">
      <c r="F11308" s="20" t="str">
        <f t="shared" si="159"/>
        <v/>
      </c>
    </row>
    <row r="11309" spans="6:6" s="12" customFormat="1" x14ac:dyDescent="0.25">
      <c r="F11309" s="20" t="str">
        <f t="shared" si="159"/>
        <v/>
      </c>
    </row>
    <row r="11310" spans="6:6" s="12" customFormat="1" x14ac:dyDescent="0.25">
      <c r="F11310" s="20" t="str">
        <f t="shared" si="159"/>
        <v/>
      </c>
    </row>
    <row r="11311" spans="6:6" s="12" customFormat="1" x14ac:dyDescent="0.25">
      <c r="F11311" s="20" t="str">
        <f t="shared" si="159"/>
        <v/>
      </c>
    </row>
    <row r="11312" spans="6:6" s="12" customFormat="1" x14ac:dyDescent="0.25">
      <c r="F11312" s="20" t="str">
        <f t="shared" si="159"/>
        <v/>
      </c>
    </row>
    <row r="11313" spans="6:6" s="12" customFormat="1" x14ac:dyDescent="0.25">
      <c r="F11313" s="20" t="str">
        <f t="shared" si="159"/>
        <v/>
      </c>
    </row>
    <row r="11314" spans="6:6" s="12" customFormat="1" x14ac:dyDescent="0.25">
      <c r="F11314" s="20" t="str">
        <f t="shared" si="159"/>
        <v/>
      </c>
    </row>
    <row r="11315" spans="6:6" s="12" customFormat="1" x14ac:dyDescent="0.25">
      <c r="F11315" s="20" t="str">
        <f t="shared" si="159"/>
        <v/>
      </c>
    </row>
    <row r="11316" spans="6:6" s="12" customFormat="1" x14ac:dyDescent="0.25">
      <c r="F11316" s="20" t="str">
        <f t="shared" si="159"/>
        <v/>
      </c>
    </row>
    <row r="11317" spans="6:6" s="12" customFormat="1" x14ac:dyDescent="0.25">
      <c r="F11317" s="20" t="str">
        <f t="shared" si="159"/>
        <v/>
      </c>
    </row>
    <row r="11318" spans="6:6" s="12" customFormat="1" x14ac:dyDescent="0.25">
      <c r="F11318" s="20" t="str">
        <f t="shared" si="159"/>
        <v/>
      </c>
    </row>
    <row r="11319" spans="6:6" s="12" customFormat="1" x14ac:dyDescent="0.25">
      <c r="F11319" s="20" t="str">
        <f t="shared" si="159"/>
        <v/>
      </c>
    </row>
    <row r="11320" spans="6:6" s="12" customFormat="1" x14ac:dyDescent="0.25">
      <c r="F11320" s="20" t="str">
        <f t="shared" si="159"/>
        <v/>
      </c>
    </row>
    <row r="11321" spans="6:6" s="12" customFormat="1" x14ac:dyDescent="0.25">
      <c r="F11321" s="20" t="str">
        <f t="shared" si="159"/>
        <v/>
      </c>
    </row>
    <row r="11322" spans="6:6" s="12" customFormat="1" x14ac:dyDescent="0.25">
      <c r="F11322" s="20" t="str">
        <f t="shared" si="159"/>
        <v/>
      </c>
    </row>
    <row r="11323" spans="6:6" s="12" customFormat="1" x14ac:dyDescent="0.25">
      <c r="F11323" s="20" t="str">
        <f t="shared" si="159"/>
        <v/>
      </c>
    </row>
    <row r="11324" spans="6:6" s="12" customFormat="1" x14ac:dyDescent="0.25">
      <c r="F11324" s="20" t="str">
        <f t="shared" si="159"/>
        <v/>
      </c>
    </row>
    <row r="11325" spans="6:6" s="12" customFormat="1" x14ac:dyDescent="0.25">
      <c r="F11325" s="20" t="str">
        <f t="shared" si="159"/>
        <v/>
      </c>
    </row>
    <row r="11326" spans="6:6" s="12" customFormat="1" x14ac:dyDescent="0.25">
      <c r="F11326" s="20" t="str">
        <f t="shared" si="159"/>
        <v/>
      </c>
    </row>
    <row r="11327" spans="6:6" s="12" customFormat="1" x14ac:dyDescent="0.25">
      <c r="F11327" s="20" t="str">
        <f t="shared" si="159"/>
        <v/>
      </c>
    </row>
    <row r="11328" spans="6:6" s="12" customFormat="1" x14ac:dyDescent="0.25">
      <c r="F11328" s="20" t="str">
        <f t="shared" si="159"/>
        <v/>
      </c>
    </row>
    <row r="11329" spans="6:6" s="12" customFormat="1" x14ac:dyDescent="0.25">
      <c r="F11329" s="20" t="str">
        <f t="shared" si="159"/>
        <v/>
      </c>
    </row>
    <row r="11330" spans="6:6" s="12" customFormat="1" x14ac:dyDescent="0.25">
      <c r="F11330" s="20" t="str">
        <f t="shared" si="159"/>
        <v/>
      </c>
    </row>
    <row r="11331" spans="6:6" s="12" customFormat="1" x14ac:dyDescent="0.25">
      <c r="F11331" s="20" t="str">
        <f t="shared" ref="F11331:F11394" si="160">IF(OR((G11331="Lead"),(H11331="Lead")),"Lead",IF(OR((G11331="GRR"),(H11331="GRR")),"GRR",IF(AND(OR((G11331="Non-Lead"),(G11331="Copper"),(G11331="Galvanized"),(G11331="Plastic"),(G11331="Ductile Iron"),(G11331="Cast Iron")),(OR((H11331="Non-Lead"),(H11331="Copper"),(H11331="Galvanized"),(H11331="Plastic"),(H11331="Ductile Iron"),(H11331="Cast Iron")))),"Non-lead",IF(OR(AND(OR(G11331="Non-lead",G11331="Copper",G11331="Galvanized",G11331="Plastic",G11331="Ductile Iron",G11331="Cast Iron",G11331="Unknown"),(H11331="Unknown")),(AND(OR(H11331="Non-lead",H11331="Copper",H11331="Galvanized",H11331="Plastic",H11331="Ductile Iron",H11331="Cast Iron"),(G11331="Unknown")))),"Unknown",""))))</f>
        <v/>
      </c>
    </row>
    <row r="11332" spans="6:6" s="12" customFormat="1" x14ac:dyDescent="0.25">
      <c r="F11332" s="20" t="str">
        <f t="shared" si="160"/>
        <v/>
      </c>
    </row>
    <row r="11333" spans="6:6" s="12" customFormat="1" x14ac:dyDescent="0.25">
      <c r="F11333" s="20" t="str">
        <f t="shared" si="160"/>
        <v/>
      </c>
    </row>
    <row r="11334" spans="6:6" s="12" customFormat="1" x14ac:dyDescent="0.25">
      <c r="F11334" s="20" t="str">
        <f t="shared" si="160"/>
        <v/>
      </c>
    </row>
    <row r="11335" spans="6:6" s="12" customFormat="1" x14ac:dyDescent="0.25">
      <c r="F11335" s="20" t="str">
        <f t="shared" si="160"/>
        <v/>
      </c>
    </row>
    <row r="11336" spans="6:6" s="12" customFormat="1" x14ac:dyDescent="0.25">
      <c r="F11336" s="20" t="str">
        <f t="shared" si="160"/>
        <v/>
      </c>
    </row>
    <row r="11337" spans="6:6" s="12" customFormat="1" x14ac:dyDescent="0.25">
      <c r="F11337" s="20" t="str">
        <f t="shared" si="160"/>
        <v/>
      </c>
    </row>
    <row r="11338" spans="6:6" s="12" customFormat="1" x14ac:dyDescent="0.25">
      <c r="F11338" s="20" t="str">
        <f t="shared" si="160"/>
        <v/>
      </c>
    </row>
    <row r="11339" spans="6:6" s="12" customFormat="1" x14ac:dyDescent="0.25">
      <c r="F11339" s="20" t="str">
        <f t="shared" si="160"/>
        <v/>
      </c>
    </row>
    <row r="11340" spans="6:6" s="12" customFormat="1" x14ac:dyDescent="0.25">
      <c r="F11340" s="20" t="str">
        <f t="shared" si="160"/>
        <v/>
      </c>
    </row>
    <row r="11341" spans="6:6" s="12" customFormat="1" x14ac:dyDescent="0.25">
      <c r="F11341" s="20" t="str">
        <f t="shared" si="160"/>
        <v/>
      </c>
    </row>
    <row r="11342" spans="6:6" s="12" customFormat="1" x14ac:dyDescent="0.25">
      <c r="F11342" s="20" t="str">
        <f t="shared" si="160"/>
        <v/>
      </c>
    </row>
    <row r="11343" spans="6:6" s="12" customFormat="1" x14ac:dyDescent="0.25">
      <c r="F11343" s="20" t="str">
        <f t="shared" si="160"/>
        <v/>
      </c>
    </row>
    <row r="11344" spans="6:6" s="12" customFormat="1" x14ac:dyDescent="0.25">
      <c r="F11344" s="20" t="str">
        <f t="shared" si="160"/>
        <v/>
      </c>
    </row>
    <row r="11345" spans="6:6" s="12" customFormat="1" x14ac:dyDescent="0.25">
      <c r="F11345" s="20" t="str">
        <f t="shared" si="160"/>
        <v/>
      </c>
    </row>
    <row r="11346" spans="6:6" s="12" customFormat="1" x14ac:dyDescent="0.25">
      <c r="F11346" s="20" t="str">
        <f t="shared" si="160"/>
        <v/>
      </c>
    </row>
    <row r="11347" spans="6:6" s="12" customFormat="1" x14ac:dyDescent="0.25">
      <c r="F11347" s="20" t="str">
        <f t="shared" si="160"/>
        <v/>
      </c>
    </row>
    <row r="11348" spans="6:6" s="12" customFormat="1" x14ac:dyDescent="0.25">
      <c r="F11348" s="20" t="str">
        <f t="shared" si="160"/>
        <v/>
      </c>
    </row>
    <row r="11349" spans="6:6" s="12" customFormat="1" x14ac:dyDescent="0.25">
      <c r="F11349" s="20" t="str">
        <f t="shared" si="160"/>
        <v/>
      </c>
    </row>
    <row r="11350" spans="6:6" s="12" customFormat="1" x14ac:dyDescent="0.25">
      <c r="F11350" s="20" t="str">
        <f t="shared" si="160"/>
        <v/>
      </c>
    </row>
    <row r="11351" spans="6:6" s="12" customFormat="1" x14ac:dyDescent="0.25">
      <c r="F11351" s="20" t="str">
        <f t="shared" si="160"/>
        <v/>
      </c>
    </row>
    <row r="11352" spans="6:6" s="12" customFormat="1" x14ac:dyDescent="0.25">
      <c r="F11352" s="20" t="str">
        <f t="shared" si="160"/>
        <v/>
      </c>
    </row>
    <row r="11353" spans="6:6" s="12" customFormat="1" x14ac:dyDescent="0.25">
      <c r="F11353" s="20" t="str">
        <f t="shared" si="160"/>
        <v/>
      </c>
    </row>
    <row r="11354" spans="6:6" s="12" customFormat="1" x14ac:dyDescent="0.25">
      <c r="F11354" s="20" t="str">
        <f t="shared" si="160"/>
        <v/>
      </c>
    </row>
    <row r="11355" spans="6:6" s="12" customFormat="1" x14ac:dyDescent="0.25">
      <c r="F11355" s="20" t="str">
        <f t="shared" si="160"/>
        <v/>
      </c>
    </row>
    <row r="11356" spans="6:6" s="12" customFormat="1" x14ac:dyDescent="0.25">
      <c r="F11356" s="20" t="str">
        <f t="shared" si="160"/>
        <v/>
      </c>
    </row>
    <row r="11357" spans="6:6" s="12" customFormat="1" x14ac:dyDescent="0.25">
      <c r="F11357" s="20" t="str">
        <f t="shared" si="160"/>
        <v/>
      </c>
    </row>
    <row r="11358" spans="6:6" s="12" customFormat="1" x14ac:dyDescent="0.25">
      <c r="F11358" s="20" t="str">
        <f t="shared" si="160"/>
        <v/>
      </c>
    </row>
    <row r="11359" spans="6:6" s="12" customFormat="1" x14ac:dyDescent="0.25">
      <c r="F11359" s="20" t="str">
        <f t="shared" si="160"/>
        <v/>
      </c>
    </row>
    <row r="11360" spans="6:6" s="12" customFormat="1" x14ac:dyDescent="0.25">
      <c r="F11360" s="20" t="str">
        <f t="shared" si="160"/>
        <v/>
      </c>
    </row>
    <row r="11361" spans="6:6" s="12" customFormat="1" x14ac:dyDescent="0.25">
      <c r="F11361" s="20" t="str">
        <f t="shared" si="160"/>
        <v/>
      </c>
    </row>
    <row r="11362" spans="6:6" s="12" customFormat="1" x14ac:dyDescent="0.25">
      <c r="F11362" s="20" t="str">
        <f t="shared" si="160"/>
        <v/>
      </c>
    </row>
    <row r="11363" spans="6:6" s="12" customFormat="1" x14ac:dyDescent="0.25">
      <c r="F11363" s="20" t="str">
        <f t="shared" si="160"/>
        <v/>
      </c>
    </row>
    <row r="11364" spans="6:6" s="12" customFormat="1" x14ac:dyDescent="0.25">
      <c r="F11364" s="20" t="str">
        <f t="shared" si="160"/>
        <v/>
      </c>
    </row>
    <row r="11365" spans="6:6" s="12" customFormat="1" x14ac:dyDescent="0.25">
      <c r="F11365" s="20" t="str">
        <f t="shared" si="160"/>
        <v/>
      </c>
    </row>
    <row r="11366" spans="6:6" s="12" customFormat="1" x14ac:dyDescent="0.25">
      <c r="F11366" s="20" t="str">
        <f t="shared" si="160"/>
        <v/>
      </c>
    </row>
    <row r="11367" spans="6:6" s="12" customFormat="1" x14ac:dyDescent="0.25">
      <c r="F11367" s="20" t="str">
        <f t="shared" si="160"/>
        <v/>
      </c>
    </row>
    <row r="11368" spans="6:6" s="12" customFormat="1" x14ac:dyDescent="0.25">
      <c r="F11368" s="20" t="str">
        <f t="shared" si="160"/>
        <v/>
      </c>
    </row>
    <row r="11369" spans="6:6" s="12" customFormat="1" x14ac:dyDescent="0.25">
      <c r="F11369" s="20" t="str">
        <f t="shared" si="160"/>
        <v/>
      </c>
    </row>
    <row r="11370" spans="6:6" s="12" customFormat="1" x14ac:dyDescent="0.25">
      <c r="F11370" s="20" t="str">
        <f t="shared" si="160"/>
        <v/>
      </c>
    </row>
    <row r="11371" spans="6:6" s="12" customFormat="1" x14ac:dyDescent="0.25">
      <c r="F11371" s="20" t="str">
        <f t="shared" si="160"/>
        <v/>
      </c>
    </row>
    <row r="11372" spans="6:6" s="12" customFormat="1" x14ac:dyDescent="0.25">
      <c r="F11372" s="20" t="str">
        <f t="shared" si="160"/>
        <v/>
      </c>
    </row>
    <row r="11373" spans="6:6" s="12" customFormat="1" x14ac:dyDescent="0.25">
      <c r="F11373" s="20" t="str">
        <f t="shared" si="160"/>
        <v/>
      </c>
    </row>
    <row r="11374" spans="6:6" s="12" customFormat="1" x14ac:dyDescent="0.25">
      <c r="F11374" s="20" t="str">
        <f t="shared" si="160"/>
        <v/>
      </c>
    </row>
    <row r="11375" spans="6:6" s="12" customFormat="1" x14ac:dyDescent="0.25">
      <c r="F11375" s="20" t="str">
        <f t="shared" si="160"/>
        <v/>
      </c>
    </row>
    <row r="11376" spans="6:6" s="12" customFormat="1" x14ac:dyDescent="0.25">
      <c r="F11376" s="20" t="str">
        <f t="shared" si="160"/>
        <v/>
      </c>
    </row>
    <row r="11377" spans="6:6" s="12" customFormat="1" x14ac:dyDescent="0.25">
      <c r="F11377" s="20" t="str">
        <f t="shared" si="160"/>
        <v/>
      </c>
    </row>
    <row r="11378" spans="6:6" s="12" customFormat="1" x14ac:dyDescent="0.25">
      <c r="F11378" s="20" t="str">
        <f t="shared" si="160"/>
        <v/>
      </c>
    </row>
    <row r="11379" spans="6:6" s="12" customFormat="1" x14ac:dyDescent="0.25">
      <c r="F11379" s="20" t="str">
        <f t="shared" si="160"/>
        <v/>
      </c>
    </row>
    <row r="11380" spans="6:6" s="12" customFormat="1" x14ac:dyDescent="0.25">
      <c r="F11380" s="20" t="str">
        <f t="shared" si="160"/>
        <v/>
      </c>
    </row>
    <row r="11381" spans="6:6" s="12" customFormat="1" x14ac:dyDescent="0.25">
      <c r="F11381" s="20" t="str">
        <f t="shared" si="160"/>
        <v/>
      </c>
    </row>
    <row r="11382" spans="6:6" s="12" customFormat="1" x14ac:dyDescent="0.25">
      <c r="F11382" s="20" t="str">
        <f t="shared" si="160"/>
        <v/>
      </c>
    </row>
    <row r="11383" spans="6:6" s="12" customFormat="1" x14ac:dyDescent="0.25">
      <c r="F11383" s="20" t="str">
        <f t="shared" si="160"/>
        <v/>
      </c>
    </row>
    <row r="11384" spans="6:6" s="12" customFormat="1" x14ac:dyDescent="0.25">
      <c r="F11384" s="20" t="str">
        <f t="shared" si="160"/>
        <v/>
      </c>
    </row>
    <row r="11385" spans="6:6" s="12" customFormat="1" x14ac:dyDescent="0.25">
      <c r="F11385" s="20" t="str">
        <f t="shared" si="160"/>
        <v/>
      </c>
    </row>
    <row r="11386" spans="6:6" s="12" customFormat="1" x14ac:dyDescent="0.25">
      <c r="F11386" s="20" t="str">
        <f t="shared" si="160"/>
        <v/>
      </c>
    </row>
    <row r="11387" spans="6:6" s="12" customFormat="1" x14ac:dyDescent="0.25">
      <c r="F11387" s="20" t="str">
        <f t="shared" si="160"/>
        <v/>
      </c>
    </row>
    <row r="11388" spans="6:6" s="12" customFormat="1" x14ac:dyDescent="0.25">
      <c r="F11388" s="20" t="str">
        <f t="shared" si="160"/>
        <v/>
      </c>
    </row>
    <row r="11389" spans="6:6" s="12" customFormat="1" x14ac:dyDescent="0.25">
      <c r="F11389" s="20" t="str">
        <f t="shared" si="160"/>
        <v/>
      </c>
    </row>
    <row r="11390" spans="6:6" s="12" customFormat="1" x14ac:dyDescent="0.25">
      <c r="F11390" s="20" t="str">
        <f t="shared" si="160"/>
        <v/>
      </c>
    </row>
    <row r="11391" spans="6:6" s="12" customFormat="1" x14ac:dyDescent="0.25">
      <c r="F11391" s="20" t="str">
        <f t="shared" si="160"/>
        <v/>
      </c>
    </row>
    <row r="11392" spans="6:6" s="12" customFormat="1" x14ac:dyDescent="0.25">
      <c r="F11392" s="20" t="str">
        <f t="shared" si="160"/>
        <v/>
      </c>
    </row>
    <row r="11393" spans="6:6" s="12" customFormat="1" x14ac:dyDescent="0.25">
      <c r="F11393" s="20" t="str">
        <f t="shared" si="160"/>
        <v/>
      </c>
    </row>
    <row r="11394" spans="6:6" s="12" customFormat="1" x14ac:dyDescent="0.25">
      <c r="F11394" s="20" t="str">
        <f t="shared" si="160"/>
        <v/>
      </c>
    </row>
    <row r="11395" spans="6:6" s="12" customFormat="1" x14ac:dyDescent="0.25">
      <c r="F11395" s="20" t="str">
        <f t="shared" ref="F11395:F11458" si="161">IF(OR((G11395="Lead"),(H11395="Lead")),"Lead",IF(OR((G11395="GRR"),(H11395="GRR")),"GRR",IF(AND(OR((G11395="Non-Lead"),(G11395="Copper"),(G11395="Galvanized"),(G11395="Plastic"),(G11395="Ductile Iron"),(G11395="Cast Iron")),(OR((H11395="Non-Lead"),(H11395="Copper"),(H11395="Galvanized"),(H11395="Plastic"),(H11395="Ductile Iron"),(H11395="Cast Iron")))),"Non-lead",IF(OR(AND(OR(G11395="Non-lead",G11395="Copper",G11395="Galvanized",G11395="Plastic",G11395="Ductile Iron",G11395="Cast Iron",G11395="Unknown"),(H11395="Unknown")),(AND(OR(H11395="Non-lead",H11395="Copper",H11395="Galvanized",H11395="Plastic",H11395="Ductile Iron",H11395="Cast Iron"),(G11395="Unknown")))),"Unknown",""))))</f>
        <v/>
      </c>
    </row>
    <row r="11396" spans="6:6" s="12" customFormat="1" x14ac:dyDescent="0.25">
      <c r="F11396" s="20" t="str">
        <f t="shared" si="161"/>
        <v/>
      </c>
    </row>
    <row r="11397" spans="6:6" s="12" customFormat="1" x14ac:dyDescent="0.25">
      <c r="F11397" s="20" t="str">
        <f t="shared" si="161"/>
        <v/>
      </c>
    </row>
    <row r="11398" spans="6:6" s="12" customFormat="1" x14ac:dyDescent="0.25">
      <c r="F11398" s="20" t="str">
        <f t="shared" si="161"/>
        <v/>
      </c>
    </row>
    <row r="11399" spans="6:6" s="12" customFormat="1" x14ac:dyDescent="0.25">
      <c r="F11399" s="20" t="str">
        <f t="shared" si="161"/>
        <v/>
      </c>
    </row>
    <row r="11400" spans="6:6" s="12" customFormat="1" x14ac:dyDescent="0.25">
      <c r="F11400" s="20" t="str">
        <f t="shared" si="161"/>
        <v/>
      </c>
    </row>
    <row r="11401" spans="6:6" s="12" customFormat="1" x14ac:dyDescent="0.25">
      <c r="F11401" s="20" t="str">
        <f t="shared" si="161"/>
        <v/>
      </c>
    </row>
    <row r="11402" spans="6:6" s="12" customFormat="1" x14ac:dyDescent="0.25">
      <c r="F11402" s="20" t="str">
        <f t="shared" si="161"/>
        <v/>
      </c>
    </row>
    <row r="11403" spans="6:6" s="12" customFormat="1" x14ac:dyDescent="0.25">
      <c r="F11403" s="20" t="str">
        <f t="shared" si="161"/>
        <v/>
      </c>
    </row>
    <row r="11404" spans="6:6" s="12" customFormat="1" x14ac:dyDescent="0.25">
      <c r="F11404" s="20" t="str">
        <f t="shared" si="161"/>
        <v/>
      </c>
    </row>
    <row r="11405" spans="6:6" s="12" customFormat="1" x14ac:dyDescent="0.25">
      <c r="F11405" s="20" t="str">
        <f t="shared" si="161"/>
        <v/>
      </c>
    </row>
    <row r="11406" spans="6:6" s="12" customFormat="1" x14ac:dyDescent="0.25">
      <c r="F11406" s="20" t="str">
        <f t="shared" si="161"/>
        <v/>
      </c>
    </row>
    <row r="11407" spans="6:6" s="12" customFormat="1" x14ac:dyDescent="0.25">
      <c r="F11407" s="20" t="str">
        <f t="shared" si="161"/>
        <v/>
      </c>
    </row>
    <row r="11408" spans="6:6" s="12" customFormat="1" x14ac:dyDescent="0.25">
      <c r="F11408" s="20" t="str">
        <f t="shared" si="161"/>
        <v/>
      </c>
    </row>
    <row r="11409" spans="6:6" s="12" customFormat="1" x14ac:dyDescent="0.25">
      <c r="F11409" s="20" t="str">
        <f t="shared" si="161"/>
        <v/>
      </c>
    </row>
    <row r="11410" spans="6:6" s="12" customFormat="1" x14ac:dyDescent="0.25">
      <c r="F11410" s="20" t="str">
        <f t="shared" si="161"/>
        <v/>
      </c>
    </row>
    <row r="11411" spans="6:6" s="12" customFormat="1" x14ac:dyDescent="0.25">
      <c r="F11411" s="20" t="str">
        <f t="shared" si="161"/>
        <v/>
      </c>
    </row>
    <row r="11412" spans="6:6" s="12" customFormat="1" x14ac:dyDescent="0.25">
      <c r="F11412" s="20" t="str">
        <f t="shared" si="161"/>
        <v/>
      </c>
    </row>
    <row r="11413" spans="6:6" s="12" customFormat="1" x14ac:dyDescent="0.25">
      <c r="F11413" s="20" t="str">
        <f t="shared" si="161"/>
        <v/>
      </c>
    </row>
    <row r="11414" spans="6:6" s="12" customFormat="1" x14ac:dyDescent="0.25">
      <c r="F11414" s="20" t="str">
        <f t="shared" si="161"/>
        <v/>
      </c>
    </row>
    <row r="11415" spans="6:6" s="12" customFormat="1" x14ac:dyDescent="0.25">
      <c r="F11415" s="20" t="str">
        <f t="shared" si="161"/>
        <v/>
      </c>
    </row>
    <row r="11416" spans="6:6" s="12" customFormat="1" x14ac:dyDescent="0.25">
      <c r="F11416" s="20" t="str">
        <f t="shared" si="161"/>
        <v/>
      </c>
    </row>
    <row r="11417" spans="6:6" s="12" customFormat="1" x14ac:dyDescent="0.25">
      <c r="F11417" s="20" t="str">
        <f t="shared" si="161"/>
        <v/>
      </c>
    </row>
    <row r="11418" spans="6:6" s="12" customFormat="1" x14ac:dyDescent="0.25">
      <c r="F11418" s="20" t="str">
        <f t="shared" si="161"/>
        <v/>
      </c>
    </row>
    <row r="11419" spans="6:6" s="12" customFormat="1" x14ac:dyDescent="0.25">
      <c r="F11419" s="20" t="str">
        <f t="shared" si="161"/>
        <v/>
      </c>
    </row>
    <row r="11420" spans="6:6" s="12" customFormat="1" x14ac:dyDescent="0.25">
      <c r="F11420" s="20" t="str">
        <f t="shared" si="161"/>
        <v/>
      </c>
    </row>
    <row r="11421" spans="6:6" s="12" customFormat="1" x14ac:dyDescent="0.25">
      <c r="F11421" s="20" t="str">
        <f t="shared" si="161"/>
        <v/>
      </c>
    </row>
    <row r="11422" spans="6:6" s="12" customFormat="1" x14ac:dyDescent="0.25">
      <c r="F11422" s="20" t="str">
        <f t="shared" si="161"/>
        <v/>
      </c>
    </row>
    <row r="11423" spans="6:6" s="12" customFormat="1" x14ac:dyDescent="0.25">
      <c r="F11423" s="20" t="str">
        <f t="shared" si="161"/>
        <v/>
      </c>
    </row>
    <row r="11424" spans="6:6" s="12" customFormat="1" x14ac:dyDescent="0.25">
      <c r="F11424" s="20" t="str">
        <f t="shared" si="161"/>
        <v/>
      </c>
    </row>
    <row r="11425" spans="6:6" s="12" customFormat="1" x14ac:dyDescent="0.25">
      <c r="F11425" s="20" t="str">
        <f t="shared" si="161"/>
        <v/>
      </c>
    </row>
    <row r="11426" spans="6:6" s="12" customFormat="1" x14ac:dyDescent="0.25">
      <c r="F11426" s="20" t="str">
        <f t="shared" si="161"/>
        <v/>
      </c>
    </row>
    <row r="11427" spans="6:6" s="12" customFormat="1" x14ac:dyDescent="0.25">
      <c r="F11427" s="20" t="str">
        <f t="shared" si="161"/>
        <v/>
      </c>
    </row>
    <row r="11428" spans="6:6" s="12" customFormat="1" x14ac:dyDescent="0.25">
      <c r="F11428" s="20" t="str">
        <f t="shared" si="161"/>
        <v/>
      </c>
    </row>
    <row r="11429" spans="6:6" s="12" customFormat="1" x14ac:dyDescent="0.25">
      <c r="F11429" s="20" t="str">
        <f t="shared" si="161"/>
        <v/>
      </c>
    </row>
    <row r="11430" spans="6:6" s="12" customFormat="1" x14ac:dyDescent="0.25">
      <c r="F11430" s="20" t="str">
        <f t="shared" si="161"/>
        <v/>
      </c>
    </row>
    <row r="11431" spans="6:6" s="12" customFormat="1" x14ac:dyDescent="0.25">
      <c r="F11431" s="20" t="str">
        <f t="shared" si="161"/>
        <v/>
      </c>
    </row>
    <row r="11432" spans="6:6" s="12" customFormat="1" x14ac:dyDescent="0.25">
      <c r="F11432" s="20" t="str">
        <f t="shared" si="161"/>
        <v/>
      </c>
    </row>
    <row r="11433" spans="6:6" s="12" customFormat="1" x14ac:dyDescent="0.25">
      <c r="F11433" s="20" t="str">
        <f t="shared" si="161"/>
        <v/>
      </c>
    </row>
    <row r="11434" spans="6:6" s="12" customFormat="1" x14ac:dyDescent="0.25">
      <c r="F11434" s="20" t="str">
        <f t="shared" si="161"/>
        <v/>
      </c>
    </row>
    <row r="11435" spans="6:6" s="12" customFormat="1" x14ac:dyDescent="0.25">
      <c r="F11435" s="20" t="str">
        <f t="shared" si="161"/>
        <v/>
      </c>
    </row>
    <row r="11436" spans="6:6" s="12" customFormat="1" x14ac:dyDescent="0.25">
      <c r="F11436" s="20" t="str">
        <f t="shared" si="161"/>
        <v/>
      </c>
    </row>
    <row r="11437" spans="6:6" s="12" customFormat="1" x14ac:dyDescent="0.25">
      <c r="F11437" s="20" t="str">
        <f t="shared" si="161"/>
        <v/>
      </c>
    </row>
    <row r="11438" spans="6:6" s="12" customFormat="1" x14ac:dyDescent="0.25">
      <c r="F11438" s="20" t="str">
        <f t="shared" si="161"/>
        <v/>
      </c>
    </row>
    <row r="11439" spans="6:6" s="12" customFormat="1" x14ac:dyDescent="0.25">
      <c r="F11439" s="20" t="str">
        <f t="shared" si="161"/>
        <v/>
      </c>
    </row>
    <row r="11440" spans="6:6" s="12" customFormat="1" x14ac:dyDescent="0.25">
      <c r="F11440" s="20" t="str">
        <f t="shared" si="161"/>
        <v/>
      </c>
    </row>
    <row r="11441" spans="6:6" s="12" customFormat="1" x14ac:dyDescent="0.25">
      <c r="F11441" s="20" t="str">
        <f t="shared" si="161"/>
        <v/>
      </c>
    </row>
    <row r="11442" spans="6:6" s="12" customFormat="1" x14ac:dyDescent="0.25">
      <c r="F11442" s="20" t="str">
        <f t="shared" si="161"/>
        <v/>
      </c>
    </row>
    <row r="11443" spans="6:6" s="12" customFormat="1" x14ac:dyDescent="0.25">
      <c r="F11443" s="20" t="str">
        <f t="shared" si="161"/>
        <v/>
      </c>
    </row>
    <row r="11444" spans="6:6" s="12" customFormat="1" x14ac:dyDescent="0.25">
      <c r="F11444" s="20" t="str">
        <f t="shared" si="161"/>
        <v/>
      </c>
    </row>
    <row r="11445" spans="6:6" s="12" customFormat="1" x14ac:dyDescent="0.25">
      <c r="F11445" s="20" t="str">
        <f t="shared" si="161"/>
        <v/>
      </c>
    </row>
    <row r="11446" spans="6:6" s="12" customFormat="1" x14ac:dyDescent="0.25">
      <c r="F11446" s="20" t="str">
        <f t="shared" si="161"/>
        <v/>
      </c>
    </row>
    <row r="11447" spans="6:6" s="12" customFormat="1" x14ac:dyDescent="0.25">
      <c r="F11447" s="20" t="str">
        <f t="shared" si="161"/>
        <v/>
      </c>
    </row>
    <row r="11448" spans="6:6" s="12" customFormat="1" x14ac:dyDescent="0.25">
      <c r="F11448" s="20" t="str">
        <f t="shared" si="161"/>
        <v/>
      </c>
    </row>
    <row r="11449" spans="6:6" s="12" customFormat="1" x14ac:dyDescent="0.25">
      <c r="F11449" s="20" t="str">
        <f t="shared" si="161"/>
        <v/>
      </c>
    </row>
    <row r="11450" spans="6:6" s="12" customFormat="1" x14ac:dyDescent="0.25">
      <c r="F11450" s="20" t="str">
        <f t="shared" si="161"/>
        <v/>
      </c>
    </row>
    <row r="11451" spans="6:6" s="12" customFormat="1" x14ac:dyDescent="0.25">
      <c r="F11451" s="20" t="str">
        <f t="shared" si="161"/>
        <v/>
      </c>
    </row>
    <row r="11452" spans="6:6" s="12" customFormat="1" x14ac:dyDescent="0.25">
      <c r="F11452" s="20" t="str">
        <f t="shared" si="161"/>
        <v/>
      </c>
    </row>
    <row r="11453" spans="6:6" s="12" customFormat="1" x14ac:dyDescent="0.25">
      <c r="F11453" s="20" t="str">
        <f t="shared" si="161"/>
        <v/>
      </c>
    </row>
    <row r="11454" spans="6:6" s="12" customFormat="1" x14ac:dyDescent="0.25">
      <c r="F11454" s="20" t="str">
        <f t="shared" si="161"/>
        <v/>
      </c>
    </row>
    <row r="11455" spans="6:6" s="12" customFormat="1" x14ac:dyDescent="0.25">
      <c r="F11455" s="20" t="str">
        <f t="shared" si="161"/>
        <v/>
      </c>
    </row>
    <row r="11456" spans="6:6" s="12" customFormat="1" x14ac:dyDescent="0.25">
      <c r="F11456" s="20" t="str">
        <f t="shared" si="161"/>
        <v/>
      </c>
    </row>
    <row r="11457" spans="6:6" s="12" customFormat="1" x14ac:dyDescent="0.25">
      <c r="F11457" s="20" t="str">
        <f t="shared" si="161"/>
        <v/>
      </c>
    </row>
    <row r="11458" spans="6:6" s="12" customFormat="1" x14ac:dyDescent="0.25">
      <c r="F11458" s="20" t="str">
        <f t="shared" si="161"/>
        <v/>
      </c>
    </row>
    <row r="11459" spans="6:6" s="12" customFormat="1" x14ac:dyDescent="0.25">
      <c r="F11459" s="20" t="str">
        <f t="shared" ref="F11459:F11522" si="162">IF(OR((G11459="Lead"),(H11459="Lead")),"Lead",IF(OR((G11459="GRR"),(H11459="GRR")),"GRR",IF(AND(OR((G11459="Non-Lead"),(G11459="Copper"),(G11459="Galvanized"),(G11459="Plastic"),(G11459="Ductile Iron"),(G11459="Cast Iron")),(OR((H11459="Non-Lead"),(H11459="Copper"),(H11459="Galvanized"),(H11459="Plastic"),(H11459="Ductile Iron"),(H11459="Cast Iron")))),"Non-lead",IF(OR(AND(OR(G11459="Non-lead",G11459="Copper",G11459="Galvanized",G11459="Plastic",G11459="Ductile Iron",G11459="Cast Iron",G11459="Unknown"),(H11459="Unknown")),(AND(OR(H11459="Non-lead",H11459="Copper",H11459="Galvanized",H11459="Plastic",H11459="Ductile Iron",H11459="Cast Iron"),(G11459="Unknown")))),"Unknown",""))))</f>
        <v/>
      </c>
    </row>
    <row r="11460" spans="6:6" s="12" customFormat="1" x14ac:dyDescent="0.25">
      <c r="F11460" s="20" t="str">
        <f t="shared" si="162"/>
        <v/>
      </c>
    </row>
    <row r="11461" spans="6:6" s="12" customFormat="1" x14ac:dyDescent="0.25">
      <c r="F11461" s="20" t="str">
        <f t="shared" si="162"/>
        <v/>
      </c>
    </row>
    <row r="11462" spans="6:6" s="12" customFormat="1" x14ac:dyDescent="0.25">
      <c r="F11462" s="20" t="str">
        <f t="shared" si="162"/>
        <v/>
      </c>
    </row>
    <row r="11463" spans="6:6" s="12" customFormat="1" x14ac:dyDescent="0.25">
      <c r="F11463" s="20" t="str">
        <f t="shared" si="162"/>
        <v/>
      </c>
    </row>
    <row r="11464" spans="6:6" s="12" customFormat="1" x14ac:dyDescent="0.25">
      <c r="F11464" s="20" t="str">
        <f t="shared" si="162"/>
        <v/>
      </c>
    </row>
    <row r="11465" spans="6:6" s="12" customFormat="1" x14ac:dyDescent="0.25">
      <c r="F11465" s="20" t="str">
        <f t="shared" si="162"/>
        <v/>
      </c>
    </row>
    <row r="11466" spans="6:6" s="12" customFormat="1" x14ac:dyDescent="0.25">
      <c r="F11466" s="20" t="str">
        <f t="shared" si="162"/>
        <v/>
      </c>
    </row>
    <row r="11467" spans="6:6" s="12" customFormat="1" x14ac:dyDescent="0.25">
      <c r="F11467" s="20" t="str">
        <f t="shared" si="162"/>
        <v/>
      </c>
    </row>
    <row r="11468" spans="6:6" s="12" customFormat="1" x14ac:dyDescent="0.25">
      <c r="F11468" s="20" t="str">
        <f t="shared" si="162"/>
        <v/>
      </c>
    </row>
    <row r="11469" spans="6:6" s="12" customFormat="1" x14ac:dyDescent="0.25">
      <c r="F11469" s="20" t="str">
        <f t="shared" si="162"/>
        <v/>
      </c>
    </row>
    <row r="11470" spans="6:6" s="12" customFormat="1" x14ac:dyDescent="0.25">
      <c r="F11470" s="20" t="str">
        <f t="shared" si="162"/>
        <v/>
      </c>
    </row>
    <row r="11471" spans="6:6" s="12" customFormat="1" x14ac:dyDescent="0.25">
      <c r="F11471" s="20" t="str">
        <f t="shared" si="162"/>
        <v/>
      </c>
    </row>
    <row r="11472" spans="6:6" s="12" customFormat="1" x14ac:dyDescent="0.25">
      <c r="F11472" s="20" t="str">
        <f t="shared" si="162"/>
        <v/>
      </c>
    </row>
    <row r="11473" spans="6:6" s="12" customFormat="1" x14ac:dyDescent="0.25">
      <c r="F11473" s="20" t="str">
        <f t="shared" si="162"/>
        <v/>
      </c>
    </row>
    <row r="11474" spans="6:6" s="12" customFormat="1" x14ac:dyDescent="0.25">
      <c r="F11474" s="20" t="str">
        <f t="shared" si="162"/>
        <v/>
      </c>
    </row>
    <row r="11475" spans="6:6" s="12" customFormat="1" x14ac:dyDescent="0.25">
      <c r="F11475" s="20" t="str">
        <f t="shared" si="162"/>
        <v/>
      </c>
    </row>
    <row r="11476" spans="6:6" s="12" customFormat="1" x14ac:dyDescent="0.25">
      <c r="F11476" s="20" t="str">
        <f t="shared" si="162"/>
        <v/>
      </c>
    </row>
    <row r="11477" spans="6:6" s="12" customFormat="1" x14ac:dyDescent="0.25">
      <c r="F11477" s="20" t="str">
        <f t="shared" si="162"/>
        <v/>
      </c>
    </row>
    <row r="11478" spans="6:6" s="12" customFormat="1" x14ac:dyDescent="0.25">
      <c r="F11478" s="20" t="str">
        <f t="shared" si="162"/>
        <v/>
      </c>
    </row>
    <row r="11479" spans="6:6" s="12" customFormat="1" x14ac:dyDescent="0.25">
      <c r="F11479" s="20" t="str">
        <f t="shared" si="162"/>
        <v/>
      </c>
    </row>
    <row r="11480" spans="6:6" s="12" customFormat="1" x14ac:dyDescent="0.25">
      <c r="F11480" s="20" t="str">
        <f t="shared" si="162"/>
        <v/>
      </c>
    </row>
    <row r="11481" spans="6:6" s="12" customFormat="1" x14ac:dyDescent="0.25">
      <c r="F11481" s="20" t="str">
        <f t="shared" si="162"/>
        <v/>
      </c>
    </row>
    <row r="11482" spans="6:6" s="12" customFormat="1" x14ac:dyDescent="0.25">
      <c r="F11482" s="20" t="str">
        <f t="shared" si="162"/>
        <v/>
      </c>
    </row>
    <row r="11483" spans="6:6" s="12" customFormat="1" x14ac:dyDescent="0.25">
      <c r="F11483" s="20" t="str">
        <f t="shared" si="162"/>
        <v/>
      </c>
    </row>
    <row r="11484" spans="6:6" s="12" customFormat="1" x14ac:dyDescent="0.25">
      <c r="F11484" s="20" t="str">
        <f t="shared" si="162"/>
        <v/>
      </c>
    </row>
    <row r="11485" spans="6:6" s="12" customFormat="1" x14ac:dyDescent="0.25">
      <c r="F11485" s="20" t="str">
        <f t="shared" si="162"/>
        <v/>
      </c>
    </row>
    <row r="11486" spans="6:6" s="12" customFormat="1" x14ac:dyDescent="0.25">
      <c r="F11486" s="20" t="str">
        <f t="shared" si="162"/>
        <v/>
      </c>
    </row>
    <row r="11487" spans="6:6" s="12" customFormat="1" x14ac:dyDescent="0.25">
      <c r="F11487" s="20" t="str">
        <f t="shared" si="162"/>
        <v/>
      </c>
    </row>
    <row r="11488" spans="6:6" s="12" customFormat="1" x14ac:dyDescent="0.25">
      <c r="F11488" s="20" t="str">
        <f t="shared" si="162"/>
        <v/>
      </c>
    </row>
    <row r="11489" spans="6:6" s="12" customFormat="1" x14ac:dyDescent="0.25">
      <c r="F11489" s="20" t="str">
        <f t="shared" si="162"/>
        <v/>
      </c>
    </row>
    <row r="11490" spans="6:6" s="12" customFormat="1" x14ac:dyDescent="0.25">
      <c r="F11490" s="20" t="str">
        <f t="shared" si="162"/>
        <v/>
      </c>
    </row>
    <row r="11491" spans="6:6" s="12" customFormat="1" x14ac:dyDescent="0.25">
      <c r="F11491" s="20" t="str">
        <f t="shared" si="162"/>
        <v/>
      </c>
    </row>
    <row r="11492" spans="6:6" s="12" customFormat="1" x14ac:dyDescent="0.25">
      <c r="F11492" s="20" t="str">
        <f t="shared" si="162"/>
        <v/>
      </c>
    </row>
    <row r="11493" spans="6:6" s="12" customFormat="1" x14ac:dyDescent="0.25">
      <c r="F11493" s="20" t="str">
        <f t="shared" si="162"/>
        <v/>
      </c>
    </row>
    <row r="11494" spans="6:6" s="12" customFormat="1" x14ac:dyDescent="0.25">
      <c r="F11494" s="20" t="str">
        <f t="shared" si="162"/>
        <v/>
      </c>
    </row>
    <row r="11495" spans="6:6" s="12" customFormat="1" x14ac:dyDescent="0.25">
      <c r="F11495" s="20" t="str">
        <f t="shared" si="162"/>
        <v/>
      </c>
    </row>
    <row r="11496" spans="6:6" s="12" customFormat="1" x14ac:dyDescent="0.25">
      <c r="F11496" s="20" t="str">
        <f t="shared" si="162"/>
        <v/>
      </c>
    </row>
    <row r="11497" spans="6:6" s="12" customFormat="1" x14ac:dyDescent="0.25">
      <c r="F11497" s="20" t="str">
        <f t="shared" si="162"/>
        <v/>
      </c>
    </row>
    <row r="11498" spans="6:6" s="12" customFormat="1" x14ac:dyDescent="0.25">
      <c r="F11498" s="20" t="str">
        <f t="shared" si="162"/>
        <v/>
      </c>
    </row>
    <row r="11499" spans="6:6" s="12" customFormat="1" x14ac:dyDescent="0.25">
      <c r="F11499" s="20" t="str">
        <f t="shared" si="162"/>
        <v/>
      </c>
    </row>
    <row r="11500" spans="6:6" s="12" customFormat="1" x14ac:dyDescent="0.25">
      <c r="F11500" s="20" t="str">
        <f t="shared" si="162"/>
        <v/>
      </c>
    </row>
    <row r="11501" spans="6:6" s="12" customFormat="1" x14ac:dyDescent="0.25">
      <c r="F11501" s="20" t="str">
        <f t="shared" si="162"/>
        <v/>
      </c>
    </row>
    <row r="11502" spans="6:6" s="12" customFormat="1" x14ac:dyDescent="0.25">
      <c r="F11502" s="20" t="str">
        <f t="shared" si="162"/>
        <v/>
      </c>
    </row>
    <row r="11503" spans="6:6" s="12" customFormat="1" x14ac:dyDescent="0.25">
      <c r="F11503" s="20" t="str">
        <f t="shared" si="162"/>
        <v/>
      </c>
    </row>
    <row r="11504" spans="6:6" s="12" customFormat="1" x14ac:dyDescent="0.25">
      <c r="F11504" s="20" t="str">
        <f t="shared" si="162"/>
        <v/>
      </c>
    </row>
    <row r="11505" spans="6:6" s="12" customFormat="1" x14ac:dyDescent="0.25">
      <c r="F11505" s="20" t="str">
        <f t="shared" si="162"/>
        <v/>
      </c>
    </row>
    <row r="11506" spans="6:6" s="12" customFormat="1" x14ac:dyDescent="0.25">
      <c r="F11506" s="20" t="str">
        <f t="shared" si="162"/>
        <v/>
      </c>
    </row>
    <row r="11507" spans="6:6" s="12" customFormat="1" x14ac:dyDescent="0.25">
      <c r="F11507" s="20" t="str">
        <f t="shared" si="162"/>
        <v/>
      </c>
    </row>
    <row r="11508" spans="6:6" s="12" customFormat="1" x14ac:dyDescent="0.25">
      <c r="F11508" s="20" t="str">
        <f t="shared" si="162"/>
        <v/>
      </c>
    </row>
    <row r="11509" spans="6:6" s="12" customFormat="1" x14ac:dyDescent="0.25">
      <c r="F11509" s="20" t="str">
        <f t="shared" si="162"/>
        <v/>
      </c>
    </row>
    <row r="11510" spans="6:6" s="12" customFormat="1" x14ac:dyDescent="0.25">
      <c r="F11510" s="20" t="str">
        <f t="shared" si="162"/>
        <v/>
      </c>
    </row>
    <row r="11511" spans="6:6" s="12" customFormat="1" x14ac:dyDescent="0.25">
      <c r="F11511" s="20" t="str">
        <f t="shared" si="162"/>
        <v/>
      </c>
    </row>
    <row r="11512" spans="6:6" s="12" customFormat="1" x14ac:dyDescent="0.25">
      <c r="F11512" s="20" t="str">
        <f t="shared" si="162"/>
        <v/>
      </c>
    </row>
    <row r="11513" spans="6:6" s="12" customFormat="1" x14ac:dyDescent="0.25">
      <c r="F11513" s="20" t="str">
        <f t="shared" si="162"/>
        <v/>
      </c>
    </row>
    <row r="11514" spans="6:6" s="12" customFormat="1" x14ac:dyDescent="0.25">
      <c r="F11514" s="20" t="str">
        <f t="shared" si="162"/>
        <v/>
      </c>
    </row>
    <row r="11515" spans="6:6" s="12" customFormat="1" x14ac:dyDescent="0.25">
      <c r="F11515" s="20" t="str">
        <f t="shared" si="162"/>
        <v/>
      </c>
    </row>
    <row r="11516" spans="6:6" s="12" customFormat="1" x14ac:dyDescent="0.25">
      <c r="F11516" s="20" t="str">
        <f t="shared" si="162"/>
        <v/>
      </c>
    </row>
    <row r="11517" spans="6:6" s="12" customFormat="1" x14ac:dyDescent="0.25">
      <c r="F11517" s="20" t="str">
        <f t="shared" si="162"/>
        <v/>
      </c>
    </row>
    <row r="11518" spans="6:6" s="12" customFormat="1" x14ac:dyDescent="0.25">
      <c r="F11518" s="20" t="str">
        <f t="shared" si="162"/>
        <v/>
      </c>
    </row>
    <row r="11519" spans="6:6" s="12" customFormat="1" x14ac:dyDescent="0.25">
      <c r="F11519" s="20" t="str">
        <f t="shared" si="162"/>
        <v/>
      </c>
    </row>
    <row r="11520" spans="6:6" s="12" customFormat="1" x14ac:dyDescent="0.25">
      <c r="F11520" s="20" t="str">
        <f t="shared" si="162"/>
        <v/>
      </c>
    </row>
    <row r="11521" spans="6:6" s="12" customFormat="1" x14ac:dyDescent="0.25">
      <c r="F11521" s="20" t="str">
        <f t="shared" si="162"/>
        <v/>
      </c>
    </row>
    <row r="11522" spans="6:6" s="12" customFormat="1" x14ac:dyDescent="0.25">
      <c r="F11522" s="20" t="str">
        <f t="shared" si="162"/>
        <v/>
      </c>
    </row>
    <row r="11523" spans="6:6" s="12" customFormat="1" x14ac:dyDescent="0.25">
      <c r="F11523" s="20" t="str">
        <f t="shared" ref="F11523:F11586" si="163">IF(OR((G11523="Lead"),(H11523="Lead")),"Lead",IF(OR((G11523="GRR"),(H11523="GRR")),"GRR",IF(AND(OR((G11523="Non-Lead"),(G11523="Copper"),(G11523="Galvanized"),(G11523="Plastic"),(G11523="Ductile Iron"),(G11523="Cast Iron")),(OR((H11523="Non-Lead"),(H11523="Copper"),(H11523="Galvanized"),(H11523="Plastic"),(H11523="Ductile Iron"),(H11523="Cast Iron")))),"Non-lead",IF(OR(AND(OR(G11523="Non-lead",G11523="Copper",G11523="Galvanized",G11523="Plastic",G11523="Ductile Iron",G11523="Cast Iron",G11523="Unknown"),(H11523="Unknown")),(AND(OR(H11523="Non-lead",H11523="Copper",H11523="Galvanized",H11523="Plastic",H11523="Ductile Iron",H11523="Cast Iron"),(G11523="Unknown")))),"Unknown",""))))</f>
        <v/>
      </c>
    </row>
    <row r="11524" spans="6:6" s="12" customFormat="1" x14ac:dyDescent="0.25">
      <c r="F11524" s="20" t="str">
        <f t="shared" si="163"/>
        <v/>
      </c>
    </row>
    <row r="11525" spans="6:6" s="12" customFormat="1" x14ac:dyDescent="0.25">
      <c r="F11525" s="20" t="str">
        <f t="shared" si="163"/>
        <v/>
      </c>
    </row>
    <row r="11526" spans="6:6" s="12" customFormat="1" x14ac:dyDescent="0.25">
      <c r="F11526" s="20" t="str">
        <f t="shared" si="163"/>
        <v/>
      </c>
    </row>
    <row r="11527" spans="6:6" s="12" customFormat="1" x14ac:dyDescent="0.25">
      <c r="F11527" s="20" t="str">
        <f t="shared" si="163"/>
        <v/>
      </c>
    </row>
    <row r="11528" spans="6:6" s="12" customFormat="1" x14ac:dyDescent="0.25">
      <c r="F11528" s="20" t="str">
        <f t="shared" si="163"/>
        <v/>
      </c>
    </row>
    <row r="11529" spans="6:6" s="12" customFormat="1" x14ac:dyDescent="0.25">
      <c r="F11529" s="20" t="str">
        <f t="shared" si="163"/>
        <v/>
      </c>
    </row>
    <row r="11530" spans="6:6" s="12" customFormat="1" x14ac:dyDescent="0.25">
      <c r="F11530" s="20" t="str">
        <f t="shared" si="163"/>
        <v/>
      </c>
    </row>
    <row r="11531" spans="6:6" s="12" customFormat="1" x14ac:dyDescent="0.25">
      <c r="F11531" s="20" t="str">
        <f t="shared" si="163"/>
        <v/>
      </c>
    </row>
    <row r="11532" spans="6:6" s="12" customFormat="1" x14ac:dyDescent="0.25">
      <c r="F11532" s="20" t="str">
        <f t="shared" si="163"/>
        <v/>
      </c>
    </row>
    <row r="11533" spans="6:6" s="12" customFormat="1" x14ac:dyDescent="0.25">
      <c r="F11533" s="20" t="str">
        <f t="shared" si="163"/>
        <v/>
      </c>
    </row>
    <row r="11534" spans="6:6" s="12" customFormat="1" x14ac:dyDescent="0.25">
      <c r="F11534" s="20" t="str">
        <f t="shared" si="163"/>
        <v/>
      </c>
    </row>
    <row r="11535" spans="6:6" s="12" customFormat="1" x14ac:dyDescent="0.25">
      <c r="F11535" s="20" t="str">
        <f t="shared" si="163"/>
        <v/>
      </c>
    </row>
    <row r="11536" spans="6:6" s="12" customFormat="1" x14ac:dyDescent="0.25">
      <c r="F11536" s="20" t="str">
        <f t="shared" si="163"/>
        <v/>
      </c>
    </row>
    <row r="11537" spans="6:6" s="12" customFormat="1" x14ac:dyDescent="0.25">
      <c r="F11537" s="20" t="str">
        <f t="shared" si="163"/>
        <v/>
      </c>
    </row>
    <row r="11538" spans="6:6" s="12" customFormat="1" x14ac:dyDescent="0.25">
      <c r="F11538" s="20" t="str">
        <f t="shared" si="163"/>
        <v/>
      </c>
    </row>
    <row r="11539" spans="6:6" s="12" customFormat="1" x14ac:dyDescent="0.25">
      <c r="F11539" s="20" t="str">
        <f t="shared" si="163"/>
        <v/>
      </c>
    </row>
    <row r="11540" spans="6:6" s="12" customFormat="1" x14ac:dyDescent="0.25">
      <c r="F11540" s="20" t="str">
        <f t="shared" si="163"/>
        <v/>
      </c>
    </row>
    <row r="11541" spans="6:6" s="12" customFormat="1" x14ac:dyDescent="0.25">
      <c r="F11541" s="20" t="str">
        <f t="shared" si="163"/>
        <v/>
      </c>
    </row>
    <row r="11542" spans="6:6" s="12" customFormat="1" x14ac:dyDescent="0.25">
      <c r="F11542" s="20" t="str">
        <f t="shared" si="163"/>
        <v/>
      </c>
    </row>
    <row r="11543" spans="6:6" s="12" customFormat="1" x14ac:dyDescent="0.25">
      <c r="F11543" s="20" t="str">
        <f t="shared" si="163"/>
        <v/>
      </c>
    </row>
    <row r="11544" spans="6:6" s="12" customFormat="1" x14ac:dyDescent="0.25">
      <c r="F11544" s="20" t="str">
        <f t="shared" si="163"/>
        <v/>
      </c>
    </row>
    <row r="11545" spans="6:6" s="12" customFormat="1" x14ac:dyDescent="0.25">
      <c r="F11545" s="20" t="str">
        <f t="shared" si="163"/>
        <v/>
      </c>
    </row>
    <row r="11546" spans="6:6" s="12" customFormat="1" x14ac:dyDescent="0.25">
      <c r="F11546" s="20" t="str">
        <f t="shared" si="163"/>
        <v/>
      </c>
    </row>
    <row r="11547" spans="6:6" s="12" customFormat="1" x14ac:dyDescent="0.25">
      <c r="F11547" s="20" t="str">
        <f t="shared" si="163"/>
        <v/>
      </c>
    </row>
    <row r="11548" spans="6:6" s="12" customFormat="1" x14ac:dyDescent="0.25">
      <c r="F11548" s="20" t="str">
        <f t="shared" si="163"/>
        <v/>
      </c>
    </row>
    <row r="11549" spans="6:6" s="12" customFormat="1" x14ac:dyDescent="0.25">
      <c r="F11549" s="20" t="str">
        <f t="shared" si="163"/>
        <v/>
      </c>
    </row>
    <row r="11550" spans="6:6" s="12" customFormat="1" x14ac:dyDescent="0.25">
      <c r="F11550" s="20" t="str">
        <f t="shared" si="163"/>
        <v/>
      </c>
    </row>
    <row r="11551" spans="6:6" s="12" customFormat="1" x14ac:dyDescent="0.25">
      <c r="F11551" s="20" t="str">
        <f t="shared" si="163"/>
        <v/>
      </c>
    </row>
    <row r="11552" spans="6:6" s="12" customFormat="1" x14ac:dyDescent="0.25">
      <c r="F11552" s="20" t="str">
        <f t="shared" si="163"/>
        <v/>
      </c>
    </row>
    <row r="11553" spans="6:6" s="12" customFormat="1" x14ac:dyDescent="0.25">
      <c r="F11553" s="20" t="str">
        <f t="shared" si="163"/>
        <v/>
      </c>
    </row>
    <row r="11554" spans="6:6" s="12" customFormat="1" x14ac:dyDescent="0.25">
      <c r="F11554" s="20" t="str">
        <f t="shared" si="163"/>
        <v/>
      </c>
    </row>
    <row r="11555" spans="6:6" s="12" customFormat="1" x14ac:dyDescent="0.25">
      <c r="F11555" s="20" t="str">
        <f t="shared" si="163"/>
        <v/>
      </c>
    </row>
    <row r="11556" spans="6:6" s="12" customFormat="1" x14ac:dyDescent="0.25">
      <c r="F11556" s="20" t="str">
        <f t="shared" si="163"/>
        <v/>
      </c>
    </row>
    <row r="11557" spans="6:6" s="12" customFormat="1" x14ac:dyDescent="0.25">
      <c r="F11557" s="20" t="str">
        <f t="shared" si="163"/>
        <v/>
      </c>
    </row>
    <row r="11558" spans="6:6" s="12" customFormat="1" x14ac:dyDescent="0.25">
      <c r="F11558" s="20" t="str">
        <f t="shared" si="163"/>
        <v/>
      </c>
    </row>
    <row r="11559" spans="6:6" s="12" customFormat="1" x14ac:dyDescent="0.25">
      <c r="F11559" s="20" t="str">
        <f t="shared" si="163"/>
        <v/>
      </c>
    </row>
    <row r="11560" spans="6:6" s="12" customFormat="1" x14ac:dyDescent="0.25">
      <c r="F11560" s="20" t="str">
        <f t="shared" si="163"/>
        <v/>
      </c>
    </row>
    <row r="11561" spans="6:6" s="12" customFormat="1" x14ac:dyDescent="0.25">
      <c r="F11561" s="20" t="str">
        <f t="shared" si="163"/>
        <v/>
      </c>
    </row>
    <row r="11562" spans="6:6" s="12" customFormat="1" x14ac:dyDescent="0.25">
      <c r="F11562" s="20" t="str">
        <f t="shared" si="163"/>
        <v/>
      </c>
    </row>
    <row r="11563" spans="6:6" s="12" customFormat="1" x14ac:dyDescent="0.25">
      <c r="F11563" s="20" t="str">
        <f t="shared" si="163"/>
        <v/>
      </c>
    </row>
    <row r="11564" spans="6:6" s="12" customFormat="1" x14ac:dyDescent="0.25">
      <c r="F11564" s="20" t="str">
        <f t="shared" si="163"/>
        <v/>
      </c>
    </row>
    <row r="11565" spans="6:6" s="12" customFormat="1" x14ac:dyDescent="0.25">
      <c r="F11565" s="20" t="str">
        <f t="shared" si="163"/>
        <v/>
      </c>
    </row>
    <row r="11566" spans="6:6" s="12" customFormat="1" x14ac:dyDescent="0.25">
      <c r="F11566" s="20" t="str">
        <f t="shared" si="163"/>
        <v/>
      </c>
    </row>
    <row r="11567" spans="6:6" s="12" customFormat="1" x14ac:dyDescent="0.25">
      <c r="F11567" s="20" t="str">
        <f t="shared" si="163"/>
        <v/>
      </c>
    </row>
    <row r="11568" spans="6:6" s="12" customFormat="1" x14ac:dyDescent="0.25">
      <c r="F11568" s="20" t="str">
        <f t="shared" si="163"/>
        <v/>
      </c>
    </row>
    <row r="11569" spans="6:6" s="12" customFormat="1" x14ac:dyDescent="0.25">
      <c r="F11569" s="20" t="str">
        <f t="shared" si="163"/>
        <v/>
      </c>
    </row>
    <row r="11570" spans="6:6" s="12" customFormat="1" x14ac:dyDescent="0.25">
      <c r="F11570" s="20" t="str">
        <f t="shared" si="163"/>
        <v/>
      </c>
    </row>
    <row r="11571" spans="6:6" s="12" customFormat="1" x14ac:dyDescent="0.25">
      <c r="F11571" s="20" t="str">
        <f t="shared" si="163"/>
        <v/>
      </c>
    </row>
    <row r="11572" spans="6:6" s="12" customFormat="1" x14ac:dyDescent="0.25">
      <c r="F11572" s="20" t="str">
        <f t="shared" si="163"/>
        <v/>
      </c>
    </row>
    <row r="11573" spans="6:6" s="12" customFormat="1" x14ac:dyDescent="0.25">
      <c r="F11573" s="20" t="str">
        <f t="shared" si="163"/>
        <v/>
      </c>
    </row>
    <row r="11574" spans="6:6" s="12" customFormat="1" x14ac:dyDescent="0.25">
      <c r="F11574" s="20" t="str">
        <f t="shared" si="163"/>
        <v/>
      </c>
    </row>
    <row r="11575" spans="6:6" s="12" customFormat="1" x14ac:dyDescent="0.25">
      <c r="F11575" s="20" t="str">
        <f t="shared" si="163"/>
        <v/>
      </c>
    </row>
    <row r="11576" spans="6:6" s="12" customFormat="1" x14ac:dyDescent="0.25">
      <c r="F11576" s="20" t="str">
        <f t="shared" si="163"/>
        <v/>
      </c>
    </row>
    <row r="11577" spans="6:6" s="12" customFormat="1" x14ac:dyDescent="0.25">
      <c r="F11577" s="20" t="str">
        <f t="shared" si="163"/>
        <v/>
      </c>
    </row>
    <row r="11578" spans="6:6" s="12" customFormat="1" x14ac:dyDescent="0.25">
      <c r="F11578" s="20" t="str">
        <f t="shared" si="163"/>
        <v/>
      </c>
    </row>
    <row r="11579" spans="6:6" s="12" customFormat="1" x14ac:dyDescent="0.25">
      <c r="F11579" s="20" t="str">
        <f t="shared" si="163"/>
        <v/>
      </c>
    </row>
    <row r="11580" spans="6:6" s="12" customFormat="1" x14ac:dyDescent="0.25">
      <c r="F11580" s="20" t="str">
        <f t="shared" si="163"/>
        <v/>
      </c>
    </row>
    <row r="11581" spans="6:6" s="12" customFormat="1" x14ac:dyDescent="0.25">
      <c r="F11581" s="20" t="str">
        <f t="shared" si="163"/>
        <v/>
      </c>
    </row>
    <row r="11582" spans="6:6" s="12" customFormat="1" x14ac:dyDescent="0.25">
      <c r="F11582" s="20" t="str">
        <f t="shared" si="163"/>
        <v/>
      </c>
    </row>
    <row r="11583" spans="6:6" s="12" customFormat="1" x14ac:dyDescent="0.25">
      <c r="F11583" s="20" t="str">
        <f t="shared" si="163"/>
        <v/>
      </c>
    </row>
    <row r="11584" spans="6:6" s="12" customFormat="1" x14ac:dyDescent="0.25">
      <c r="F11584" s="20" t="str">
        <f t="shared" si="163"/>
        <v/>
      </c>
    </row>
    <row r="11585" spans="6:6" s="12" customFormat="1" x14ac:dyDescent="0.25">
      <c r="F11585" s="20" t="str">
        <f t="shared" si="163"/>
        <v/>
      </c>
    </row>
    <row r="11586" spans="6:6" s="12" customFormat="1" x14ac:dyDescent="0.25">
      <c r="F11586" s="20" t="str">
        <f t="shared" si="163"/>
        <v/>
      </c>
    </row>
    <row r="11587" spans="6:6" s="12" customFormat="1" x14ac:dyDescent="0.25">
      <c r="F11587" s="20" t="str">
        <f t="shared" ref="F11587:F11650" si="164">IF(OR((G11587="Lead"),(H11587="Lead")),"Lead",IF(OR((G11587="GRR"),(H11587="GRR")),"GRR",IF(AND(OR((G11587="Non-Lead"),(G11587="Copper"),(G11587="Galvanized"),(G11587="Plastic"),(G11587="Ductile Iron"),(G11587="Cast Iron")),(OR((H11587="Non-Lead"),(H11587="Copper"),(H11587="Galvanized"),(H11587="Plastic"),(H11587="Ductile Iron"),(H11587="Cast Iron")))),"Non-lead",IF(OR(AND(OR(G11587="Non-lead",G11587="Copper",G11587="Galvanized",G11587="Plastic",G11587="Ductile Iron",G11587="Cast Iron",G11587="Unknown"),(H11587="Unknown")),(AND(OR(H11587="Non-lead",H11587="Copper",H11587="Galvanized",H11587="Plastic",H11587="Ductile Iron",H11587="Cast Iron"),(G11587="Unknown")))),"Unknown",""))))</f>
        <v/>
      </c>
    </row>
    <row r="11588" spans="6:6" s="12" customFormat="1" x14ac:dyDescent="0.25">
      <c r="F11588" s="20" t="str">
        <f t="shared" si="164"/>
        <v/>
      </c>
    </row>
    <row r="11589" spans="6:6" s="12" customFormat="1" x14ac:dyDescent="0.25">
      <c r="F11589" s="20" t="str">
        <f t="shared" si="164"/>
        <v/>
      </c>
    </row>
    <row r="11590" spans="6:6" s="12" customFormat="1" x14ac:dyDescent="0.25">
      <c r="F11590" s="20" t="str">
        <f t="shared" si="164"/>
        <v/>
      </c>
    </row>
    <row r="11591" spans="6:6" s="12" customFormat="1" x14ac:dyDescent="0.25">
      <c r="F11591" s="20" t="str">
        <f t="shared" si="164"/>
        <v/>
      </c>
    </row>
    <row r="11592" spans="6:6" s="12" customFormat="1" x14ac:dyDescent="0.25">
      <c r="F11592" s="20" t="str">
        <f t="shared" si="164"/>
        <v/>
      </c>
    </row>
    <row r="11593" spans="6:6" s="12" customFormat="1" x14ac:dyDescent="0.25">
      <c r="F11593" s="20" t="str">
        <f t="shared" si="164"/>
        <v/>
      </c>
    </row>
    <row r="11594" spans="6:6" s="12" customFormat="1" x14ac:dyDescent="0.25">
      <c r="F11594" s="20" t="str">
        <f t="shared" si="164"/>
        <v/>
      </c>
    </row>
    <row r="11595" spans="6:6" s="12" customFormat="1" x14ac:dyDescent="0.25">
      <c r="F11595" s="20" t="str">
        <f t="shared" si="164"/>
        <v/>
      </c>
    </row>
    <row r="11596" spans="6:6" s="12" customFormat="1" x14ac:dyDescent="0.25">
      <c r="F11596" s="20" t="str">
        <f t="shared" si="164"/>
        <v/>
      </c>
    </row>
    <row r="11597" spans="6:6" s="12" customFormat="1" x14ac:dyDescent="0.25">
      <c r="F11597" s="20" t="str">
        <f t="shared" si="164"/>
        <v/>
      </c>
    </row>
    <row r="11598" spans="6:6" s="12" customFormat="1" x14ac:dyDescent="0.25">
      <c r="F11598" s="20" t="str">
        <f t="shared" si="164"/>
        <v/>
      </c>
    </row>
    <row r="11599" spans="6:6" s="12" customFormat="1" x14ac:dyDescent="0.25">
      <c r="F11599" s="20" t="str">
        <f t="shared" si="164"/>
        <v/>
      </c>
    </row>
    <row r="11600" spans="6:6" s="12" customFormat="1" x14ac:dyDescent="0.25">
      <c r="F11600" s="20" t="str">
        <f t="shared" si="164"/>
        <v/>
      </c>
    </row>
    <row r="11601" spans="6:6" s="12" customFormat="1" x14ac:dyDescent="0.25">
      <c r="F11601" s="20" t="str">
        <f t="shared" si="164"/>
        <v/>
      </c>
    </row>
    <row r="11602" spans="6:6" s="12" customFormat="1" x14ac:dyDescent="0.25">
      <c r="F11602" s="20" t="str">
        <f t="shared" si="164"/>
        <v/>
      </c>
    </row>
    <row r="11603" spans="6:6" s="12" customFormat="1" x14ac:dyDescent="0.25">
      <c r="F11603" s="20" t="str">
        <f t="shared" si="164"/>
        <v/>
      </c>
    </row>
    <row r="11604" spans="6:6" s="12" customFormat="1" x14ac:dyDescent="0.25">
      <c r="F11604" s="20" t="str">
        <f t="shared" si="164"/>
        <v/>
      </c>
    </row>
    <row r="11605" spans="6:6" s="12" customFormat="1" x14ac:dyDescent="0.25">
      <c r="F11605" s="20" t="str">
        <f t="shared" si="164"/>
        <v/>
      </c>
    </row>
    <row r="11606" spans="6:6" s="12" customFormat="1" x14ac:dyDescent="0.25">
      <c r="F11606" s="20" t="str">
        <f t="shared" si="164"/>
        <v/>
      </c>
    </row>
    <row r="11607" spans="6:6" s="12" customFormat="1" x14ac:dyDescent="0.25">
      <c r="F11607" s="20" t="str">
        <f t="shared" si="164"/>
        <v/>
      </c>
    </row>
    <row r="11608" spans="6:6" s="12" customFormat="1" x14ac:dyDescent="0.25">
      <c r="F11608" s="20" t="str">
        <f t="shared" si="164"/>
        <v/>
      </c>
    </row>
    <row r="11609" spans="6:6" s="12" customFormat="1" x14ac:dyDescent="0.25">
      <c r="F11609" s="20" t="str">
        <f t="shared" si="164"/>
        <v/>
      </c>
    </row>
    <row r="11610" spans="6:6" s="12" customFormat="1" x14ac:dyDescent="0.25">
      <c r="F11610" s="20" t="str">
        <f t="shared" si="164"/>
        <v/>
      </c>
    </row>
    <row r="11611" spans="6:6" s="12" customFormat="1" x14ac:dyDescent="0.25">
      <c r="F11611" s="20" t="str">
        <f t="shared" si="164"/>
        <v/>
      </c>
    </row>
    <row r="11612" spans="6:6" s="12" customFormat="1" x14ac:dyDescent="0.25">
      <c r="F11612" s="20" t="str">
        <f t="shared" si="164"/>
        <v/>
      </c>
    </row>
    <row r="11613" spans="6:6" s="12" customFormat="1" x14ac:dyDescent="0.25">
      <c r="F11613" s="20" t="str">
        <f t="shared" si="164"/>
        <v/>
      </c>
    </row>
    <row r="11614" spans="6:6" s="12" customFormat="1" x14ac:dyDescent="0.25">
      <c r="F11614" s="20" t="str">
        <f t="shared" si="164"/>
        <v/>
      </c>
    </row>
    <row r="11615" spans="6:6" s="12" customFormat="1" x14ac:dyDescent="0.25">
      <c r="F11615" s="20" t="str">
        <f t="shared" si="164"/>
        <v/>
      </c>
    </row>
    <row r="11616" spans="6:6" s="12" customFormat="1" x14ac:dyDescent="0.25">
      <c r="F11616" s="20" t="str">
        <f t="shared" si="164"/>
        <v/>
      </c>
    </row>
    <row r="11617" spans="6:6" s="12" customFormat="1" x14ac:dyDescent="0.25">
      <c r="F11617" s="20" t="str">
        <f t="shared" si="164"/>
        <v/>
      </c>
    </row>
    <row r="11618" spans="6:6" s="12" customFormat="1" x14ac:dyDescent="0.25">
      <c r="F11618" s="20" t="str">
        <f t="shared" si="164"/>
        <v/>
      </c>
    </row>
    <row r="11619" spans="6:6" s="12" customFormat="1" x14ac:dyDescent="0.25">
      <c r="F11619" s="20" t="str">
        <f t="shared" si="164"/>
        <v/>
      </c>
    </row>
    <row r="11620" spans="6:6" s="12" customFormat="1" x14ac:dyDescent="0.25">
      <c r="F11620" s="20" t="str">
        <f t="shared" si="164"/>
        <v/>
      </c>
    </row>
    <row r="11621" spans="6:6" s="12" customFormat="1" x14ac:dyDescent="0.25">
      <c r="F11621" s="20" t="str">
        <f t="shared" si="164"/>
        <v/>
      </c>
    </row>
    <row r="11622" spans="6:6" s="12" customFormat="1" x14ac:dyDescent="0.25">
      <c r="F11622" s="20" t="str">
        <f t="shared" si="164"/>
        <v/>
      </c>
    </row>
    <row r="11623" spans="6:6" s="12" customFormat="1" x14ac:dyDescent="0.25">
      <c r="F11623" s="20" t="str">
        <f t="shared" si="164"/>
        <v/>
      </c>
    </row>
    <row r="11624" spans="6:6" s="12" customFormat="1" x14ac:dyDescent="0.25">
      <c r="F11624" s="20" t="str">
        <f t="shared" si="164"/>
        <v/>
      </c>
    </row>
    <row r="11625" spans="6:6" s="12" customFormat="1" x14ac:dyDescent="0.25">
      <c r="F11625" s="20" t="str">
        <f t="shared" si="164"/>
        <v/>
      </c>
    </row>
    <row r="11626" spans="6:6" s="12" customFormat="1" x14ac:dyDescent="0.25">
      <c r="F11626" s="20" t="str">
        <f t="shared" si="164"/>
        <v/>
      </c>
    </row>
    <row r="11627" spans="6:6" s="12" customFormat="1" x14ac:dyDescent="0.25">
      <c r="F11627" s="20" t="str">
        <f t="shared" si="164"/>
        <v/>
      </c>
    </row>
    <row r="11628" spans="6:6" s="12" customFormat="1" x14ac:dyDescent="0.25">
      <c r="F11628" s="20" t="str">
        <f t="shared" si="164"/>
        <v/>
      </c>
    </row>
    <row r="11629" spans="6:6" s="12" customFormat="1" x14ac:dyDescent="0.25">
      <c r="F11629" s="20" t="str">
        <f t="shared" si="164"/>
        <v/>
      </c>
    </row>
    <row r="11630" spans="6:6" s="12" customFormat="1" x14ac:dyDescent="0.25">
      <c r="F11630" s="20" t="str">
        <f t="shared" si="164"/>
        <v/>
      </c>
    </row>
    <row r="11631" spans="6:6" s="12" customFormat="1" x14ac:dyDescent="0.25">
      <c r="F11631" s="20" t="str">
        <f t="shared" si="164"/>
        <v/>
      </c>
    </row>
    <row r="11632" spans="6:6" s="12" customFormat="1" x14ac:dyDescent="0.25">
      <c r="F11632" s="20" t="str">
        <f t="shared" si="164"/>
        <v/>
      </c>
    </row>
    <row r="11633" spans="6:6" s="12" customFormat="1" x14ac:dyDescent="0.25">
      <c r="F11633" s="20" t="str">
        <f t="shared" si="164"/>
        <v/>
      </c>
    </row>
    <row r="11634" spans="6:6" s="12" customFormat="1" x14ac:dyDescent="0.25">
      <c r="F11634" s="20" t="str">
        <f t="shared" si="164"/>
        <v/>
      </c>
    </row>
    <row r="11635" spans="6:6" s="12" customFormat="1" x14ac:dyDescent="0.25">
      <c r="F11635" s="20" t="str">
        <f t="shared" si="164"/>
        <v/>
      </c>
    </row>
    <row r="11636" spans="6:6" s="12" customFormat="1" x14ac:dyDescent="0.25">
      <c r="F11636" s="20" t="str">
        <f t="shared" si="164"/>
        <v/>
      </c>
    </row>
    <row r="11637" spans="6:6" s="12" customFormat="1" x14ac:dyDescent="0.25">
      <c r="F11637" s="20" t="str">
        <f t="shared" si="164"/>
        <v/>
      </c>
    </row>
    <row r="11638" spans="6:6" s="12" customFormat="1" x14ac:dyDescent="0.25">
      <c r="F11638" s="20" t="str">
        <f t="shared" si="164"/>
        <v/>
      </c>
    </row>
    <row r="11639" spans="6:6" s="12" customFormat="1" x14ac:dyDescent="0.25">
      <c r="F11639" s="20" t="str">
        <f t="shared" si="164"/>
        <v/>
      </c>
    </row>
    <row r="11640" spans="6:6" s="12" customFormat="1" x14ac:dyDescent="0.25">
      <c r="F11640" s="20" t="str">
        <f t="shared" si="164"/>
        <v/>
      </c>
    </row>
    <row r="11641" spans="6:6" s="12" customFormat="1" x14ac:dyDescent="0.25">
      <c r="F11641" s="20" t="str">
        <f t="shared" si="164"/>
        <v/>
      </c>
    </row>
    <row r="11642" spans="6:6" s="12" customFormat="1" x14ac:dyDescent="0.25">
      <c r="F11642" s="20" t="str">
        <f t="shared" si="164"/>
        <v/>
      </c>
    </row>
    <row r="11643" spans="6:6" s="12" customFormat="1" x14ac:dyDescent="0.25">
      <c r="F11643" s="20" t="str">
        <f t="shared" si="164"/>
        <v/>
      </c>
    </row>
    <row r="11644" spans="6:6" s="12" customFormat="1" x14ac:dyDescent="0.25">
      <c r="F11644" s="20" t="str">
        <f t="shared" si="164"/>
        <v/>
      </c>
    </row>
    <row r="11645" spans="6:6" s="12" customFormat="1" x14ac:dyDescent="0.25">
      <c r="F11645" s="20" t="str">
        <f t="shared" si="164"/>
        <v/>
      </c>
    </row>
    <row r="11646" spans="6:6" s="12" customFormat="1" x14ac:dyDescent="0.25">
      <c r="F11646" s="20" t="str">
        <f t="shared" si="164"/>
        <v/>
      </c>
    </row>
    <row r="11647" spans="6:6" s="12" customFormat="1" x14ac:dyDescent="0.25">
      <c r="F11647" s="20" t="str">
        <f t="shared" si="164"/>
        <v/>
      </c>
    </row>
    <row r="11648" spans="6:6" s="12" customFormat="1" x14ac:dyDescent="0.25">
      <c r="F11648" s="20" t="str">
        <f t="shared" si="164"/>
        <v/>
      </c>
    </row>
    <row r="11649" spans="6:6" s="12" customFormat="1" x14ac:dyDescent="0.25">
      <c r="F11649" s="20" t="str">
        <f t="shared" si="164"/>
        <v/>
      </c>
    </row>
    <row r="11650" spans="6:6" s="12" customFormat="1" x14ac:dyDescent="0.25">
      <c r="F11650" s="20" t="str">
        <f t="shared" si="164"/>
        <v/>
      </c>
    </row>
    <row r="11651" spans="6:6" s="12" customFormat="1" x14ac:dyDescent="0.25">
      <c r="F11651" s="20" t="str">
        <f t="shared" ref="F11651:F11714" si="165">IF(OR((G11651="Lead"),(H11651="Lead")),"Lead",IF(OR((G11651="GRR"),(H11651="GRR")),"GRR",IF(AND(OR((G11651="Non-Lead"),(G11651="Copper"),(G11651="Galvanized"),(G11651="Plastic"),(G11651="Ductile Iron"),(G11651="Cast Iron")),(OR((H11651="Non-Lead"),(H11651="Copper"),(H11651="Galvanized"),(H11651="Plastic"),(H11651="Ductile Iron"),(H11651="Cast Iron")))),"Non-lead",IF(OR(AND(OR(G11651="Non-lead",G11651="Copper",G11651="Galvanized",G11651="Plastic",G11651="Ductile Iron",G11651="Cast Iron",G11651="Unknown"),(H11651="Unknown")),(AND(OR(H11651="Non-lead",H11651="Copper",H11651="Galvanized",H11651="Plastic",H11651="Ductile Iron",H11651="Cast Iron"),(G11651="Unknown")))),"Unknown",""))))</f>
        <v/>
      </c>
    </row>
    <row r="11652" spans="6:6" s="12" customFormat="1" x14ac:dyDescent="0.25">
      <c r="F11652" s="20" t="str">
        <f t="shared" si="165"/>
        <v/>
      </c>
    </row>
    <row r="11653" spans="6:6" s="12" customFormat="1" x14ac:dyDescent="0.25">
      <c r="F11653" s="20" t="str">
        <f t="shared" si="165"/>
        <v/>
      </c>
    </row>
    <row r="11654" spans="6:6" s="12" customFormat="1" x14ac:dyDescent="0.25">
      <c r="F11654" s="20" t="str">
        <f t="shared" si="165"/>
        <v/>
      </c>
    </row>
    <row r="11655" spans="6:6" s="12" customFormat="1" x14ac:dyDescent="0.25">
      <c r="F11655" s="20" t="str">
        <f t="shared" si="165"/>
        <v/>
      </c>
    </row>
    <row r="11656" spans="6:6" s="12" customFormat="1" x14ac:dyDescent="0.25">
      <c r="F11656" s="20" t="str">
        <f t="shared" si="165"/>
        <v/>
      </c>
    </row>
    <row r="11657" spans="6:6" s="12" customFormat="1" x14ac:dyDescent="0.25">
      <c r="F11657" s="20" t="str">
        <f t="shared" si="165"/>
        <v/>
      </c>
    </row>
    <row r="11658" spans="6:6" s="12" customFormat="1" x14ac:dyDescent="0.25">
      <c r="F11658" s="20" t="str">
        <f t="shared" si="165"/>
        <v/>
      </c>
    </row>
    <row r="11659" spans="6:6" s="12" customFormat="1" x14ac:dyDescent="0.25">
      <c r="F11659" s="20" t="str">
        <f t="shared" si="165"/>
        <v/>
      </c>
    </row>
    <row r="11660" spans="6:6" s="12" customFormat="1" x14ac:dyDescent="0.25">
      <c r="F11660" s="20" t="str">
        <f t="shared" si="165"/>
        <v/>
      </c>
    </row>
    <row r="11661" spans="6:6" s="12" customFormat="1" x14ac:dyDescent="0.25">
      <c r="F11661" s="20" t="str">
        <f t="shared" si="165"/>
        <v/>
      </c>
    </row>
    <row r="11662" spans="6:6" s="12" customFormat="1" x14ac:dyDescent="0.25">
      <c r="F11662" s="20" t="str">
        <f t="shared" si="165"/>
        <v/>
      </c>
    </row>
    <row r="11663" spans="6:6" s="12" customFormat="1" x14ac:dyDescent="0.25">
      <c r="F11663" s="20" t="str">
        <f t="shared" si="165"/>
        <v/>
      </c>
    </row>
    <row r="11664" spans="6:6" s="12" customFormat="1" x14ac:dyDescent="0.25">
      <c r="F11664" s="20" t="str">
        <f t="shared" si="165"/>
        <v/>
      </c>
    </row>
    <row r="11665" spans="6:6" s="12" customFormat="1" x14ac:dyDescent="0.25">
      <c r="F11665" s="20" t="str">
        <f t="shared" si="165"/>
        <v/>
      </c>
    </row>
    <row r="11666" spans="6:6" s="12" customFormat="1" x14ac:dyDescent="0.25">
      <c r="F11666" s="20" t="str">
        <f t="shared" si="165"/>
        <v/>
      </c>
    </row>
    <row r="11667" spans="6:6" s="12" customFormat="1" x14ac:dyDescent="0.25">
      <c r="F11667" s="20" t="str">
        <f t="shared" si="165"/>
        <v/>
      </c>
    </row>
    <row r="11668" spans="6:6" s="12" customFormat="1" x14ac:dyDescent="0.25">
      <c r="F11668" s="20" t="str">
        <f t="shared" si="165"/>
        <v/>
      </c>
    </row>
    <row r="11669" spans="6:6" s="12" customFormat="1" x14ac:dyDescent="0.25">
      <c r="F11669" s="20" t="str">
        <f t="shared" si="165"/>
        <v/>
      </c>
    </row>
    <row r="11670" spans="6:6" s="12" customFormat="1" x14ac:dyDescent="0.25">
      <c r="F11670" s="20" t="str">
        <f t="shared" si="165"/>
        <v/>
      </c>
    </row>
    <row r="11671" spans="6:6" s="12" customFormat="1" x14ac:dyDescent="0.25">
      <c r="F11671" s="20" t="str">
        <f t="shared" si="165"/>
        <v/>
      </c>
    </row>
    <row r="11672" spans="6:6" s="12" customFormat="1" x14ac:dyDescent="0.25">
      <c r="F11672" s="20" t="str">
        <f t="shared" si="165"/>
        <v/>
      </c>
    </row>
    <row r="11673" spans="6:6" s="12" customFormat="1" x14ac:dyDescent="0.25">
      <c r="F11673" s="20" t="str">
        <f t="shared" si="165"/>
        <v/>
      </c>
    </row>
    <row r="11674" spans="6:6" s="12" customFormat="1" x14ac:dyDescent="0.25">
      <c r="F11674" s="20" t="str">
        <f t="shared" si="165"/>
        <v/>
      </c>
    </row>
    <row r="11675" spans="6:6" s="12" customFormat="1" x14ac:dyDescent="0.25">
      <c r="F11675" s="20" t="str">
        <f t="shared" si="165"/>
        <v/>
      </c>
    </row>
    <row r="11676" spans="6:6" s="12" customFormat="1" x14ac:dyDescent="0.25">
      <c r="F11676" s="20" t="str">
        <f t="shared" si="165"/>
        <v/>
      </c>
    </row>
    <row r="11677" spans="6:6" s="12" customFormat="1" x14ac:dyDescent="0.25">
      <c r="F11677" s="20" t="str">
        <f t="shared" si="165"/>
        <v/>
      </c>
    </row>
    <row r="11678" spans="6:6" s="12" customFormat="1" x14ac:dyDescent="0.25">
      <c r="F11678" s="20" t="str">
        <f t="shared" si="165"/>
        <v/>
      </c>
    </row>
    <row r="11679" spans="6:6" s="12" customFormat="1" x14ac:dyDescent="0.25">
      <c r="F11679" s="20" t="str">
        <f t="shared" si="165"/>
        <v/>
      </c>
    </row>
    <row r="11680" spans="6:6" s="12" customFormat="1" x14ac:dyDescent="0.25">
      <c r="F11680" s="20" t="str">
        <f t="shared" si="165"/>
        <v/>
      </c>
    </row>
    <row r="11681" spans="6:6" s="12" customFormat="1" x14ac:dyDescent="0.25">
      <c r="F11681" s="20" t="str">
        <f t="shared" si="165"/>
        <v/>
      </c>
    </row>
    <row r="11682" spans="6:6" s="12" customFormat="1" x14ac:dyDescent="0.25">
      <c r="F11682" s="20" t="str">
        <f t="shared" si="165"/>
        <v/>
      </c>
    </row>
    <row r="11683" spans="6:6" s="12" customFormat="1" x14ac:dyDescent="0.25">
      <c r="F11683" s="20" t="str">
        <f t="shared" si="165"/>
        <v/>
      </c>
    </row>
    <row r="11684" spans="6:6" s="12" customFormat="1" x14ac:dyDescent="0.25">
      <c r="F11684" s="20" t="str">
        <f t="shared" si="165"/>
        <v/>
      </c>
    </row>
    <row r="11685" spans="6:6" s="12" customFormat="1" x14ac:dyDescent="0.25">
      <c r="F11685" s="20" t="str">
        <f t="shared" si="165"/>
        <v/>
      </c>
    </row>
    <row r="11686" spans="6:6" s="12" customFormat="1" x14ac:dyDescent="0.25">
      <c r="F11686" s="20" t="str">
        <f t="shared" si="165"/>
        <v/>
      </c>
    </row>
    <row r="11687" spans="6:6" s="12" customFormat="1" x14ac:dyDescent="0.25">
      <c r="F11687" s="20" t="str">
        <f t="shared" si="165"/>
        <v/>
      </c>
    </row>
    <row r="11688" spans="6:6" s="12" customFormat="1" x14ac:dyDescent="0.25">
      <c r="F11688" s="20" t="str">
        <f t="shared" si="165"/>
        <v/>
      </c>
    </row>
    <row r="11689" spans="6:6" s="12" customFormat="1" x14ac:dyDescent="0.25">
      <c r="F11689" s="20" t="str">
        <f t="shared" si="165"/>
        <v/>
      </c>
    </row>
    <row r="11690" spans="6:6" s="12" customFormat="1" x14ac:dyDescent="0.25">
      <c r="F11690" s="20" t="str">
        <f t="shared" si="165"/>
        <v/>
      </c>
    </row>
    <row r="11691" spans="6:6" s="12" customFormat="1" x14ac:dyDescent="0.25">
      <c r="F11691" s="20" t="str">
        <f t="shared" si="165"/>
        <v/>
      </c>
    </row>
    <row r="11692" spans="6:6" s="12" customFormat="1" x14ac:dyDescent="0.25">
      <c r="F11692" s="20" t="str">
        <f t="shared" si="165"/>
        <v/>
      </c>
    </row>
    <row r="11693" spans="6:6" s="12" customFormat="1" x14ac:dyDescent="0.25">
      <c r="F11693" s="20" t="str">
        <f t="shared" si="165"/>
        <v/>
      </c>
    </row>
    <row r="11694" spans="6:6" s="12" customFormat="1" x14ac:dyDescent="0.25">
      <c r="F11694" s="20" t="str">
        <f t="shared" si="165"/>
        <v/>
      </c>
    </row>
    <row r="11695" spans="6:6" s="12" customFormat="1" x14ac:dyDescent="0.25">
      <c r="F11695" s="20" t="str">
        <f t="shared" si="165"/>
        <v/>
      </c>
    </row>
    <row r="11696" spans="6:6" s="12" customFormat="1" x14ac:dyDescent="0.25">
      <c r="F11696" s="20" t="str">
        <f t="shared" si="165"/>
        <v/>
      </c>
    </row>
    <row r="11697" spans="6:6" s="12" customFormat="1" x14ac:dyDescent="0.25">
      <c r="F11697" s="20" t="str">
        <f t="shared" si="165"/>
        <v/>
      </c>
    </row>
    <row r="11698" spans="6:6" s="12" customFormat="1" x14ac:dyDescent="0.25">
      <c r="F11698" s="20" t="str">
        <f t="shared" si="165"/>
        <v/>
      </c>
    </row>
    <row r="11699" spans="6:6" s="12" customFormat="1" x14ac:dyDescent="0.25">
      <c r="F11699" s="20" t="str">
        <f t="shared" si="165"/>
        <v/>
      </c>
    </row>
    <row r="11700" spans="6:6" s="12" customFormat="1" x14ac:dyDescent="0.25">
      <c r="F11700" s="20" t="str">
        <f t="shared" si="165"/>
        <v/>
      </c>
    </row>
    <row r="11701" spans="6:6" s="12" customFormat="1" x14ac:dyDescent="0.25">
      <c r="F11701" s="20" t="str">
        <f t="shared" si="165"/>
        <v/>
      </c>
    </row>
    <row r="11702" spans="6:6" s="12" customFormat="1" x14ac:dyDescent="0.25">
      <c r="F11702" s="20" t="str">
        <f t="shared" si="165"/>
        <v/>
      </c>
    </row>
    <row r="11703" spans="6:6" s="12" customFormat="1" x14ac:dyDescent="0.25">
      <c r="F11703" s="20" t="str">
        <f t="shared" si="165"/>
        <v/>
      </c>
    </row>
    <row r="11704" spans="6:6" s="12" customFormat="1" x14ac:dyDescent="0.25">
      <c r="F11704" s="20" t="str">
        <f t="shared" si="165"/>
        <v/>
      </c>
    </row>
    <row r="11705" spans="6:6" s="12" customFormat="1" x14ac:dyDescent="0.25">
      <c r="F11705" s="20" t="str">
        <f t="shared" si="165"/>
        <v/>
      </c>
    </row>
    <row r="11706" spans="6:6" s="12" customFormat="1" x14ac:dyDescent="0.25">
      <c r="F11706" s="20" t="str">
        <f t="shared" si="165"/>
        <v/>
      </c>
    </row>
    <row r="11707" spans="6:6" s="12" customFormat="1" x14ac:dyDescent="0.25">
      <c r="F11707" s="20" t="str">
        <f t="shared" si="165"/>
        <v/>
      </c>
    </row>
    <row r="11708" spans="6:6" s="12" customFormat="1" x14ac:dyDescent="0.25">
      <c r="F11708" s="20" t="str">
        <f t="shared" si="165"/>
        <v/>
      </c>
    </row>
    <row r="11709" spans="6:6" s="12" customFormat="1" x14ac:dyDescent="0.25">
      <c r="F11709" s="20" t="str">
        <f t="shared" si="165"/>
        <v/>
      </c>
    </row>
    <row r="11710" spans="6:6" s="12" customFormat="1" x14ac:dyDescent="0.25">
      <c r="F11710" s="20" t="str">
        <f t="shared" si="165"/>
        <v/>
      </c>
    </row>
    <row r="11711" spans="6:6" s="12" customFormat="1" x14ac:dyDescent="0.25">
      <c r="F11711" s="20" t="str">
        <f t="shared" si="165"/>
        <v/>
      </c>
    </row>
    <row r="11712" spans="6:6" s="12" customFormat="1" x14ac:dyDescent="0.25">
      <c r="F11712" s="20" t="str">
        <f t="shared" si="165"/>
        <v/>
      </c>
    </row>
    <row r="11713" spans="6:6" s="12" customFormat="1" x14ac:dyDescent="0.25">
      <c r="F11713" s="20" t="str">
        <f t="shared" si="165"/>
        <v/>
      </c>
    </row>
    <row r="11714" spans="6:6" s="12" customFormat="1" x14ac:dyDescent="0.25">
      <c r="F11714" s="20" t="str">
        <f t="shared" si="165"/>
        <v/>
      </c>
    </row>
    <row r="11715" spans="6:6" s="12" customFormat="1" x14ac:dyDescent="0.25">
      <c r="F11715" s="20" t="str">
        <f t="shared" ref="F11715:F11778" si="166">IF(OR((G11715="Lead"),(H11715="Lead")),"Lead",IF(OR((G11715="GRR"),(H11715="GRR")),"GRR",IF(AND(OR((G11715="Non-Lead"),(G11715="Copper"),(G11715="Galvanized"),(G11715="Plastic"),(G11715="Ductile Iron"),(G11715="Cast Iron")),(OR((H11715="Non-Lead"),(H11715="Copper"),(H11715="Galvanized"),(H11715="Plastic"),(H11715="Ductile Iron"),(H11715="Cast Iron")))),"Non-lead",IF(OR(AND(OR(G11715="Non-lead",G11715="Copper",G11715="Galvanized",G11715="Plastic",G11715="Ductile Iron",G11715="Cast Iron",G11715="Unknown"),(H11715="Unknown")),(AND(OR(H11715="Non-lead",H11715="Copper",H11715="Galvanized",H11715="Plastic",H11715="Ductile Iron",H11715="Cast Iron"),(G11715="Unknown")))),"Unknown",""))))</f>
        <v/>
      </c>
    </row>
    <row r="11716" spans="6:6" s="12" customFormat="1" x14ac:dyDescent="0.25">
      <c r="F11716" s="20" t="str">
        <f t="shared" si="166"/>
        <v/>
      </c>
    </row>
    <row r="11717" spans="6:6" s="12" customFormat="1" x14ac:dyDescent="0.25">
      <c r="F11717" s="20" t="str">
        <f t="shared" si="166"/>
        <v/>
      </c>
    </row>
    <row r="11718" spans="6:6" s="12" customFormat="1" x14ac:dyDescent="0.25">
      <c r="F11718" s="20" t="str">
        <f t="shared" si="166"/>
        <v/>
      </c>
    </row>
    <row r="11719" spans="6:6" s="12" customFormat="1" x14ac:dyDescent="0.25">
      <c r="F11719" s="20" t="str">
        <f t="shared" si="166"/>
        <v/>
      </c>
    </row>
    <row r="11720" spans="6:6" s="12" customFormat="1" x14ac:dyDescent="0.25">
      <c r="F11720" s="20" t="str">
        <f t="shared" si="166"/>
        <v/>
      </c>
    </row>
    <row r="11721" spans="6:6" s="12" customFormat="1" x14ac:dyDescent="0.25">
      <c r="F11721" s="20" t="str">
        <f t="shared" si="166"/>
        <v/>
      </c>
    </row>
    <row r="11722" spans="6:6" s="12" customFormat="1" x14ac:dyDescent="0.25">
      <c r="F11722" s="20" t="str">
        <f t="shared" si="166"/>
        <v/>
      </c>
    </row>
    <row r="11723" spans="6:6" s="12" customFormat="1" x14ac:dyDescent="0.25">
      <c r="F11723" s="20" t="str">
        <f t="shared" si="166"/>
        <v/>
      </c>
    </row>
    <row r="11724" spans="6:6" s="12" customFormat="1" x14ac:dyDescent="0.25">
      <c r="F11724" s="20" t="str">
        <f t="shared" si="166"/>
        <v/>
      </c>
    </row>
    <row r="11725" spans="6:6" s="12" customFormat="1" x14ac:dyDescent="0.25">
      <c r="F11725" s="20" t="str">
        <f t="shared" si="166"/>
        <v/>
      </c>
    </row>
    <row r="11726" spans="6:6" s="12" customFormat="1" x14ac:dyDescent="0.25">
      <c r="F11726" s="20" t="str">
        <f t="shared" si="166"/>
        <v/>
      </c>
    </row>
    <row r="11727" spans="6:6" s="12" customFormat="1" x14ac:dyDescent="0.25">
      <c r="F11727" s="20" t="str">
        <f t="shared" si="166"/>
        <v/>
      </c>
    </row>
    <row r="11728" spans="6:6" s="12" customFormat="1" x14ac:dyDescent="0.25">
      <c r="F11728" s="20" t="str">
        <f t="shared" si="166"/>
        <v/>
      </c>
    </row>
    <row r="11729" spans="6:6" s="12" customFormat="1" x14ac:dyDescent="0.25">
      <c r="F11729" s="20" t="str">
        <f t="shared" si="166"/>
        <v/>
      </c>
    </row>
    <row r="11730" spans="6:6" s="12" customFormat="1" x14ac:dyDescent="0.25">
      <c r="F11730" s="20" t="str">
        <f t="shared" si="166"/>
        <v/>
      </c>
    </row>
    <row r="11731" spans="6:6" s="12" customFormat="1" x14ac:dyDescent="0.25">
      <c r="F11731" s="20" t="str">
        <f t="shared" si="166"/>
        <v/>
      </c>
    </row>
    <row r="11732" spans="6:6" s="12" customFormat="1" x14ac:dyDescent="0.25">
      <c r="F11732" s="20" t="str">
        <f t="shared" si="166"/>
        <v/>
      </c>
    </row>
    <row r="11733" spans="6:6" s="12" customFormat="1" x14ac:dyDescent="0.25">
      <c r="F11733" s="20" t="str">
        <f t="shared" si="166"/>
        <v/>
      </c>
    </row>
    <row r="11734" spans="6:6" s="12" customFormat="1" x14ac:dyDescent="0.25">
      <c r="F11734" s="20" t="str">
        <f t="shared" si="166"/>
        <v/>
      </c>
    </row>
    <row r="11735" spans="6:6" s="12" customFormat="1" x14ac:dyDescent="0.25">
      <c r="F11735" s="20" t="str">
        <f t="shared" si="166"/>
        <v/>
      </c>
    </row>
    <row r="11736" spans="6:6" s="12" customFormat="1" x14ac:dyDescent="0.25">
      <c r="F11736" s="20" t="str">
        <f t="shared" si="166"/>
        <v/>
      </c>
    </row>
    <row r="11737" spans="6:6" s="12" customFormat="1" x14ac:dyDescent="0.25">
      <c r="F11737" s="20" t="str">
        <f t="shared" si="166"/>
        <v/>
      </c>
    </row>
    <row r="11738" spans="6:6" s="12" customFormat="1" x14ac:dyDescent="0.25">
      <c r="F11738" s="20" t="str">
        <f t="shared" si="166"/>
        <v/>
      </c>
    </row>
    <row r="11739" spans="6:6" s="12" customFormat="1" x14ac:dyDescent="0.25">
      <c r="F11739" s="20" t="str">
        <f t="shared" si="166"/>
        <v/>
      </c>
    </row>
    <row r="11740" spans="6:6" s="12" customFormat="1" x14ac:dyDescent="0.25">
      <c r="F11740" s="20" t="str">
        <f t="shared" si="166"/>
        <v/>
      </c>
    </row>
    <row r="11741" spans="6:6" s="12" customFormat="1" x14ac:dyDescent="0.25">
      <c r="F11741" s="20" t="str">
        <f t="shared" si="166"/>
        <v/>
      </c>
    </row>
    <row r="11742" spans="6:6" s="12" customFormat="1" x14ac:dyDescent="0.25">
      <c r="F11742" s="20" t="str">
        <f t="shared" si="166"/>
        <v/>
      </c>
    </row>
    <row r="11743" spans="6:6" s="12" customFormat="1" x14ac:dyDescent="0.25">
      <c r="F11743" s="20" t="str">
        <f t="shared" si="166"/>
        <v/>
      </c>
    </row>
    <row r="11744" spans="6:6" s="12" customFormat="1" x14ac:dyDescent="0.25">
      <c r="F11744" s="20" t="str">
        <f t="shared" si="166"/>
        <v/>
      </c>
    </row>
    <row r="11745" spans="6:6" s="12" customFormat="1" x14ac:dyDescent="0.25">
      <c r="F11745" s="20" t="str">
        <f t="shared" si="166"/>
        <v/>
      </c>
    </row>
    <row r="11746" spans="6:6" s="12" customFormat="1" x14ac:dyDescent="0.25">
      <c r="F11746" s="20" t="str">
        <f t="shared" si="166"/>
        <v/>
      </c>
    </row>
    <row r="11747" spans="6:6" s="12" customFormat="1" x14ac:dyDescent="0.25">
      <c r="F11747" s="20" t="str">
        <f t="shared" si="166"/>
        <v/>
      </c>
    </row>
    <row r="11748" spans="6:6" s="12" customFormat="1" x14ac:dyDescent="0.25">
      <c r="F11748" s="20" t="str">
        <f t="shared" si="166"/>
        <v/>
      </c>
    </row>
    <row r="11749" spans="6:6" s="12" customFormat="1" x14ac:dyDescent="0.25">
      <c r="F11749" s="20" t="str">
        <f t="shared" si="166"/>
        <v/>
      </c>
    </row>
    <row r="11750" spans="6:6" s="12" customFormat="1" x14ac:dyDescent="0.25">
      <c r="F11750" s="20" t="str">
        <f t="shared" si="166"/>
        <v/>
      </c>
    </row>
    <row r="11751" spans="6:6" s="12" customFormat="1" x14ac:dyDescent="0.25">
      <c r="F11751" s="20" t="str">
        <f t="shared" si="166"/>
        <v/>
      </c>
    </row>
    <row r="11752" spans="6:6" s="12" customFormat="1" x14ac:dyDescent="0.25">
      <c r="F11752" s="20" t="str">
        <f t="shared" si="166"/>
        <v/>
      </c>
    </row>
    <row r="11753" spans="6:6" s="12" customFormat="1" x14ac:dyDescent="0.25">
      <c r="F11753" s="20" t="str">
        <f t="shared" si="166"/>
        <v/>
      </c>
    </row>
    <row r="11754" spans="6:6" s="12" customFormat="1" x14ac:dyDescent="0.25">
      <c r="F11754" s="20" t="str">
        <f t="shared" si="166"/>
        <v/>
      </c>
    </row>
    <row r="11755" spans="6:6" s="12" customFormat="1" x14ac:dyDescent="0.25">
      <c r="F11755" s="20" t="str">
        <f t="shared" si="166"/>
        <v/>
      </c>
    </row>
    <row r="11756" spans="6:6" s="12" customFormat="1" x14ac:dyDescent="0.25">
      <c r="F11756" s="20" t="str">
        <f t="shared" si="166"/>
        <v/>
      </c>
    </row>
    <row r="11757" spans="6:6" s="12" customFormat="1" x14ac:dyDescent="0.25">
      <c r="F11757" s="20" t="str">
        <f t="shared" si="166"/>
        <v/>
      </c>
    </row>
    <row r="11758" spans="6:6" s="12" customFormat="1" x14ac:dyDescent="0.25">
      <c r="F11758" s="20" t="str">
        <f t="shared" si="166"/>
        <v/>
      </c>
    </row>
    <row r="11759" spans="6:6" s="12" customFormat="1" x14ac:dyDescent="0.25">
      <c r="F11759" s="20" t="str">
        <f t="shared" si="166"/>
        <v/>
      </c>
    </row>
    <row r="11760" spans="6:6" s="12" customFormat="1" x14ac:dyDescent="0.25">
      <c r="F11760" s="20" t="str">
        <f t="shared" si="166"/>
        <v/>
      </c>
    </row>
    <row r="11761" spans="6:6" s="12" customFormat="1" x14ac:dyDescent="0.25">
      <c r="F11761" s="20" t="str">
        <f t="shared" si="166"/>
        <v/>
      </c>
    </row>
    <row r="11762" spans="6:6" s="12" customFormat="1" x14ac:dyDescent="0.25">
      <c r="F11762" s="20" t="str">
        <f t="shared" si="166"/>
        <v/>
      </c>
    </row>
    <row r="11763" spans="6:6" s="12" customFormat="1" x14ac:dyDescent="0.25">
      <c r="F11763" s="20" t="str">
        <f t="shared" si="166"/>
        <v/>
      </c>
    </row>
    <row r="11764" spans="6:6" s="12" customFormat="1" x14ac:dyDescent="0.25">
      <c r="F11764" s="20" t="str">
        <f t="shared" si="166"/>
        <v/>
      </c>
    </row>
    <row r="11765" spans="6:6" s="12" customFormat="1" x14ac:dyDescent="0.25">
      <c r="F11765" s="20" t="str">
        <f t="shared" si="166"/>
        <v/>
      </c>
    </row>
    <row r="11766" spans="6:6" s="12" customFormat="1" x14ac:dyDescent="0.25">
      <c r="F11766" s="20" t="str">
        <f t="shared" si="166"/>
        <v/>
      </c>
    </row>
    <row r="11767" spans="6:6" s="12" customFormat="1" x14ac:dyDescent="0.25">
      <c r="F11767" s="20" t="str">
        <f t="shared" si="166"/>
        <v/>
      </c>
    </row>
    <row r="11768" spans="6:6" s="12" customFormat="1" x14ac:dyDescent="0.25">
      <c r="F11768" s="20" t="str">
        <f t="shared" si="166"/>
        <v/>
      </c>
    </row>
    <row r="11769" spans="6:6" s="12" customFormat="1" x14ac:dyDescent="0.25">
      <c r="F11769" s="20" t="str">
        <f t="shared" si="166"/>
        <v/>
      </c>
    </row>
    <row r="11770" spans="6:6" s="12" customFormat="1" x14ac:dyDescent="0.25">
      <c r="F11770" s="20" t="str">
        <f t="shared" si="166"/>
        <v/>
      </c>
    </row>
    <row r="11771" spans="6:6" s="12" customFormat="1" x14ac:dyDescent="0.25">
      <c r="F11771" s="20" t="str">
        <f t="shared" si="166"/>
        <v/>
      </c>
    </row>
    <row r="11772" spans="6:6" s="12" customFormat="1" x14ac:dyDescent="0.25">
      <c r="F11772" s="20" t="str">
        <f t="shared" si="166"/>
        <v/>
      </c>
    </row>
    <row r="11773" spans="6:6" s="12" customFormat="1" x14ac:dyDescent="0.25">
      <c r="F11773" s="20" t="str">
        <f t="shared" si="166"/>
        <v/>
      </c>
    </row>
    <row r="11774" spans="6:6" s="12" customFormat="1" x14ac:dyDescent="0.25">
      <c r="F11774" s="20" t="str">
        <f t="shared" si="166"/>
        <v/>
      </c>
    </row>
    <row r="11775" spans="6:6" s="12" customFormat="1" x14ac:dyDescent="0.25">
      <c r="F11775" s="20" t="str">
        <f t="shared" si="166"/>
        <v/>
      </c>
    </row>
    <row r="11776" spans="6:6" s="12" customFormat="1" x14ac:dyDescent="0.25">
      <c r="F11776" s="20" t="str">
        <f t="shared" si="166"/>
        <v/>
      </c>
    </row>
    <row r="11777" spans="6:6" s="12" customFormat="1" x14ac:dyDescent="0.25">
      <c r="F11777" s="20" t="str">
        <f t="shared" si="166"/>
        <v/>
      </c>
    </row>
    <row r="11778" spans="6:6" s="12" customFormat="1" x14ac:dyDescent="0.25">
      <c r="F11778" s="20" t="str">
        <f t="shared" si="166"/>
        <v/>
      </c>
    </row>
    <row r="11779" spans="6:6" s="12" customFormat="1" x14ac:dyDescent="0.25">
      <c r="F11779" s="20" t="str">
        <f t="shared" ref="F11779:F11842" si="167">IF(OR((G11779="Lead"),(H11779="Lead")),"Lead",IF(OR((G11779="GRR"),(H11779="GRR")),"GRR",IF(AND(OR((G11779="Non-Lead"),(G11779="Copper"),(G11779="Galvanized"),(G11779="Plastic"),(G11779="Ductile Iron"),(G11779="Cast Iron")),(OR((H11779="Non-Lead"),(H11779="Copper"),(H11779="Galvanized"),(H11779="Plastic"),(H11779="Ductile Iron"),(H11779="Cast Iron")))),"Non-lead",IF(OR(AND(OR(G11779="Non-lead",G11779="Copper",G11779="Galvanized",G11779="Plastic",G11779="Ductile Iron",G11779="Cast Iron",G11779="Unknown"),(H11779="Unknown")),(AND(OR(H11779="Non-lead",H11779="Copper",H11779="Galvanized",H11779="Plastic",H11779="Ductile Iron",H11779="Cast Iron"),(G11779="Unknown")))),"Unknown",""))))</f>
        <v/>
      </c>
    </row>
    <row r="11780" spans="6:6" s="12" customFormat="1" x14ac:dyDescent="0.25">
      <c r="F11780" s="20" t="str">
        <f t="shared" si="167"/>
        <v/>
      </c>
    </row>
    <row r="11781" spans="6:6" s="12" customFormat="1" x14ac:dyDescent="0.25">
      <c r="F11781" s="20" t="str">
        <f t="shared" si="167"/>
        <v/>
      </c>
    </row>
    <row r="11782" spans="6:6" s="12" customFormat="1" x14ac:dyDescent="0.25">
      <c r="F11782" s="20" t="str">
        <f t="shared" si="167"/>
        <v/>
      </c>
    </row>
    <row r="11783" spans="6:6" s="12" customFormat="1" x14ac:dyDescent="0.25">
      <c r="F11783" s="20" t="str">
        <f t="shared" si="167"/>
        <v/>
      </c>
    </row>
    <row r="11784" spans="6:6" s="12" customFormat="1" x14ac:dyDescent="0.25">
      <c r="F11784" s="20" t="str">
        <f t="shared" si="167"/>
        <v/>
      </c>
    </row>
    <row r="11785" spans="6:6" s="12" customFormat="1" x14ac:dyDescent="0.25">
      <c r="F11785" s="20" t="str">
        <f t="shared" si="167"/>
        <v/>
      </c>
    </row>
    <row r="11786" spans="6:6" s="12" customFormat="1" x14ac:dyDescent="0.25">
      <c r="F11786" s="20" t="str">
        <f t="shared" si="167"/>
        <v/>
      </c>
    </row>
    <row r="11787" spans="6:6" s="12" customFormat="1" x14ac:dyDescent="0.25">
      <c r="F11787" s="20" t="str">
        <f t="shared" si="167"/>
        <v/>
      </c>
    </row>
    <row r="11788" spans="6:6" s="12" customFormat="1" x14ac:dyDescent="0.25">
      <c r="F11788" s="20" t="str">
        <f t="shared" si="167"/>
        <v/>
      </c>
    </row>
    <row r="11789" spans="6:6" s="12" customFormat="1" x14ac:dyDescent="0.25">
      <c r="F11789" s="20" t="str">
        <f t="shared" si="167"/>
        <v/>
      </c>
    </row>
    <row r="11790" spans="6:6" s="12" customFormat="1" x14ac:dyDescent="0.25">
      <c r="F11790" s="20" t="str">
        <f t="shared" si="167"/>
        <v/>
      </c>
    </row>
    <row r="11791" spans="6:6" s="12" customFormat="1" x14ac:dyDescent="0.25">
      <c r="F11791" s="20" t="str">
        <f t="shared" si="167"/>
        <v/>
      </c>
    </row>
    <row r="11792" spans="6:6" s="12" customFormat="1" x14ac:dyDescent="0.25">
      <c r="F11792" s="20" t="str">
        <f t="shared" si="167"/>
        <v/>
      </c>
    </row>
    <row r="11793" spans="6:6" s="12" customFormat="1" x14ac:dyDescent="0.25">
      <c r="F11793" s="20" t="str">
        <f t="shared" si="167"/>
        <v/>
      </c>
    </row>
    <row r="11794" spans="6:6" s="12" customFormat="1" x14ac:dyDescent="0.25">
      <c r="F11794" s="20" t="str">
        <f t="shared" si="167"/>
        <v/>
      </c>
    </row>
    <row r="11795" spans="6:6" s="12" customFormat="1" x14ac:dyDescent="0.25">
      <c r="F11795" s="20" t="str">
        <f t="shared" si="167"/>
        <v/>
      </c>
    </row>
    <row r="11796" spans="6:6" s="12" customFormat="1" x14ac:dyDescent="0.25">
      <c r="F11796" s="20" t="str">
        <f t="shared" si="167"/>
        <v/>
      </c>
    </row>
    <row r="11797" spans="6:6" s="12" customFormat="1" x14ac:dyDescent="0.25">
      <c r="F11797" s="20" t="str">
        <f t="shared" si="167"/>
        <v/>
      </c>
    </row>
    <row r="11798" spans="6:6" s="12" customFormat="1" x14ac:dyDescent="0.25">
      <c r="F11798" s="20" t="str">
        <f t="shared" si="167"/>
        <v/>
      </c>
    </row>
    <row r="11799" spans="6:6" s="12" customFormat="1" x14ac:dyDescent="0.25">
      <c r="F11799" s="20" t="str">
        <f t="shared" si="167"/>
        <v/>
      </c>
    </row>
    <row r="11800" spans="6:6" s="12" customFormat="1" x14ac:dyDescent="0.25">
      <c r="F11800" s="20" t="str">
        <f t="shared" si="167"/>
        <v/>
      </c>
    </row>
    <row r="11801" spans="6:6" s="12" customFormat="1" x14ac:dyDescent="0.25">
      <c r="F11801" s="20" t="str">
        <f t="shared" si="167"/>
        <v/>
      </c>
    </row>
    <row r="11802" spans="6:6" s="12" customFormat="1" x14ac:dyDescent="0.25">
      <c r="F11802" s="20" t="str">
        <f t="shared" si="167"/>
        <v/>
      </c>
    </row>
    <row r="11803" spans="6:6" s="12" customFormat="1" x14ac:dyDescent="0.25">
      <c r="F11803" s="20" t="str">
        <f t="shared" si="167"/>
        <v/>
      </c>
    </row>
    <row r="11804" spans="6:6" s="12" customFormat="1" x14ac:dyDescent="0.25">
      <c r="F11804" s="20" t="str">
        <f t="shared" si="167"/>
        <v/>
      </c>
    </row>
    <row r="11805" spans="6:6" s="12" customFormat="1" x14ac:dyDescent="0.25">
      <c r="F11805" s="20" t="str">
        <f t="shared" si="167"/>
        <v/>
      </c>
    </row>
    <row r="11806" spans="6:6" s="12" customFormat="1" x14ac:dyDescent="0.25">
      <c r="F11806" s="20" t="str">
        <f t="shared" si="167"/>
        <v/>
      </c>
    </row>
    <row r="11807" spans="6:6" s="12" customFormat="1" x14ac:dyDescent="0.25">
      <c r="F11807" s="20" t="str">
        <f t="shared" si="167"/>
        <v/>
      </c>
    </row>
    <row r="11808" spans="6:6" s="12" customFormat="1" x14ac:dyDescent="0.25">
      <c r="F11808" s="20" t="str">
        <f t="shared" si="167"/>
        <v/>
      </c>
    </row>
    <row r="11809" spans="6:6" s="12" customFormat="1" x14ac:dyDescent="0.25">
      <c r="F11809" s="20" t="str">
        <f t="shared" si="167"/>
        <v/>
      </c>
    </row>
    <row r="11810" spans="6:6" s="12" customFormat="1" x14ac:dyDescent="0.25">
      <c r="F11810" s="20" t="str">
        <f t="shared" si="167"/>
        <v/>
      </c>
    </row>
    <row r="11811" spans="6:6" s="12" customFormat="1" x14ac:dyDescent="0.25">
      <c r="F11811" s="20" t="str">
        <f t="shared" si="167"/>
        <v/>
      </c>
    </row>
    <row r="11812" spans="6:6" s="12" customFormat="1" x14ac:dyDescent="0.25">
      <c r="F11812" s="20" t="str">
        <f t="shared" si="167"/>
        <v/>
      </c>
    </row>
    <row r="11813" spans="6:6" s="12" customFormat="1" x14ac:dyDescent="0.25">
      <c r="F11813" s="20" t="str">
        <f t="shared" si="167"/>
        <v/>
      </c>
    </row>
    <row r="11814" spans="6:6" s="12" customFormat="1" x14ac:dyDescent="0.25">
      <c r="F11814" s="20" t="str">
        <f t="shared" si="167"/>
        <v/>
      </c>
    </row>
    <row r="11815" spans="6:6" s="12" customFormat="1" x14ac:dyDescent="0.25">
      <c r="F11815" s="20" t="str">
        <f t="shared" si="167"/>
        <v/>
      </c>
    </row>
    <row r="11816" spans="6:6" s="12" customFormat="1" x14ac:dyDescent="0.25">
      <c r="F11816" s="20" t="str">
        <f t="shared" si="167"/>
        <v/>
      </c>
    </row>
    <row r="11817" spans="6:6" s="12" customFormat="1" x14ac:dyDescent="0.25">
      <c r="F11817" s="20" t="str">
        <f t="shared" si="167"/>
        <v/>
      </c>
    </row>
    <row r="11818" spans="6:6" s="12" customFormat="1" x14ac:dyDescent="0.25">
      <c r="F11818" s="20" t="str">
        <f t="shared" si="167"/>
        <v/>
      </c>
    </row>
    <row r="11819" spans="6:6" s="12" customFormat="1" x14ac:dyDescent="0.25">
      <c r="F11819" s="20" t="str">
        <f t="shared" si="167"/>
        <v/>
      </c>
    </row>
    <row r="11820" spans="6:6" s="12" customFormat="1" x14ac:dyDescent="0.25">
      <c r="F11820" s="20" t="str">
        <f t="shared" si="167"/>
        <v/>
      </c>
    </row>
    <row r="11821" spans="6:6" s="12" customFormat="1" x14ac:dyDescent="0.25">
      <c r="F11821" s="20" t="str">
        <f t="shared" si="167"/>
        <v/>
      </c>
    </row>
    <row r="11822" spans="6:6" s="12" customFormat="1" x14ac:dyDescent="0.25">
      <c r="F11822" s="20" t="str">
        <f t="shared" si="167"/>
        <v/>
      </c>
    </row>
    <row r="11823" spans="6:6" s="12" customFormat="1" x14ac:dyDescent="0.25">
      <c r="F11823" s="20" t="str">
        <f t="shared" si="167"/>
        <v/>
      </c>
    </row>
    <row r="11824" spans="6:6" s="12" customFormat="1" x14ac:dyDescent="0.25">
      <c r="F11824" s="20" t="str">
        <f t="shared" si="167"/>
        <v/>
      </c>
    </row>
    <row r="11825" spans="6:6" s="12" customFormat="1" x14ac:dyDescent="0.25">
      <c r="F11825" s="20" t="str">
        <f t="shared" si="167"/>
        <v/>
      </c>
    </row>
    <row r="11826" spans="6:6" s="12" customFormat="1" x14ac:dyDescent="0.25">
      <c r="F11826" s="20" t="str">
        <f t="shared" si="167"/>
        <v/>
      </c>
    </row>
    <row r="11827" spans="6:6" s="12" customFormat="1" x14ac:dyDescent="0.25">
      <c r="F11827" s="20" t="str">
        <f t="shared" si="167"/>
        <v/>
      </c>
    </row>
    <row r="11828" spans="6:6" s="12" customFormat="1" x14ac:dyDescent="0.25">
      <c r="F11828" s="20" t="str">
        <f t="shared" si="167"/>
        <v/>
      </c>
    </row>
    <row r="11829" spans="6:6" s="12" customFormat="1" x14ac:dyDescent="0.25">
      <c r="F11829" s="20" t="str">
        <f t="shared" si="167"/>
        <v/>
      </c>
    </row>
    <row r="11830" spans="6:6" s="12" customFormat="1" x14ac:dyDescent="0.25">
      <c r="F11830" s="20" t="str">
        <f t="shared" si="167"/>
        <v/>
      </c>
    </row>
    <row r="11831" spans="6:6" s="12" customFormat="1" x14ac:dyDescent="0.25">
      <c r="F11831" s="20" t="str">
        <f t="shared" si="167"/>
        <v/>
      </c>
    </row>
    <row r="11832" spans="6:6" s="12" customFormat="1" x14ac:dyDescent="0.25">
      <c r="F11832" s="20" t="str">
        <f t="shared" si="167"/>
        <v/>
      </c>
    </row>
    <row r="11833" spans="6:6" s="12" customFormat="1" x14ac:dyDescent="0.25">
      <c r="F11833" s="20" t="str">
        <f t="shared" si="167"/>
        <v/>
      </c>
    </row>
    <row r="11834" spans="6:6" s="12" customFormat="1" x14ac:dyDescent="0.25">
      <c r="F11834" s="20" t="str">
        <f t="shared" si="167"/>
        <v/>
      </c>
    </row>
    <row r="11835" spans="6:6" s="12" customFormat="1" x14ac:dyDescent="0.25">
      <c r="F11835" s="20" t="str">
        <f t="shared" si="167"/>
        <v/>
      </c>
    </row>
    <row r="11836" spans="6:6" s="12" customFormat="1" x14ac:dyDescent="0.25">
      <c r="F11836" s="20" t="str">
        <f t="shared" si="167"/>
        <v/>
      </c>
    </row>
    <row r="11837" spans="6:6" s="12" customFormat="1" x14ac:dyDescent="0.25">
      <c r="F11837" s="20" t="str">
        <f t="shared" si="167"/>
        <v/>
      </c>
    </row>
    <row r="11838" spans="6:6" s="12" customFormat="1" x14ac:dyDescent="0.25">
      <c r="F11838" s="20" t="str">
        <f t="shared" si="167"/>
        <v/>
      </c>
    </row>
    <row r="11839" spans="6:6" s="12" customFormat="1" x14ac:dyDescent="0.25">
      <c r="F11839" s="20" t="str">
        <f t="shared" si="167"/>
        <v/>
      </c>
    </row>
    <row r="11840" spans="6:6" s="12" customFormat="1" x14ac:dyDescent="0.25">
      <c r="F11840" s="20" t="str">
        <f t="shared" si="167"/>
        <v/>
      </c>
    </row>
    <row r="11841" spans="6:6" s="12" customFormat="1" x14ac:dyDescent="0.25">
      <c r="F11841" s="20" t="str">
        <f t="shared" si="167"/>
        <v/>
      </c>
    </row>
    <row r="11842" spans="6:6" s="12" customFormat="1" x14ac:dyDescent="0.25">
      <c r="F11842" s="20" t="str">
        <f t="shared" si="167"/>
        <v/>
      </c>
    </row>
    <row r="11843" spans="6:6" s="12" customFormat="1" x14ac:dyDescent="0.25">
      <c r="F11843" s="20" t="str">
        <f t="shared" ref="F11843:F11906" si="168">IF(OR((G11843="Lead"),(H11843="Lead")),"Lead",IF(OR((G11843="GRR"),(H11843="GRR")),"GRR",IF(AND(OR((G11843="Non-Lead"),(G11843="Copper"),(G11843="Galvanized"),(G11843="Plastic"),(G11843="Ductile Iron"),(G11843="Cast Iron")),(OR((H11843="Non-Lead"),(H11843="Copper"),(H11843="Galvanized"),(H11843="Plastic"),(H11843="Ductile Iron"),(H11843="Cast Iron")))),"Non-lead",IF(OR(AND(OR(G11843="Non-lead",G11843="Copper",G11843="Galvanized",G11843="Plastic",G11843="Ductile Iron",G11843="Cast Iron",G11843="Unknown"),(H11843="Unknown")),(AND(OR(H11843="Non-lead",H11843="Copper",H11843="Galvanized",H11843="Plastic",H11843="Ductile Iron",H11843="Cast Iron"),(G11843="Unknown")))),"Unknown",""))))</f>
        <v/>
      </c>
    </row>
    <row r="11844" spans="6:6" s="12" customFormat="1" x14ac:dyDescent="0.25">
      <c r="F11844" s="20" t="str">
        <f t="shared" si="168"/>
        <v/>
      </c>
    </row>
    <row r="11845" spans="6:6" s="12" customFormat="1" x14ac:dyDescent="0.25">
      <c r="F11845" s="20" t="str">
        <f t="shared" si="168"/>
        <v/>
      </c>
    </row>
    <row r="11846" spans="6:6" s="12" customFormat="1" x14ac:dyDescent="0.25">
      <c r="F11846" s="20" t="str">
        <f t="shared" si="168"/>
        <v/>
      </c>
    </row>
    <row r="11847" spans="6:6" s="12" customFormat="1" x14ac:dyDescent="0.25">
      <c r="F11847" s="20" t="str">
        <f t="shared" si="168"/>
        <v/>
      </c>
    </row>
    <row r="11848" spans="6:6" s="12" customFormat="1" x14ac:dyDescent="0.25">
      <c r="F11848" s="20" t="str">
        <f t="shared" si="168"/>
        <v/>
      </c>
    </row>
    <row r="11849" spans="6:6" s="12" customFormat="1" x14ac:dyDescent="0.25">
      <c r="F11849" s="20" t="str">
        <f t="shared" si="168"/>
        <v/>
      </c>
    </row>
    <row r="11850" spans="6:6" s="12" customFormat="1" x14ac:dyDescent="0.25">
      <c r="F11850" s="20" t="str">
        <f t="shared" si="168"/>
        <v/>
      </c>
    </row>
    <row r="11851" spans="6:6" s="12" customFormat="1" x14ac:dyDescent="0.25">
      <c r="F11851" s="20" t="str">
        <f t="shared" si="168"/>
        <v/>
      </c>
    </row>
    <row r="11852" spans="6:6" s="12" customFormat="1" x14ac:dyDescent="0.25">
      <c r="F11852" s="20" t="str">
        <f t="shared" si="168"/>
        <v/>
      </c>
    </row>
    <row r="11853" spans="6:6" s="12" customFormat="1" x14ac:dyDescent="0.25">
      <c r="F11853" s="20" t="str">
        <f t="shared" si="168"/>
        <v/>
      </c>
    </row>
    <row r="11854" spans="6:6" s="12" customFormat="1" x14ac:dyDescent="0.25">
      <c r="F11854" s="20" t="str">
        <f t="shared" si="168"/>
        <v/>
      </c>
    </row>
    <row r="11855" spans="6:6" s="12" customFormat="1" x14ac:dyDescent="0.25">
      <c r="F11855" s="20" t="str">
        <f t="shared" si="168"/>
        <v/>
      </c>
    </row>
    <row r="11856" spans="6:6" s="12" customFormat="1" x14ac:dyDescent="0.25">
      <c r="F11856" s="20" t="str">
        <f t="shared" si="168"/>
        <v/>
      </c>
    </row>
    <row r="11857" spans="6:6" s="12" customFormat="1" x14ac:dyDescent="0.25">
      <c r="F11857" s="20" t="str">
        <f t="shared" si="168"/>
        <v/>
      </c>
    </row>
    <row r="11858" spans="6:6" s="12" customFormat="1" x14ac:dyDescent="0.25">
      <c r="F11858" s="20" t="str">
        <f t="shared" si="168"/>
        <v/>
      </c>
    </row>
    <row r="11859" spans="6:6" s="12" customFormat="1" x14ac:dyDescent="0.25">
      <c r="F11859" s="20" t="str">
        <f t="shared" si="168"/>
        <v/>
      </c>
    </row>
    <row r="11860" spans="6:6" s="12" customFormat="1" x14ac:dyDescent="0.25">
      <c r="F11860" s="20" t="str">
        <f t="shared" si="168"/>
        <v/>
      </c>
    </row>
    <row r="11861" spans="6:6" s="12" customFormat="1" x14ac:dyDescent="0.25">
      <c r="F11861" s="20" t="str">
        <f t="shared" si="168"/>
        <v/>
      </c>
    </row>
    <row r="11862" spans="6:6" s="12" customFormat="1" x14ac:dyDescent="0.25">
      <c r="F11862" s="20" t="str">
        <f t="shared" si="168"/>
        <v/>
      </c>
    </row>
    <row r="11863" spans="6:6" s="12" customFormat="1" x14ac:dyDescent="0.25">
      <c r="F11863" s="20" t="str">
        <f t="shared" si="168"/>
        <v/>
      </c>
    </row>
    <row r="11864" spans="6:6" s="12" customFormat="1" x14ac:dyDescent="0.25">
      <c r="F11864" s="20" t="str">
        <f t="shared" si="168"/>
        <v/>
      </c>
    </row>
    <row r="11865" spans="6:6" s="12" customFormat="1" x14ac:dyDescent="0.25">
      <c r="F11865" s="20" t="str">
        <f t="shared" si="168"/>
        <v/>
      </c>
    </row>
    <row r="11866" spans="6:6" s="12" customFormat="1" x14ac:dyDescent="0.25">
      <c r="F11866" s="20" t="str">
        <f t="shared" si="168"/>
        <v/>
      </c>
    </row>
    <row r="11867" spans="6:6" s="12" customFormat="1" x14ac:dyDescent="0.25">
      <c r="F11867" s="20" t="str">
        <f t="shared" si="168"/>
        <v/>
      </c>
    </row>
    <row r="11868" spans="6:6" s="12" customFormat="1" x14ac:dyDescent="0.25">
      <c r="F11868" s="20" t="str">
        <f t="shared" si="168"/>
        <v/>
      </c>
    </row>
    <row r="11869" spans="6:6" s="12" customFormat="1" x14ac:dyDescent="0.25">
      <c r="F11869" s="20" t="str">
        <f t="shared" si="168"/>
        <v/>
      </c>
    </row>
    <row r="11870" spans="6:6" s="12" customFormat="1" x14ac:dyDescent="0.25">
      <c r="F11870" s="20" t="str">
        <f t="shared" si="168"/>
        <v/>
      </c>
    </row>
    <row r="11871" spans="6:6" s="12" customFormat="1" x14ac:dyDescent="0.25">
      <c r="F11871" s="20" t="str">
        <f t="shared" si="168"/>
        <v/>
      </c>
    </row>
    <row r="11872" spans="6:6" s="12" customFormat="1" x14ac:dyDescent="0.25">
      <c r="F11872" s="20" t="str">
        <f t="shared" si="168"/>
        <v/>
      </c>
    </row>
    <row r="11873" spans="6:6" s="12" customFormat="1" x14ac:dyDescent="0.25">
      <c r="F11873" s="20" t="str">
        <f t="shared" si="168"/>
        <v/>
      </c>
    </row>
    <row r="11874" spans="6:6" s="12" customFormat="1" x14ac:dyDescent="0.25">
      <c r="F11874" s="20" t="str">
        <f t="shared" si="168"/>
        <v/>
      </c>
    </row>
    <row r="11875" spans="6:6" s="12" customFormat="1" x14ac:dyDescent="0.25">
      <c r="F11875" s="20" t="str">
        <f t="shared" si="168"/>
        <v/>
      </c>
    </row>
    <row r="11876" spans="6:6" s="12" customFormat="1" x14ac:dyDescent="0.25">
      <c r="F11876" s="20" t="str">
        <f t="shared" si="168"/>
        <v/>
      </c>
    </row>
    <row r="11877" spans="6:6" s="12" customFormat="1" x14ac:dyDescent="0.25">
      <c r="F11877" s="20" t="str">
        <f t="shared" si="168"/>
        <v/>
      </c>
    </row>
    <row r="11878" spans="6:6" s="12" customFormat="1" x14ac:dyDescent="0.25">
      <c r="F11878" s="20" t="str">
        <f t="shared" si="168"/>
        <v/>
      </c>
    </row>
    <row r="11879" spans="6:6" s="12" customFormat="1" x14ac:dyDescent="0.25">
      <c r="F11879" s="20" t="str">
        <f t="shared" si="168"/>
        <v/>
      </c>
    </row>
    <row r="11880" spans="6:6" s="12" customFormat="1" x14ac:dyDescent="0.25">
      <c r="F11880" s="20" t="str">
        <f t="shared" si="168"/>
        <v/>
      </c>
    </row>
    <row r="11881" spans="6:6" s="12" customFormat="1" x14ac:dyDescent="0.25">
      <c r="F11881" s="20" t="str">
        <f t="shared" si="168"/>
        <v/>
      </c>
    </row>
    <row r="11882" spans="6:6" s="12" customFormat="1" x14ac:dyDescent="0.25">
      <c r="F11882" s="20" t="str">
        <f t="shared" si="168"/>
        <v/>
      </c>
    </row>
    <row r="11883" spans="6:6" s="12" customFormat="1" x14ac:dyDescent="0.25">
      <c r="F11883" s="20" t="str">
        <f t="shared" si="168"/>
        <v/>
      </c>
    </row>
    <row r="11884" spans="6:6" s="12" customFormat="1" x14ac:dyDescent="0.25">
      <c r="F11884" s="20" t="str">
        <f t="shared" si="168"/>
        <v/>
      </c>
    </row>
    <row r="11885" spans="6:6" s="12" customFormat="1" x14ac:dyDescent="0.25">
      <c r="F11885" s="20" t="str">
        <f t="shared" si="168"/>
        <v/>
      </c>
    </row>
    <row r="11886" spans="6:6" s="12" customFormat="1" x14ac:dyDescent="0.25">
      <c r="F11886" s="20" t="str">
        <f t="shared" si="168"/>
        <v/>
      </c>
    </row>
    <row r="11887" spans="6:6" s="12" customFormat="1" x14ac:dyDescent="0.25">
      <c r="F11887" s="20" t="str">
        <f t="shared" si="168"/>
        <v/>
      </c>
    </row>
    <row r="11888" spans="6:6" s="12" customFormat="1" x14ac:dyDescent="0.25">
      <c r="F11888" s="20" t="str">
        <f t="shared" si="168"/>
        <v/>
      </c>
    </row>
    <row r="11889" spans="6:6" s="12" customFormat="1" x14ac:dyDescent="0.25">
      <c r="F11889" s="20" t="str">
        <f t="shared" si="168"/>
        <v/>
      </c>
    </row>
    <row r="11890" spans="6:6" s="12" customFormat="1" x14ac:dyDescent="0.25">
      <c r="F11890" s="20" t="str">
        <f t="shared" si="168"/>
        <v/>
      </c>
    </row>
    <row r="11891" spans="6:6" s="12" customFormat="1" x14ac:dyDescent="0.25">
      <c r="F11891" s="20" t="str">
        <f t="shared" si="168"/>
        <v/>
      </c>
    </row>
    <row r="11892" spans="6:6" s="12" customFormat="1" x14ac:dyDescent="0.25">
      <c r="F11892" s="20" t="str">
        <f t="shared" si="168"/>
        <v/>
      </c>
    </row>
    <row r="11893" spans="6:6" s="12" customFormat="1" x14ac:dyDescent="0.25">
      <c r="F11893" s="20" t="str">
        <f t="shared" si="168"/>
        <v/>
      </c>
    </row>
    <row r="11894" spans="6:6" s="12" customFormat="1" x14ac:dyDescent="0.25">
      <c r="F11894" s="20" t="str">
        <f t="shared" si="168"/>
        <v/>
      </c>
    </row>
    <row r="11895" spans="6:6" s="12" customFormat="1" x14ac:dyDescent="0.25">
      <c r="F11895" s="20" t="str">
        <f t="shared" si="168"/>
        <v/>
      </c>
    </row>
    <row r="11896" spans="6:6" s="12" customFormat="1" x14ac:dyDescent="0.25">
      <c r="F11896" s="20" t="str">
        <f t="shared" si="168"/>
        <v/>
      </c>
    </row>
    <row r="11897" spans="6:6" s="12" customFormat="1" x14ac:dyDescent="0.25">
      <c r="F11897" s="20" t="str">
        <f t="shared" si="168"/>
        <v/>
      </c>
    </row>
    <row r="11898" spans="6:6" s="12" customFormat="1" x14ac:dyDescent="0.25">
      <c r="F11898" s="20" t="str">
        <f t="shared" si="168"/>
        <v/>
      </c>
    </row>
    <row r="11899" spans="6:6" s="12" customFormat="1" x14ac:dyDescent="0.25">
      <c r="F11899" s="20" t="str">
        <f t="shared" si="168"/>
        <v/>
      </c>
    </row>
    <row r="11900" spans="6:6" s="12" customFormat="1" x14ac:dyDescent="0.25">
      <c r="F11900" s="20" t="str">
        <f t="shared" si="168"/>
        <v/>
      </c>
    </row>
    <row r="11901" spans="6:6" s="12" customFormat="1" x14ac:dyDescent="0.25">
      <c r="F11901" s="20" t="str">
        <f t="shared" si="168"/>
        <v/>
      </c>
    </row>
    <row r="11902" spans="6:6" s="12" customFormat="1" x14ac:dyDescent="0.25">
      <c r="F11902" s="20" t="str">
        <f t="shared" si="168"/>
        <v/>
      </c>
    </row>
    <row r="11903" spans="6:6" s="12" customFormat="1" x14ac:dyDescent="0.25">
      <c r="F11903" s="20" t="str">
        <f t="shared" si="168"/>
        <v/>
      </c>
    </row>
    <row r="11904" spans="6:6" s="12" customFormat="1" x14ac:dyDescent="0.25">
      <c r="F11904" s="20" t="str">
        <f t="shared" si="168"/>
        <v/>
      </c>
    </row>
    <row r="11905" spans="6:6" s="12" customFormat="1" x14ac:dyDescent="0.25">
      <c r="F11905" s="20" t="str">
        <f t="shared" si="168"/>
        <v/>
      </c>
    </row>
    <row r="11906" spans="6:6" s="12" customFormat="1" x14ac:dyDescent="0.25">
      <c r="F11906" s="20" t="str">
        <f t="shared" si="168"/>
        <v/>
      </c>
    </row>
    <row r="11907" spans="6:6" s="12" customFormat="1" x14ac:dyDescent="0.25">
      <c r="F11907" s="20" t="str">
        <f t="shared" ref="F11907:F11970" si="169">IF(OR((G11907="Lead"),(H11907="Lead")),"Lead",IF(OR((G11907="GRR"),(H11907="GRR")),"GRR",IF(AND(OR((G11907="Non-Lead"),(G11907="Copper"),(G11907="Galvanized"),(G11907="Plastic"),(G11907="Ductile Iron"),(G11907="Cast Iron")),(OR((H11907="Non-Lead"),(H11907="Copper"),(H11907="Galvanized"),(H11907="Plastic"),(H11907="Ductile Iron"),(H11907="Cast Iron")))),"Non-lead",IF(OR(AND(OR(G11907="Non-lead",G11907="Copper",G11907="Galvanized",G11907="Plastic",G11907="Ductile Iron",G11907="Cast Iron",G11907="Unknown"),(H11907="Unknown")),(AND(OR(H11907="Non-lead",H11907="Copper",H11907="Galvanized",H11907="Plastic",H11907="Ductile Iron",H11907="Cast Iron"),(G11907="Unknown")))),"Unknown",""))))</f>
        <v/>
      </c>
    </row>
    <row r="11908" spans="6:6" s="12" customFormat="1" x14ac:dyDescent="0.25">
      <c r="F11908" s="20" t="str">
        <f t="shared" si="169"/>
        <v/>
      </c>
    </row>
    <row r="11909" spans="6:6" s="12" customFormat="1" x14ac:dyDescent="0.25">
      <c r="F11909" s="20" t="str">
        <f t="shared" si="169"/>
        <v/>
      </c>
    </row>
    <row r="11910" spans="6:6" s="12" customFormat="1" x14ac:dyDescent="0.25">
      <c r="F11910" s="20" t="str">
        <f t="shared" si="169"/>
        <v/>
      </c>
    </row>
    <row r="11911" spans="6:6" s="12" customFormat="1" x14ac:dyDescent="0.25">
      <c r="F11911" s="20" t="str">
        <f t="shared" si="169"/>
        <v/>
      </c>
    </row>
    <row r="11912" spans="6:6" s="12" customFormat="1" x14ac:dyDescent="0.25">
      <c r="F11912" s="20" t="str">
        <f t="shared" si="169"/>
        <v/>
      </c>
    </row>
    <row r="11913" spans="6:6" s="12" customFormat="1" x14ac:dyDescent="0.25">
      <c r="F11913" s="20" t="str">
        <f t="shared" si="169"/>
        <v/>
      </c>
    </row>
    <row r="11914" spans="6:6" s="12" customFormat="1" x14ac:dyDescent="0.25">
      <c r="F11914" s="20" t="str">
        <f t="shared" si="169"/>
        <v/>
      </c>
    </row>
    <row r="11915" spans="6:6" s="12" customFormat="1" x14ac:dyDescent="0.25">
      <c r="F11915" s="20" t="str">
        <f t="shared" si="169"/>
        <v/>
      </c>
    </row>
    <row r="11916" spans="6:6" s="12" customFormat="1" x14ac:dyDescent="0.25">
      <c r="F11916" s="20" t="str">
        <f t="shared" si="169"/>
        <v/>
      </c>
    </row>
    <row r="11917" spans="6:6" s="12" customFormat="1" x14ac:dyDescent="0.25">
      <c r="F11917" s="20" t="str">
        <f t="shared" si="169"/>
        <v/>
      </c>
    </row>
    <row r="11918" spans="6:6" s="12" customFormat="1" x14ac:dyDescent="0.25">
      <c r="F11918" s="20" t="str">
        <f t="shared" si="169"/>
        <v/>
      </c>
    </row>
    <row r="11919" spans="6:6" s="12" customFormat="1" x14ac:dyDescent="0.25">
      <c r="F11919" s="20" t="str">
        <f t="shared" si="169"/>
        <v/>
      </c>
    </row>
    <row r="11920" spans="6:6" s="12" customFormat="1" x14ac:dyDescent="0.25">
      <c r="F11920" s="20" t="str">
        <f t="shared" si="169"/>
        <v/>
      </c>
    </row>
    <row r="11921" spans="6:6" s="12" customFormat="1" x14ac:dyDescent="0.25">
      <c r="F11921" s="20" t="str">
        <f t="shared" si="169"/>
        <v/>
      </c>
    </row>
    <row r="11922" spans="6:6" s="12" customFormat="1" x14ac:dyDescent="0.25">
      <c r="F11922" s="20" t="str">
        <f t="shared" si="169"/>
        <v/>
      </c>
    </row>
    <row r="11923" spans="6:6" s="12" customFormat="1" x14ac:dyDescent="0.25">
      <c r="F11923" s="20" t="str">
        <f t="shared" si="169"/>
        <v/>
      </c>
    </row>
    <row r="11924" spans="6:6" s="12" customFormat="1" x14ac:dyDescent="0.25">
      <c r="F11924" s="20" t="str">
        <f t="shared" si="169"/>
        <v/>
      </c>
    </row>
    <row r="11925" spans="6:6" s="12" customFormat="1" x14ac:dyDescent="0.25">
      <c r="F11925" s="20" t="str">
        <f t="shared" si="169"/>
        <v/>
      </c>
    </row>
    <row r="11926" spans="6:6" s="12" customFormat="1" x14ac:dyDescent="0.25">
      <c r="F11926" s="20" t="str">
        <f t="shared" si="169"/>
        <v/>
      </c>
    </row>
    <row r="11927" spans="6:6" s="12" customFormat="1" x14ac:dyDescent="0.25">
      <c r="F11927" s="20" t="str">
        <f t="shared" si="169"/>
        <v/>
      </c>
    </row>
    <row r="11928" spans="6:6" s="12" customFormat="1" x14ac:dyDescent="0.25">
      <c r="F11928" s="20" t="str">
        <f t="shared" si="169"/>
        <v/>
      </c>
    </row>
    <row r="11929" spans="6:6" s="12" customFormat="1" x14ac:dyDescent="0.25">
      <c r="F11929" s="20" t="str">
        <f t="shared" si="169"/>
        <v/>
      </c>
    </row>
    <row r="11930" spans="6:6" s="12" customFormat="1" x14ac:dyDescent="0.25">
      <c r="F11930" s="20" t="str">
        <f t="shared" si="169"/>
        <v/>
      </c>
    </row>
    <row r="11931" spans="6:6" s="12" customFormat="1" x14ac:dyDescent="0.25">
      <c r="F11931" s="20" t="str">
        <f t="shared" si="169"/>
        <v/>
      </c>
    </row>
    <row r="11932" spans="6:6" s="12" customFormat="1" x14ac:dyDescent="0.25">
      <c r="F11932" s="20" t="str">
        <f t="shared" si="169"/>
        <v/>
      </c>
    </row>
    <row r="11933" spans="6:6" s="12" customFormat="1" x14ac:dyDescent="0.25">
      <c r="F11933" s="20" t="str">
        <f t="shared" si="169"/>
        <v/>
      </c>
    </row>
    <row r="11934" spans="6:6" s="12" customFormat="1" x14ac:dyDescent="0.25">
      <c r="F11934" s="20" t="str">
        <f t="shared" si="169"/>
        <v/>
      </c>
    </row>
    <row r="11935" spans="6:6" s="12" customFormat="1" x14ac:dyDescent="0.25">
      <c r="F11935" s="20" t="str">
        <f t="shared" si="169"/>
        <v/>
      </c>
    </row>
    <row r="11936" spans="6:6" s="12" customFormat="1" x14ac:dyDescent="0.25">
      <c r="F11936" s="20" t="str">
        <f t="shared" si="169"/>
        <v/>
      </c>
    </row>
    <row r="11937" spans="6:6" s="12" customFormat="1" x14ac:dyDescent="0.25">
      <c r="F11937" s="20" t="str">
        <f t="shared" si="169"/>
        <v/>
      </c>
    </row>
    <row r="11938" spans="6:6" s="12" customFormat="1" x14ac:dyDescent="0.25">
      <c r="F11938" s="20" t="str">
        <f t="shared" si="169"/>
        <v/>
      </c>
    </row>
    <row r="11939" spans="6:6" s="12" customFormat="1" x14ac:dyDescent="0.25">
      <c r="F11939" s="20" t="str">
        <f t="shared" si="169"/>
        <v/>
      </c>
    </row>
    <row r="11940" spans="6:6" s="12" customFormat="1" x14ac:dyDescent="0.25">
      <c r="F11940" s="20" t="str">
        <f t="shared" si="169"/>
        <v/>
      </c>
    </row>
    <row r="11941" spans="6:6" s="12" customFormat="1" x14ac:dyDescent="0.25">
      <c r="F11941" s="20" t="str">
        <f t="shared" si="169"/>
        <v/>
      </c>
    </row>
    <row r="11942" spans="6:6" s="12" customFormat="1" x14ac:dyDescent="0.25">
      <c r="F11942" s="20" t="str">
        <f t="shared" si="169"/>
        <v/>
      </c>
    </row>
    <row r="11943" spans="6:6" s="12" customFormat="1" x14ac:dyDescent="0.25">
      <c r="F11943" s="20" t="str">
        <f t="shared" si="169"/>
        <v/>
      </c>
    </row>
    <row r="11944" spans="6:6" s="12" customFormat="1" x14ac:dyDescent="0.25">
      <c r="F11944" s="20" t="str">
        <f t="shared" si="169"/>
        <v/>
      </c>
    </row>
    <row r="11945" spans="6:6" s="12" customFormat="1" x14ac:dyDescent="0.25">
      <c r="F11945" s="20" t="str">
        <f t="shared" si="169"/>
        <v/>
      </c>
    </row>
    <row r="11946" spans="6:6" s="12" customFormat="1" x14ac:dyDescent="0.25">
      <c r="F11946" s="20" t="str">
        <f t="shared" si="169"/>
        <v/>
      </c>
    </row>
    <row r="11947" spans="6:6" s="12" customFormat="1" x14ac:dyDescent="0.25">
      <c r="F11947" s="20" t="str">
        <f t="shared" si="169"/>
        <v/>
      </c>
    </row>
    <row r="11948" spans="6:6" s="12" customFormat="1" x14ac:dyDescent="0.25">
      <c r="F11948" s="20" t="str">
        <f t="shared" si="169"/>
        <v/>
      </c>
    </row>
    <row r="11949" spans="6:6" s="12" customFormat="1" x14ac:dyDescent="0.25">
      <c r="F11949" s="20" t="str">
        <f t="shared" si="169"/>
        <v/>
      </c>
    </row>
    <row r="11950" spans="6:6" s="12" customFormat="1" x14ac:dyDescent="0.25">
      <c r="F11950" s="20" t="str">
        <f t="shared" si="169"/>
        <v/>
      </c>
    </row>
    <row r="11951" spans="6:6" s="12" customFormat="1" x14ac:dyDescent="0.25">
      <c r="F11951" s="20" t="str">
        <f t="shared" si="169"/>
        <v/>
      </c>
    </row>
    <row r="11952" spans="6:6" s="12" customFormat="1" x14ac:dyDescent="0.25">
      <c r="F11952" s="20" t="str">
        <f t="shared" si="169"/>
        <v/>
      </c>
    </row>
    <row r="11953" spans="6:6" s="12" customFormat="1" x14ac:dyDescent="0.25">
      <c r="F11953" s="20" t="str">
        <f t="shared" si="169"/>
        <v/>
      </c>
    </row>
    <row r="11954" spans="6:6" s="12" customFormat="1" x14ac:dyDescent="0.25">
      <c r="F11954" s="20" t="str">
        <f t="shared" si="169"/>
        <v/>
      </c>
    </row>
    <row r="11955" spans="6:6" s="12" customFormat="1" x14ac:dyDescent="0.25">
      <c r="F11955" s="20" t="str">
        <f t="shared" si="169"/>
        <v/>
      </c>
    </row>
    <row r="11956" spans="6:6" s="12" customFormat="1" x14ac:dyDescent="0.25">
      <c r="F11956" s="20" t="str">
        <f t="shared" si="169"/>
        <v/>
      </c>
    </row>
    <row r="11957" spans="6:6" s="12" customFormat="1" x14ac:dyDescent="0.25">
      <c r="F11957" s="20" t="str">
        <f t="shared" si="169"/>
        <v/>
      </c>
    </row>
    <row r="11958" spans="6:6" s="12" customFormat="1" x14ac:dyDescent="0.25">
      <c r="F11958" s="20" t="str">
        <f t="shared" si="169"/>
        <v/>
      </c>
    </row>
    <row r="11959" spans="6:6" s="12" customFormat="1" x14ac:dyDescent="0.25">
      <c r="F11959" s="20" t="str">
        <f t="shared" si="169"/>
        <v/>
      </c>
    </row>
    <row r="11960" spans="6:6" s="12" customFormat="1" x14ac:dyDescent="0.25">
      <c r="F11960" s="20" t="str">
        <f t="shared" si="169"/>
        <v/>
      </c>
    </row>
    <row r="11961" spans="6:6" s="12" customFormat="1" x14ac:dyDescent="0.25">
      <c r="F11961" s="20" t="str">
        <f t="shared" si="169"/>
        <v/>
      </c>
    </row>
    <row r="11962" spans="6:6" s="12" customFormat="1" x14ac:dyDescent="0.25">
      <c r="F11962" s="20" t="str">
        <f t="shared" si="169"/>
        <v/>
      </c>
    </row>
    <row r="11963" spans="6:6" s="12" customFormat="1" x14ac:dyDescent="0.25">
      <c r="F11963" s="20" t="str">
        <f t="shared" si="169"/>
        <v/>
      </c>
    </row>
    <row r="11964" spans="6:6" s="12" customFormat="1" x14ac:dyDescent="0.25">
      <c r="F11964" s="20" t="str">
        <f t="shared" si="169"/>
        <v/>
      </c>
    </row>
    <row r="11965" spans="6:6" s="12" customFormat="1" x14ac:dyDescent="0.25">
      <c r="F11965" s="20" t="str">
        <f t="shared" si="169"/>
        <v/>
      </c>
    </row>
    <row r="11966" spans="6:6" s="12" customFormat="1" x14ac:dyDescent="0.25">
      <c r="F11966" s="20" t="str">
        <f t="shared" si="169"/>
        <v/>
      </c>
    </row>
    <row r="11967" spans="6:6" s="12" customFormat="1" x14ac:dyDescent="0.25">
      <c r="F11967" s="20" t="str">
        <f t="shared" si="169"/>
        <v/>
      </c>
    </row>
    <row r="11968" spans="6:6" s="12" customFormat="1" x14ac:dyDescent="0.25">
      <c r="F11968" s="20" t="str">
        <f t="shared" si="169"/>
        <v/>
      </c>
    </row>
    <row r="11969" spans="6:6" s="12" customFormat="1" x14ac:dyDescent="0.25">
      <c r="F11969" s="20" t="str">
        <f t="shared" si="169"/>
        <v/>
      </c>
    </row>
    <row r="11970" spans="6:6" s="12" customFormat="1" x14ac:dyDescent="0.25">
      <c r="F11970" s="20" t="str">
        <f t="shared" si="169"/>
        <v/>
      </c>
    </row>
    <row r="11971" spans="6:6" s="12" customFormat="1" x14ac:dyDescent="0.25">
      <c r="F11971" s="20" t="str">
        <f t="shared" ref="F11971:F12034" si="170">IF(OR((G11971="Lead"),(H11971="Lead")),"Lead",IF(OR((G11971="GRR"),(H11971="GRR")),"GRR",IF(AND(OR((G11971="Non-Lead"),(G11971="Copper"),(G11971="Galvanized"),(G11971="Plastic"),(G11971="Ductile Iron"),(G11971="Cast Iron")),(OR((H11971="Non-Lead"),(H11971="Copper"),(H11971="Galvanized"),(H11971="Plastic"),(H11971="Ductile Iron"),(H11971="Cast Iron")))),"Non-lead",IF(OR(AND(OR(G11971="Non-lead",G11971="Copper",G11971="Galvanized",G11971="Plastic",G11971="Ductile Iron",G11971="Cast Iron",G11971="Unknown"),(H11971="Unknown")),(AND(OR(H11971="Non-lead",H11971="Copper",H11971="Galvanized",H11971="Plastic",H11971="Ductile Iron",H11971="Cast Iron"),(G11971="Unknown")))),"Unknown",""))))</f>
        <v/>
      </c>
    </row>
    <row r="11972" spans="6:6" s="12" customFormat="1" x14ac:dyDescent="0.25">
      <c r="F11972" s="20" t="str">
        <f t="shared" si="170"/>
        <v/>
      </c>
    </row>
    <row r="11973" spans="6:6" s="12" customFormat="1" x14ac:dyDescent="0.25">
      <c r="F11973" s="20" t="str">
        <f t="shared" si="170"/>
        <v/>
      </c>
    </row>
    <row r="11974" spans="6:6" s="12" customFormat="1" x14ac:dyDescent="0.25">
      <c r="F11974" s="20" t="str">
        <f t="shared" si="170"/>
        <v/>
      </c>
    </row>
    <row r="11975" spans="6:6" s="12" customFormat="1" x14ac:dyDescent="0.25">
      <c r="F11975" s="20" t="str">
        <f t="shared" si="170"/>
        <v/>
      </c>
    </row>
    <row r="11976" spans="6:6" s="12" customFormat="1" x14ac:dyDescent="0.25">
      <c r="F11976" s="20" t="str">
        <f t="shared" si="170"/>
        <v/>
      </c>
    </row>
    <row r="11977" spans="6:6" s="12" customFormat="1" x14ac:dyDescent="0.25">
      <c r="F11977" s="20" t="str">
        <f t="shared" si="170"/>
        <v/>
      </c>
    </row>
    <row r="11978" spans="6:6" s="12" customFormat="1" x14ac:dyDescent="0.25">
      <c r="F11978" s="20" t="str">
        <f t="shared" si="170"/>
        <v/>
      </c>
    </row>
    <row r="11979" spans="6:6" s="12" customFormat="1" x14ac:dyDescent="0.25">
      <c r="F11979" s="20" t="str">
        <f t="shared" si="170"/>
        <v/>
      </c>
    </row>
    <row r="11980" spans="6:6" s="12" customFormat="1" x14ac:dyDescent="0.25">
      <c r="F11980" s="20" t="str">
        <f t="shared" si="170"/>
        <v/>
      </c>
    </row>
    <row r="11981" spans="6:6" s="12" customFormat="1" x14ac:dyDescent="0.25">
      <c r="F11981" s="20" t="str">
        <f t="shared" si="170"/>
        <v/>
      </c>
    </row>
    <row r="11982" spans="6:6" s="12" customFormat="1" x14ac:dyDescent="0.25">
      <c r="F11982" s="20" t="str">
        <f t="shared" si="170"/>
        <v/>
      </c>
    </row>
    <row r="11983" spans="6:6" s="12" customFormat="1" x14ac:dyDescent="0.25">
      <c r="F11983" s="20" t="str">
        <f t="shared" si="170"/>
        <v/>
      </c>
    </row>
    <row r="11984" spans="6:6" s="12" customFormat="1" x14ac:dyDescent="0.25">
      <c r="F11984" s="20" t="str">
        <f t="shared" si="170"/>
        <v/>
      </c>
    </row>
    <row r="11985" spans="6:6" s="12" customFormat="1" x14ac:dyDescent="0.25">
      <c r="F11985" s="20" t="str">
        <f t="shared" si="170"/>
        <v/>
      </c>
    </row>
    <row r="11986" spans="6:6" s="12" customFormat="1" x14ac:dyDescent="0.25">
      <c r="F11986" s="20" t="str">
        <f t="shared" si="170"/>
        <v/>
      </c>
    </row>
    <row r="11987" spans="6:6" s="12" customFormat="1" x14ac:dyDescent="0.25">
      <c r="F11987" s="20" t="str">
        <f t="shared" si="170"/>
        <v/>
      </c>
    </row>
    <row r="11988" spans="6:6" s="12" customFormat="1" x14ac:dyDescent="0.25">
      <c r="F11988" s="20" t="str">
        <f t="shared" si="170"/>
        <v/>
      </c>
    </row>
    <row r="11989" spans="6:6" s="12" customFormat="1" x14ac:dyDescent="0.25">
      <c r="F11989" s="20" t="str">
        <f t="shared" si="170"/>
        <v/>
      </c>
    </row>
    <row r="11990" spans="6:6" s="12" customFormat="1" x14ac:dyDescent="0.25">
      <c r="F11990" s="20" t="str">
        <f t="shared" si="170"/>
        <v/>
      </c>
    </row>
    <row r="11991" spans="6:6" s="12" customFormat="1" x14ac:dyDescent="0.25">
      <c r="F11991" s="20" t="str">
        <f t="shared" si="170"/>
        <v/>
      </c>
    </row>
    <row r="11992" spans="6:6" s="12" customFormat="1" x14ac:dyDescent="0.25">
      <c r="F11992" s="20" t="str">
        <f t="shared" si="170"/>
        <v/>
      </c>
    </row>
    <row r="11993" spans="6:6" s="12" customFormat="1" x14ac:dyDescent="0.25">
      <c r="F11993" s="20" t="str">
        <f t="shared" si="170"/>
        <v/>
      </c>
    </row>
    <row r="11994" spans="6:6" s="12" customFormat="1" x14ac:dyDescent="0.25">
      <c r="F11994" s="20" t="str">
        <f t="shared" si="170"/>
        <v/>
      </c>
    </row>
    <row r="11995" spans="6:6" s="12" customFormat="1" x14ac:dyDescent="0.25">
      <c r="F11995" s="20" t="str">
        <f t="shared" si="170"/>
        <v/>
      </c>
    </row>
    <row r="11996" spans="6:6" s="12" customFormat="1" x14ac:dyDescent="0.25">
      <c r="F11996" s="20" t="str">
        <f t="shared" si="170"/>
        <v/>
      </c>
    </row>
    <row r="11997" spans="6:6" s="12" customFormat="1" x14ac:dyDescent="0.25">
      <c r="F11997" s="20" t="str">
        <f t="shared" si="170"/>
        <v/>
      </c>
    </row>
    <row r="11998" spans="6:6" s="12" customFormat="1" x14ac:dyDescent="0.25">
      <c r="F11998" s="20" t="str">
        <f t="shared" si="170"/>
        <v/>
      </c>
    </row>
    <row r="11999" spans="6:6" s="12" customFormat="1" x14ac:dyDescent="0.25">
      <c r="F11999" s="20" t="str">
        <f t="shared" si="170"/>
        <v/>
      </c>
    </row>
    <row r="12000" spans="6:6" s="12" customFormat="1" x14ac:dyDescent="0.25">
      <c r="F12000" s="20" t="str">
        <f t="shared" si="170"/>
        <v/>
      </c>
    </row>
    <row r="12001" spans="6:6" s="12" customFormat="1" x14ac:dyDescent="0.25">
      <c r="F12001" s="20" t="str">
        <f t="shared" si="170"/>
        <v/>
      </c>
    </row>
    <row r="12002" spans="6:6" s="12" customFormat="1" x14ac:dyDescent="0.25">
      <c r="F12002" s="20" t="str">
        <f t="shared" si="170"/>
        <v/>
      </c>
    </row>
    <row r="12003" spans="6:6" s="12" customFormat="1" x14ac:dyDescent="0.25">
      <c r="F12003" s="20" t="str">
        <f t="shared" si="170"/>
        <v/>
      </c>
    </row>
    <row r="12004" spans="6:6" s="12" customFormat="1" x14ac:dyDescent="0.25">
      <c r="F12004" s="20" t="str">
        <f t="shared" si="170"/>
        <v/>
      </c>
    </row>
    <row r="12005" spans="6:6" s="12" customFormat="1" x14ac:dyDescent="0.25">
      <c r="F12005" s="20" t="str">
        <f t="shared" si="170"/>
        <v/>
      </c>
    </row>
    <row r="12006" spans="6:6" s="12" customFormat="1" x14ac:dyDescent="0.25">
      <c r="F12006" s="20" t="str">
        <f t="shared" si="170"/>
        <v/>
      </c>
    </row>
    <row r="12007" spans="6:6" s="12" customFormat="1" x14ac:dyDescent="0.25">
      <c r="F12007" s="20" t="str">
        <f t="shared" si="170"/>
        <v/>
      </c>
    </row>
    <row r="12008" spans="6:6" s="12" customFormat="1" x14ac:dyDescent="0.25">
      <c r="F12008" s="20" t="str">
        <f t="shared" si="170"/>
        <v/>
      </c>
    </row>
    <row r="12009" spans="6:6" s="12" customFormat="1" x14ac:dyDescent="0.25">
      <c r="F12009" s="20" t="str">
        <f t="shared" si="170"/>
        <v/>
      </c>
    </row>
    <row r="12010" spans="6:6" s="12" customFormat="1" x14ac:dyDescent="0.25">
      <c r="F12010" s="20" t="str">
        <f t="shared" si="170"/>
        <v/>
      </c>
    </row>
    <row r="12011" spans="6:6" s="12" customFormat="1" x14ac:dyDescent="0.25">
      <c r="F12011" s="20" t="str">
        <f t="shared" si="170"/>
        <v/>
      </c>
    </row>
    <row r="12012" spans="6:6" s="12" customFormat="1" x14ac:dyDescent="0.25">
      <c r="F12012" s="20" t="str">
        <f t="shared" si="170"/>
        <v/>
      </c>
    </row>
    <row r="12013" spans="6:6" s="12" customFormat="1" x14ac:dyDescent="0.25">
      <c r="F12013" s="20" t="str">
        <f t="shared" si="170"/>
        <v/>
      </c>
    </row>
    <row r="12014" spans="6:6" s="12" customFormat="1" x14ac:dyDescent="0.25">
      <c r="F12014" s="20" t="str">
        <f t="shared" si="170"/>
        <v/>
      </c>
    </row>
    <row r="12015" spans="6:6" s="12" customFormat="1" x14ac:dyDescent="0.25">
      <c r="F12015" s="20" t="str">
        <f t="shared" si="170"/>
        <v/>
      </c>
    </row>
    <row r="12016" spans="6:6" s="12" customFormat="1" x14ac:dyDescent="0.25">
      <c r="F12016" s="20" t="str">
        <f t="shared" si="170"/>
        <v/>
      </c>
    </row>
    <row r="12017" spans="6:6" s="12" customFormat="1" x14ac:dyDescent="0.25">
      <c r="F12017" s="20" t="str">
        <f t="shared" si="170"/>
        <v/>
      </c>
    </row>
    <row r="12018" spans="6:6" s="12" customFormat="1" x14ac:dyDescent="0.25">
      <c r="F12018" s="20" t="str">
        <f t="shared" si="170"/>
        <v/>
      </c>
    </row>
    <row r="12019" spans="6:6" s="12" customFormat="1" x14ac:dyDescent="0.25">
      <c r="F12019" s="20" t="str">
        <f t="shared" si="170"/>
        <v/>
      </c>
    </row>
    <row r="12020" spans="6:6" s="12" customFormat="1" x14ac:dyDescent="0.25">
      <c r="F12020" s="20" t="str">
        <f t="shared" si="170"/>
        <v/>
      </c>
    </row>
    <row r="12021" spans="6:6" s="12" customFormat="1" x14ac:dyDescent="0.25">
      <c r="F12021" s="20" t="str">
        <f t="shared" si="170"/>
        <v/>
      </c>
    </row>
    <row r="12022" spans="6:6" s="12" customFormat="1" x14ac:dyDescent="0.25">
      <c r="F12022" s="20" t="str">
        <f t="shared" si="170"/>
        <v/>
      </c>
    </row>
    <row r="12023" spans="6:6" s="12" customFormat="1" x14ac:dyDescent="0.25">
      <c r="F12023" s="20" t="str">
        <f t="shared" si="170"/>
        <v/>
      </c>
    </row>
    <row r="12024" spans="6:6" s="12" customFormat="1" x14ac:dyDescent="0.25">
      <c r="F12024" s="20" t="str">
        <f t="shared" si="170"/>
        <v/>
      </c>
    </row>
    <row r="12025" spans="6:6" s="12" customFormat="1" x14ac:dyDescent="0.25">
      <c r="F12025" s="20" t="str">
        <f t="shared" si="170"/>
        <v/>
      </c>
    </row>
    <row r="12026" spans="6:6" s="12" customFormat="1" x14ac:dyDescent="0.25">
      <c r="F12026" s="20" t="str">
        <f t="shared" si="170"/>
        <v/>
      </c>
    </row>
    <row r="12027" spans="6:6" s="12" customFormat="1" x14ac:dyDescent="0.25">
      <c r="F12027" s="20" t="str">
        <f t="shared" si="170"/>
        <v/>
      </c>
    </row>
    <row r="12028" spans="6:6" s="12" customFormat="1" x14ac:dyDescent="0.25">
      <c r="F12028" s="20" t="str">
        <f t="shared" si="170"/>
        <v/>
      </c>
    </row>
    <row r="12029" spans="6:6" s="12" customFormat="1" x14ac:dyDescent="0.25">
      <c r="F12029" s="20" t="str">
        <f t="shared" si="170"/>
        <v/>
      </c>
    </row>
    <row r="12030" spans="6:6" s="12" customFormat="1" x14ac:dyDescent="0.25">
      <c r="F12030" s="20" t="str">
        <f t="shared" si="170"/>
        <v/>
      </c>
    </row>
    <row r="12031" spans="6:6" s="12" customFormat="1" x14ac:dyDescent="0.25">
      <c r="F12031" s="20" t="str">
        <f t="shared" si="170"/>
        <v/>
      </c>
    </row>
    <row r="12032" spans="6:6" s="12" customFormat="1" x14ac:dyDescent="0.25">
      <c r="F12032" s="20" t="str">
        <f t="shared" si="170"/>
        <v/>
      </c>
    </row>
    <row r="12033" spans="6:6" s="12" customFormat="1" x14ac:dyDescent="0.25">
      <c r="F12033" s="20" t="str">
        <f t="shared" si="170"/>
        <v/>
      </c>
    </row>
    <row r="12034" spans="6:6" s="12" customFormat="1" x14ac:dyDescent="0.25">
      <c r="F12034" s="20" t="str">
        <f t="shared" si="170"/>
        <v/>
      </c>
    </row>
    <row r="12035" spans="6:6" s="12" customFormat="1" x14ac:dyDescent="0.25">
      <c r="F12035" s="20" t="str">
        <f t="shared" ref="F12035:F12098" si="171">IF(OR((G12035="Lead"),(H12035="Lead")),"Lead",IF(OR((G12035="GRR"),(H12035="GRR")),"GRR",IF(AND(OR((G12035="Non-Lead"),(G12035="Copper"),(G12035="Galvanized"),(G12035="Plastic"),(G12035="Ductile Iron"),(G12035="Cast Iron")),(OR((H12035="Non-Lead"),(H12035="Copper"),(H12035="Galvanized"),(H12035="Plastic"),(H12035="Ductile Iron"),(H12035="Cast Iron")))),"Non-lead",IF(OR(AND(OR(G12035="Non-lead",G12035="Copper",G12035="Galvanized",G12035="Plastic",G12035="Ductile Iron",G12035="Cast Iron",G12035="Unknown"),(H12035="Unknown")),(AND(OR(H12035="Non-lead",H12035="Copper",H12035="Galvanized",H12035="Plastic",H12035="Ductile Iron",H12035="Cast Iron"),(G12035="Unknown")))),"Unknown",""))))</f>
        <v/>
      </c>
    </row>
    <row r="12036" spans="6:6" s="12" customFormat="1" x14ac:dyDescent="0.25">
      <c r="F12036" s="20" t="str">
        <f t="shared" si="171"/>
        <v/>
      </c>
    </row>
    <row r="12037" spans="6:6" s="12" customFormat="1" x14ac:dyDescent="0.25">
      <c r="F12037" s="20" t="str">
        <f t="shared" si="171"/>
        <v/>
      </c>
    </row>
    <row r="12038" spans="6:6" s="12" customFormat="1" x14ac:dyDescent="0.25">
      <c r="F12038" s="20" t="str">
        <f t="shared" si="171"/>
        <v/>
      </c>
    </row>
    <row r="12039" spans="6:6" s="12" customFormat="1" x14ac:dyDescent="0.25">
      <c r="F12039" s="20" t="str">
        <f t="shared" si="171"/>
        <v/>
      </c>
    </row>
    <row r="12040" spans="6:6" s="12" customFormat="1" x14ac:dyDescent="0.25">
      <c r="F12040" s="20" t="str">
        <f t="shared" si="171"/>
        <v/>
      </c>
    </row>
    <row r="12041" spans="6:6" s="12" customFormat="1" x14ac:dyDescent="0.25">
      <c r="F12041" s="20" t="str">
        <f t="shared" si="171"/>
        <v/>
      </c>
    </row>
    <row r="12042" spans="6:6" s="12" customFormat="1" x14ac:dyDescent="0.25">
      <c r="F12042" s="20" t="str">
        <f t="shared" si="171"/>
        <v/>
      </c>
    </row>
    <row r="12043" spans="6:6" s="12" customFormat="1" x14ac:dyDescent="0.25">
      <c r="F12043" s="20" t="str">
        <f t="shared" si="171"/>
        <v/>
      </c>
    </row>
    <row r="12044" spans="6:6" s="12" customFormat="1" x14ac:dyDescent="0.25">
      <c r="F12044" s="20" t="str">
        <f t="shared" si="171"/>
        <v/>
      </c>
    </row>
    <row r="12045" spans="6:6" s="12" customFormat="1" x14ac:dyDescent="0.25">
      <c r="F12045" s="20" t="str">
        <f t="shared" si="171"/>
        <v/>
      </c>
    </row>
    <row r="12046" spans="6:6" s="12" customFormat="1" x14ac:dyDescent="0.25">
      <c r="F12046" s="20" t="str">
        <f t="shared" si="171"/>
        <v/>
      </c>
    </row>
    <row r="12047" spans="6:6" s="12" customFormat="1" x14ac:dyDescent="0.25">
      <c r="F12047" s="20" t="str">
        <f t="shared" si="171"/>
        <v/>
      </c>
    </row>
    <row r="12048" spans="6:6" s="12" customFormat="1" x14ac:dyDescent="0.25">
      <c r="F12048" s="20" t="str">
        <f t="shared" si="171"/>
        <v/>
      </c>
    </row>
    <row r="12049" spans="6:6" s="12" customFormat="1" x14ac:dyDescent="0.25">
      <c r="F12049" s="20" t="str">
        <f t="shared" si="171"/>
        <v/>
      </c>
    </row>
    <row r="12050" spans="6:6" s="12" customFormat="1" x14ac:dyDescent="0.25">
      <c r="F12050" s="20" t="str">
        <f t="shared" si="171"/>
        <v/>
      </c>
    </row>
    <row r="12051" spans="6:6" s="12" customFormat="1" x14ac:dyDescent="0.25">
      <c r="F12051" s="20" t="str">
        <f t="shared" si="171"/>
        <v/>
      </c>
    </row>
    <row r="12052" spans="6:6" s="12" customFormat="1" x14ac:dyDescent="0.25">
      <c r="F12052" s="20" t="str">
        <f t="shared" si="171"/>
        <v/>
      </c>
    </row>
    <row r="12053" spans="6:6" s="12" customFormat="1" x14ac:dyDescent="0.25">
      <c r="F12053" s="20" t="str">
        <f t="shared" si="171"/>
        <v/>
      </c>
    </row>
    <row r="12054" spans="6:6" s="12" customFormat="1" x14ac:dyDescent="0.25">
      <c r="F12054" s="20" t="str">
        <f t="shared" si="171"/>
        <v/>
      </c>
    </row>
    <row r="12055" spans="6:6" s="12" customFormat="1" x14ac:dyDescent="0.25">
      <c r="F12055" s="20" t="str">
        <f t="shared" si="171"/>
        <v/>
      </c>
    </row>
    <row r="12056" spans="6:6" s="12" customFormat="1" x14ac:dyDescent="0.25">
      <c r="F12056" s="20" t="str">
        <f t="shared" si="171"/>
        <v/>
      </c>
    </row>
    <row r="12057" spans="6:6" s="12" customFormat="1" x14ac:dyDescent="0.25">
      <c r="F12057" s="20" t="str">
        <f t="shared" si="171"/>
        <v/>
      </c>
    </row>
    <row r="12058" spans="6:6" s="12" customFormat="1" x14ac:dyDescent="0.25">
      <c r="F12058" s="20" t="str">
        <f t="shared" si="171"/>
        <v/>
      </c>
    </row>
    <row r="12059" spans="6:6" s="12" customFormat="1" x14ac:dyDescent="0.25">
      <c r="F12059" s="20" t="str">
        <f t="shared" si="171"/>
        <v/>
      </c>
    </row>
    <row r="12060" spans="6:6" s="12" customFormat="1" x14ac:dyDescent="0.25">
      <c r="F12060" s="20" t="str">
        <f t="shared" si="171"/>
        <v/>
      </c>
    </row>
    <row r="12061" spans="6:6" s="12" customFormat="1" x14ac:dyDescent="0.25">
      <c r="F12061" s="20" t="str">
        <f t="shared" si="171"/>
        <v/>
      </c>
    </row>
    <row r="12062" spans="6:6" s="12" customFormat="1" x14ac:dyDescent="0.25">
      <c r="F12062" s="20" t="str">
        <f t="shared" si="171"/>
        <v/>
      </c>
    </row>
    <row r="12063" spans="6:6" s="12" customFormat="1" x14ac:dyDescent="0.25">
      <c r="F12063" s="20" t="str">
        <f t="shared" si="171"/>
        <v/>
      </c>
    </row>
    <row r="12064" spans="6:6" s="12" customFormat="1" x14ac:dyDescent="0.25">
      <c r="F12064" s="20" t="str">
        <f t="shared" si="171"/>
        <v/>
      </c>
    </row>
    <row r="12065" spans="6:6" s="12" customFormat="1" x14ac:dyDescent="0.25">
      <c r="F12065" s="20" t="str">
        <f t="shared" si="171"/>
        <v/>
      </c>
    </row>
    <row r="12066" spans="6:6" s="12" customFormat="1" x14ac:dyDescent="0.25">
      <c r="F12066" s="20" t="str">
        <f t="shared" si="171"/>
        <v/>
      </c>
    </row>
    <row r="12067" spans="6:6" s="12" customFormat="1" x14ac:dyDescent="0.25">
      <c r="F12067" s="20" t="str">
        <f t="shared" si="171"/>
        <v/>
      </c>
    </row>
    <row r="12068" spans="6:6" s="12" customFormat="1" x14ac:dyDescent="0.25">
      <c r="F12068" s="20" t="str">
        <f t="shared" si="171"/>
        <v/>
      </c>
    </row>
    <row r="12069" spans="6:6" s="12" customFormat="1" x14ac:dyDescent="0.25">
      <c r="F12069" s="20" t="str">
        <f t="shared" si="171"/>
        <v/>
      </c>
    </row>
    <row r="12070" spans="6:6" s="12" customFormat="1" x14ac:dyDescent="0.25">
      <c r="F12070" s="20" t="str">
        <f t="shared" si="171"/>
        <v/>
      </c>
    </row>
    <row r="12071" spans="6:6" s="12" customFormat="1" x14ac:dyDescent="0.25">
      <c r="F12071" s="20" t="str">
        <f t="shared" si="171"/>
        <v/>
      </c>
    </row>
    <row r="12072" spans="6:6" s="12" customFormat="1" x14ac:dyDescent="0.25">
      <c r="F12072" s="20" t="str">
        <f t="shared" si="171"/>
        <v/>
      </c>
    </row>
    <row r="12073" spans="6:6" s="12" customFormat="1" x14ac:dyDescent="0.25">
      <c r="F12073" s="20" t="str">
        <f t="shared" si="171"/>
        <v/>
      </c>
    </row>
    <row r="12074" spans="6:6" s="12" customFormat="1" x14ac:dyDescent="0.25">
      <c r="F12074" s="20" t="str">
        <f t="shared" si="171"/>
        <v/>
      </c>
    </row>
    <row r="12075" spans="6:6" s="12" customFormat="1" x14ac:dyDescent="0.25">
      <c r="F12075" s="20" t="str">
        <f t="shared" si="171"/>
        <v/>
      </c>
    </row>
    <row r="12076" spans="6:6" s="12" customFormat="1" x14ac:dyDescent="0.25">
      <c r="F12076" s="20" t="str">
        <f t="shared" si="171"/>
        <v/>
      </c>
    </row>
    <row r="12077" spans="6:6" s="12" customFormat="1" x14ac:dyDescent="0.25">
      <c r="F12077" s="20" t="str">
        <f t="shared" si="171"/>
        <v/>
      </c>
    </row>
    <row r="12078" spans="6:6" s="12" customFormat="1" x14ac:dyDescent="0.25">
      <c r="F12078" s="20" t="str">
        <f t="shared" si="171"/>
        <v/>
      </c>
    </row>
    <row r="12079" spans="6:6" s="12" customFormat="1" x14ac:dyDescent="0.25">
      <c r="F12079" s="20" t="str">
        <f t="shared" si="171"/>
        <v/>
      </c>
    </row>
    <row r="12080" spans="6:6" s="12" customFormat="1" x14ac:dyDescent="0.25">
      <c r="F12080" s="20" t="str">
        <f t="shared" si="171"/>
        <v/>
      </c>
    </row>
    <row r="12081" spans="6:6" s="12" customFormat="1" x14ac:dyDescent="0.25">
      <c r="F12081" s="20" t="str">
        <f t="shared" si="171"/>
        <v/>
      </c>
    </row>
    <row r="12082" spans="6:6" s="12" customFormat="1" x14ac:dyDescent="0.25">
      <c r="F12082" s="20" t="str">
        <f t="shared" si="171"/>
        <v/>
      </c>
    </row>
    <row r="12083" spans="6:6" s="12" customFormat="1" x14ac:dyDescent="0.25">
      <c r="F12083" s="20" t="str">
        <f t="shared" si="171"/>
        <v/>
      </c>
    </row>
    <row r="12084" spans="6:6" s="12" customFormat="1" x14ac:dyDescent="0.25">
      <c r="F12084" s="20" t="str">
        <f t="shared" si="171"/>
        <v/>
      </c>
    </row>
    <row r="12085" spans="6:6" s="12" customFormat="1" x14ac:dyDescent="0.25">
      <c r="F12085" s="20" t="str">
        <f t="shared" si="171"/>
        <v/>
      </c>
    </row>
    <row r="12086" spans="6:6" s="12" customFormat="1" x14ac:dyDescent="0.25">
      <c r="F12086" s="20" t="str">
        <f t="shared" si="171"/>
        <v/>
      </c>
    </row>
    <row r="12087" spans="6:6" s="12" customFormat="1" x14ac:dyDescent="0.25">
      <c r="F12087" s="20" t="str">
        <f t="shared" si="171"/>
        <v/>
      </c>
    </row>
    <row r="12088" spans="6:6" s="12" customFormat="1" x14ac:dyDescent="0.25">
      <c r="F12088" s="20" t="str">
        <f t="shared" si="171"/>
        <v/>
      </c>
    </row>
    <row r="12089" spans="6:6" s="12" customFormat="1" x14ac:dyDescent="0.25">
      <c r="F12089" s="20" t="str">
        <f t="shared" si="171"/>
        <v/>
      </c>
    </row>
    <row r="12090" spans="6:6" s="12" customFormat="1" x14ac:dyDescent="0.25">
      <c r="F12090" s="20" t="str">
        <f t="shared" si="171"/>
        <v/>
      </c>
    </row>
    <row r="12091" spans="6:6" s="12" customFormat="1" x14ac:dyDescent="0.25">
      <c r="F12091" s="20" t="str">
        <f t="shared" si="171"/>
        <v/>
      </c>
    </row>
    <row r="12092" spans="6:6" s="12" customFormat="1" x14ac:dyDescent="0.25">
      <c r="F12092" s="20" t="str">
        <f t="shared" si="171"/>
        <v/>
      </c>
    </row>
    <row r="12093" spans="6:6" s="12" customFormat="1" x14ac:dyDescent="0.25">
      <c r="F12093" s="20" t="str">
        <f t="shared" si="171"/>
        <v/>
      </c>
    </row>
    <row r="12094" spans="6:6" s="12" customFormat="1" x14ac:dyDescent="0.25">
      <c r="F12094" s="20" t="str">
        <f t="shared" si="171"/>
        <v/>
      </c>
    </row>
    <row r="12095" spans="6:6" s="12" customFormat="1" x14ac:dyDescent="0.25">
      <c r="F12095" s="20" t="str">
        <f t="shared" si="171"/>
        <v/>
      </c>
    </row>
    <row r="12096" spans="6:6" s="12" customFormat="1" x14ac:dyDescent="0.25">
      <c r="F12096" s="20" t="str">
        <f t="shared" si="171"/>
        <v/>
      </c>
    </row>
    <row r="12097" spans="6:6" s="12" customFormat="1" x14ac:dyDescent="0.25">
      <c r="F12097" s="20" t="str">
        <f t="shared" si="171"/>
        <v/>
      </c>
    </row>
    <row r="12098" spans="6:6" s="12" customFormat="1" x14ac:dyDescent="0.25">
      <c r="F12098" s="20" t="str">
        <f t="shared" si="171"/>
        <v/>
      </c>
    </row>
    <row r="12099" spans="6:6" s="12" customFormat="1" x14ac:dyDescent="0.25">
      <c r="F12099" s="20" t="str">
        <f t="shared" ref="F12099:F12162" si="172">IF(OR((G12099="Lead"),(H12099="Lead")),"Lead",IF(OR((G12099="GRR"),(H12099="GRR")),"GRR",IF(AND(OR((G12099="Non-Lead"),(G12099="Copper"),(G12099="Galvanized"),(G12099="Plastic"),(G12099="Ductile Iron"),(G12099="Cast Iron")),(OR((H12099="Non-Lead"),(H12099="Copper"),(H12099="Galvanized"),(H12099="Plastic"),(H12099="Ductile Iron"),(H12099="Cast Iron")))),"Non-lead",IF(OR(AND(OR(G12099="Non-lead",G12099="Copper",G12099="Galvanized",G12099="Plastic",G12099="Ductile Iron",G12099="Cast Iron",G12099="Unknown"),(H12099="Unknown")),(AND(OR(H12099="Non-lead",H12099="Copper",H12099="Galvanized",H12099="Plastic",H12099="Ductile Iron",H12099="Cast Iron"),(G12099="Unknown")))),"Unknown",""))))</f>
        <v/>
      </c>
    </row>
    <row r="12100" spans="6:6" s="12" customFormat="1" x14ac:dyDescent="0.25">
      <c r="F12100" s="20" t="str">
        <f t="shared" si="172"/>
        <v/>
      </c>
    </row>
    <row r="12101" spans="6:6" s="12" customFormat="1" x14ac:dyDescent="0.25">
      <c r="F12101" s="20" t="str">
        <f t="shared" si="172"/>
        <v/>
      </c>
    </row>
    <row r="12102" spans="6:6" s="12" customFormat="1" x14ac:dyDescent="0.25">
      <c r="F12102" s="20" t="str">
        <f t="shared" si="172"/>
        <v/>
      </c>
    </row>
    <row r="12103" spans="6:6" s="12" customFormat="1" x14ac:dyDescent="0.25">
      <c r="F12103" s="20" t="str">
        <f t="shared" si="172"/>
        <v/>
      </c>
    </row>
    <row r="12104" spans="6:6" s="12" customFormat="1" x14ac:dyDescent="0.25">
      <c r="F12104" s="20" t="str">
        <f t="shared" si="172"/>
        <v/>
      </c>
    </row>
    <row r="12105" spans="6:6" s="12" customFormat="1" x14ac:dyDescent="0.25">
      <c r="F12105" s="20" t="str">
        <f t="shared" si="172"/>
        <v/>
      </c>
    </row>
    <row r="12106" spans="6:6" s="12" customFormat="1" x14ac:dyDescent="0.25">
      <c r="F12106" s="20" t="str">
        <f t="shared" si="172"/>
        <v/>
      </c>
    </row>
    <row r="12107" spans="6:6" s="12" customFormat="1" x14ac:dyDescent="0.25">
      <c r="F12107" s="20" t="str">
        <f t="shared" si="172"/>
        <v/>
      </c>
    </row>
    <row r="12108" spans="6:6" s="12" customFormat="1" x14ac:dyDescent="0.25">
      <c r="F12108" s="20" t="str">
        <f t="shared" si="172"/>
        <v/>
      </c>
    </row>
    <row r="12109" spans="6:6" s="12" customFormat="1" x14ac:dyDescent="0.25">
      <c r="F12109" s="20" t="str">
        <f t="shared" si="172"/>
        <v/>
      </c>
    </row>
    <row r="12110" spans="6:6" s="12" customFormat="1" x14ac:dyDescent="0.25">
      <c r="F12110" s="20" t="str">
        <f t="shared" si="172"/>
        <v/>
      </c>
    </row>
    <row r="12111" spans="6:6" s="12" customFormat="1" x14ac:dyDescent="0.25">
      <c r="F12111" s="20" t="str">
        <f t="shared" si="172"/>
        <v/>
      </c>
    </row>
    <row r="12112" spans="6:6" s="12" customFormat="1" x14ac:dyDescent="0.25">
      <c r="F12112" s="20" t="str">
        <f t="shared" si="172"/>
        <v/>
      </c>
    </row>
    <row r="12113" spans="6:6" s="12" customFormat="1" x14ac:dyDescent="0.25">
      <c r="F12113" s="20" t="str">
        <f t="shared" si="172"/>
        <v/>
      </c>
    </row>
    <row r="12114" spans="6:6" s="12" customFormat="1" x14ac:dyDescent="0.25">
      <c r="F12114" s="20" t="str">
        <f t="shared" si="172"/>
        <v/>
      </c>
    </row>
    <row r="12115" spans="6:6" s="12" customFormat="1" x14ac:dyDescent="0.25">
      <c r="F12115" s="20" t="str">
        <f t="shared" si="172"/>
        <v/>
      </c>
    </row>
    <row r="12116" spans="6:6" s="12" customFormat="1" x14ac:dyDescent="0.25">
      <c r="F12116" s="20" t="str">
        <f t="shared" si="172"/>
        <v/>
      </c>
    </row>
    <row r="12117" spans="6:6" s="12" customFormat="1" x14ac:dyDescent="0.25">
      <c r="F12117" s="20" t="str">
        <f t="shared" si="172"/>
        <v/>
      </c>
    </row>
    <row r="12118" spans="6:6" s="12" customFormat="1" x14ac:dyDescent="0.25">
      <c r="F12118" s="20" t="str">
        <f t="shared" si="172"/>
        <v/>
      </c>
    </row>
    <row r="12119" spans="6:6" s="12" customFormat="1" x14ac:dyDescent="0.25">
      <c r="F12119" s="20" t="str">
        <f t="shared" si="172"/>
        <v/>
      </c>
    </row>
    <row r="12120" spans="6:6" s="12" customFormat="1" x14ac:dyDescent="0.25">
      <c r="F12120" s="20" t="str">
        <f t="shared" si="172"/>
        <v/>
      </c>
    </row>
    <row r="12121" spans="6:6" s="12" customFormat="1" x14ac:dyDescent="0.25">
      <c r="F12121" s="20" t="str">
        <f t="shared" si="172"/>
        <v/>
      </c>
    </row>
    <row r="12122" spans="6:6" s="12" customFormat="1" x14ac:dyDescent="0.25">
      <c r="F12122" s="20" t="str">
        <f t="shared" si="172"/>
        <v/>
      </c>
    </row>
    <row r="12123" spans="6:6" s="12" customFormat="1" x14ac:dyDescent="0.25">
      <c r="F12123" s="20" t="str">
        <f t="shared" si="172"/>
        <v/>
      </c>
    </row>
    <row r="12124" spans="6:6" s="12" customFormat="1" x14ac:dyDescent="0.25">
      <c r="F12124" s="20" t="str">
        <f t="shared" si="172"/>
        <v/>
      </c>
    </row>
    <row r="12125" spans="6:6" s="12" customFormat="1" x14ac:dyDescent="0.25">
      <c r="F12125" s="20" t="str">
        <f t="shared" si="172"/>
        <v/>
      </c>
    </row>
    <row r="12126" spans="6:6" s="12" customFormat="1" x14ac:dyDescent="0.25">
      <c r="F12126" s="20" t="str">
        <f t="shared" si="172"/>
        <v/>
      </c>
    </row>
    <row r="12127" spans="6:6" s="12" customFormat="1" x14ac:dyDescent="0.25">
      <c r="F12127" s="20" t="str">
        <f t="shared" si="172"/>
        <v/>
      </c>
    </row>
    <row r="12128" spans="6:6" s="12" customFormat="1" x14ac:dyDescent="0.25">
      <c r="F12128" s="20" t="str">
        <f t="shared" si="172"/>
        <v/>
      </c>
    </row>
    <row r="12129" spans="6:6" s="12" customFormat="1" x14ac:dyDescent="0.25">
      <c r="F12129" s="20" t="str">
        <f t="shared" si="172"/>
        <v/>
      </c>
    </row>
    <row r="12130" spans="6:6" s="12" customFormat="1" x14ac:dyDescent="0.25">
      <c r="F12130" s="20" t="str">
        <f t="shared" si="172"/>
        <v/>
      </c>
    </row>
    <row r="12131" spans="6:6" s="12" customFormat="1" x14ac:dyDescent="0.25">
      <c r="F12131" s="20" t="str">
        <f t="shared" si="172"/>
        <v/>
      </c>
    </row>
    <row r="12132" spans="6:6" s="12" customFormat="1" x14ac:dyDescent="0.25">
      <c r="F12132" s="20" t="str">
        <f t="shared" si="172"/>
        <v/>
      </c>
    </row>
    <row r="12133" spans="6:6" s="12" customFormat="1" x14ac:dyDescent="0.25">
      <c r="F12133" s="20" t="str">
        <f t="shared" si="172"/>
        <v/>
      </c>
    </row>
    <row r="12134" spans="6:6" s="12" customFormat="1" x14ac:dyDescent="0.25">
      <c r="F12134" s="20" t="str">
        <f t="shared" si="172"/>
        <v/>
      </c>
    </row>
    <row r="12135" spans="6:6" s="12" customFormat="1" x14ac:dyDescent="0.25">
      <c r="F12135" s="20" t="str">
        <f t="shared" si="172"/>
        <v/>
      </c>
    </row>
    <row r="12136" spans="6:6" s="12" customFormat="1" x14ac:dyDescent="0.25">
      <c r="F12136" s="20" t="str">
        <f t="shared" si="172"/>
        <v/>
      </c>
    </row>
    <row r="12137" spans="6:6" s="12" customFormat="1" x14ac:dyDescent="0.25">
      <c r="F12137" s="20" t="str">
        <f t="shared" si="172"/>
        <v/>
      </c>
    </row>
    <row r="12138" spans="6:6" s="12" customFormat="1" x14ac:dyDescent="0.25">
      <c r="F12138" s="20" t="str">
        <f t="shared" si="172"/>
        <v/>
      </c>
    </row>
    <row r="12139" spans="6:6" s="12" customFormat="1" x14ac:dyDescent="0.25">
      <c r="F12139" s="20" t="str">
        <f t="shared" si="172"/>
        <v/>
      </c>
    </row>
    <row r="12140" spans="6:6" s="12" customFormat="1" x14ac:dyDescent="0.25">
      <c r="F12140" s="20" t="str">
        <f t="shared" si="172"/>
        <v/>
      </c>
    </row>
    <row r="12141" spans="6:6" s="12" customFormat="1" x14ac:dyDescent="0.25">
      <c r="F12141" s="20" t="str">
        <f t="shared" si="172"/>
        <v/>
      </c>
    </row>
    <row r="12142" spans="6:6" s="12" customFormat="1" x14ac:dyDescent="0.25">
      <c r="F12142" s="20" t="str">
        <f t="shared" si="172"/>
        <v/>
      </c>
    </row>
    <row r="12143" spans="6:6" s="12" customFormat="1" x14ac:dyDescent="0.25">
      <c r="F12143" s="20" t="str">
        <f t="shared" si="172"/>
        <v/>
      </c>
    </row>
    <row r="12144" spans="6:6" s="12" customFormat="1" x14ac:dyDescent="0.25">
      <c r="F12144" s="20" t="str">
        <f t="shared" si="172"/>
        <v/>
      </c>
    </row>
    <row r="12145" spans="6:6" s="12" customFormat="1" x14ac:dyDescent="0.25">
      <c r="F12145" s="20" t="str">
        <f t="shared" si="172"/>
        <v/>
      </c>
    </row>
    <row r="12146" spans="6:6" s="12" customFormat="1" x14ac:dyDescent="0.25">
      <c r="F12146" s="20" t="str">
        <f t="shared" si="172"/>
        <v/>
      </c>
    </row>
    <row r="12147" spans="6:6" s="12" customFormat="1" x14ac:dyDescent="0.25">
      <c r="F12147" s="20" t="str">
        <f t="shared" si="172"/>
        <v/>
      </c>
    </row>
    <row r="12148" spans="6:6" s="12" customFormat="1" x14ac:dyDescent="0.25">
      <c r="F12148" s="20" t="str">
        <f t="shared" si="172"/>
        <v/>
      </c>
    </row>
    <row r="12149" spans="6:6" s="12" customFormat="1" x14ac:dyDescent="0.25">
      <c r="F12149" s="20" t="str">
        <f t="shared" si="172"/>
        <v/>
      </c>
    </row>
    <row r="12150" spans="6:6" s="12" customFormat="1" x14ac:dyDescent="0.25">
      <c r="F12150" s="20" t="str">
        <f t="shared" si="172"/>
        <v/>
      </c>
    </row>
    <row r="12151" spans="6:6" s="12" customFormat="1" x14ac:dyDescent="0.25">
      <c r="F12151" s="20" t="str">
        <f t="shared" si="172"/>
        <v/>
      </c>
    </row>
    <row r="12152" spans="6:6" s="12" customFormat="1" x14ac:dyDescent="0.25">
      <c r="F12152" s="20" t="str">
        <f t="shared" si="172"/>
        <v/>
      </c>
    </row>
    <row r="12153" spans="6:6" s="12" customFormat="1" x14ac:dyDescent="0.25">
      <c r="F12153" s="20" t="str">
        <f t="shared" si="172"/>
        <v/>
      </c>
    </row>
    <row r="12154" spans="6:6" s="12" customFormat="1" x14ac:dyDescent="0.25">
      <c r="F12154" s="20" t="str">
        <f t="shared" si="172"/>
        <v/>
      </c>
    </row>
    <row r="12155" spans="6:6" s="12" customFormat="1" x14ac:dyDescent="0.25">
      <c r="F12155" s="20" t="str">
        <f t="shared" si="172"/>
        <v/>
      </c>
    </row>
    <row r="12156" spans="6:6" s="12" customFormat="1" x14ac:dyDescent="0.25">
      <c r="F12156" s="20" t="str">
        <f t="shared" si="172"/>
        <v/>
      </c>
    </row>
    <row r="12157" spans="6:6" s="12" customFormat="1" x14ac:dyDescent="0.25">
      <c r="F12157" s="20" t="str">
        <f t="shared" si="172"/>
        <v/>
      </c>
    </row>
    <row r="12158" spans="6:6" s="12" customFormat="1" x14ac:dyDescent="0.25">
      <c r="F12158" s="20" t="str">
        <f t="shared" si="172"/>
        <v/>
      </c>
    </row>
    <row r="12159" spans="6:6" s="12" customFormat="1" x14ac:dyDescent="0.25">
      <c r="F12159" s="20" t="str">
        <f t="shared" si="172"/>
        <v/>
      </c>
    </row>
    <row r="12160" spans="6:6" s="12" customFormat="1" x14ac:dyDescent="0.25">
      <c r="F12160" s="20" t="str">
        <f t="shared" si="172"/>
        <v/>
      </c>
    </row>
    <row r="12161" spans="6:6" s="12" customFormat="1" x14ac:dyDescent="0.25">
      <c r="F12161" s="20" t="str">
        <f t="shared" si="172"/>
        <v/>
      </c>
    </row>
    <row r="12162" spans="6:6" s="12" customFormat="1" x14ac:dyDescent="0.25">
      <c r="F12162" s="20" t="str">
        <f t="shared" si="172"/>
        <v/>
      </c>
    </row>
    <row r="12163" spans="6:6" s="12" customFormat="1" x14ac:dyDescent="0.25">
      <c r="F12163" s="20" t="str">
        <f t="shared" ref="F12163:F12226" si="173">IF(OR((G12163="Lead"),(H12163="Lead")),"Lead",IF(OR((G12163="GRR"),(H12163="GRR")),"GRR",IF(AND(OR((G12163="Non-Lead"),(G12163="Copper"),(G12163="Galvanized"),(G12163="Plastic"),(G12163="Ductile Iron"),(G12163="Cast Iron")),(OR((H12163="Non-Lead"),(H12163="Copper"),(H12163="Galvanized"),(H12163="Plastic"),(H12163="Ductile Iron"),(H12163="Cast Iron")))),"Non-lead",IF(OR(AND(OR(G12163="Non-lead",G12163="Copper",G12163="Galvanized",G12163="Plastic",G12163="Ductile Iron",G12163="Cast Iron",G12163="Unknown"),(H12163="Unknown")),(AND(OR(H12163="Non-lead",H12163="Copper",H12163="Galvanized",H12163="Plastic",H12163="Ductile Iron",H12163="Cast Iron"),(G12163="Unknown")))),"Unknown",""))))</f>
        <v/>
      </c>
    </row>
    <row r="12164" spans="6:6" s="12" customFormat="1" x14ac:dyDescent="0.25">
      <c r="F12164" s="20" t="str">
        <f t="shared" si="173"/>
        <v/>
      </c>
    </row>
    <row r="12165" spans="6:6" s="12" customFormat="1" x14ac:dyDescent="0.25">
      <c r="F12165" s="20" t="str">
        <f t="shared" si="173"/>
        <v/>
      </c>
    </row>
    <row r="12166" spans="6:6" s="12" customFormat="1" x14ac:dyDescent="0.25">
      <c r="F12166" s="20" t="str">
        <f t="shared" si="173"/>
        <v/>
      </c>
    </row>
    <row r="12167" spans="6:6" s="12" customFormat="1" x14ac:dyDescent="0.25">
      <c r="F12167" s="20" t="str">
        <f t="shared" si="173"/>
        <v/>
      </c>
    </row>
    <row r="12168" spans="6:6" s="12" customFormat="1" x14ac:dyDescent="0.25">
      <c r="F12168" s="20" t="str">
        <f t="shared" si="173"/>
        <v/>
      </c>
    </row>
    <row r="12169" spans="6:6" s="12" customFormat="1" x14ac:dyDescent="0.25">
      <c r="F12169" s="20" t="str">
        <f t="shared" si="173"/>
        <v/>
      </c>
    </row>
    <row r="12170" spans="6:6" s="12" customFormat="1" x14ac:dyDescent="0.25">
      <c r="F12170" s="20" t="str">
        <f t="shared" si="173"/>
        <v/>
      </c>
    </row>
    <row r="12171" spans="6:6" s="12" customFormat="1" x14ac:dyDescent="0.25">
      <c r="F12171" s="20" t="str">
        <f t="shared" si="173"/>
        <v/>
      </c>
    </row>
    <row r="12172" spans="6:6" s="12" customFormat="1" x14ac:dyDescent="0.25">
      <c r="F12172" s="20" t="str">
        <f t="shared" si="173"/>
        <v/>
      </c>
    </row>
    <row r="12173" spans="6:6" s="12" customFormat="1" x14ac:dyDescent="0.25">
      <c r="F12173" s="20" t="str">
        <f t="shared" si="173"/>
        <v/>
      </c>
    </row>
    <row r="12174" spans="6:6" s="12" customFormat="1" x14ac:dyDescent="0.25">
      <c r="F12174" s="20" t="str">
        <f t="shared" si="173"/>
        <v/>
      </c>
    </row>
    <row r="12175" spans="6:6" s="12" customFormat="1" x14ac:dyDescent="0.25">
      <c r="F12175" s="20" t="str">
        <f t="shared" si="173"/>
        <v/>
      </c>
    </row>
    <row r="12176" spans="6:6" s="12" customFormat="1" x14ac:dyDescent="0.25">
      <c r="F12176" s="20" t="str">
        <f t="shared" si="173"/>
        <v/>
      </c>
    </row>
    <row r="12177" spans="6:6" s="12" customFormat="1" x14ac:dyDescent="0.25">
      <c r="F12177" s="20" t="str">
        <f t="shared" si="173"/>
        <v/>
      </c>
    </row>
    <row r="12178" spans="6:6" s="12" customFormat="1" x14ac:dyDescent="0.25">
      <c r="F12178" s="20" t="str">
        <f t="shared" si="173"/>
        <v/>
      </c>
    </row>
    <row r="12179" spans="6:6" s="12" customFormat="1" x14ac:dyDescent="0.25">
      <c r="F12179" s="20" t="str">
        <f t="shared" si="173"/>
        <v/>
      </c>
    </row>
    <row r="12180" spans="6:6" s="12" customFormat="1" x14ac:dyDescent="0.25">
      <c r="F12180" s="20" t="str">
        <f t="shared" si="173"/>
        <v/>
      </c>
    </row>
    <row r="12181" spans="6:6" s="12" customFormat="1" x14ac:dyDescent="0.25">
      <c r="F12181" s="20" t="str">
        <f t="shared" si="173"/>
        <v/>
      </c>
    </row>
    <row r="12182" spans="6:6" s="12" customFormat="1" x14ac:dyDescent="0.25">
      <c r="F12182" s="20" t="str">
        <f t="shared" si="173"/>
        <v/>
      </c>
    </row>
    <row r="12183" spans="6:6" s="12" customFormat="1" x14ac:dyDescent="0.25">
      <c r="F12183" s="20" t="str">
        <f t="shared" si="173"/>
        <v/>
      </c>
    </row>
    <row r="12184" spans="6:6" s="12" customFormat="1" x14ac:dyDescent="0.25">
      <c r="F12184" s="20" t="str">
        <f t="shared" si="173"/>
        <v/>
      </c>
    </row>
    <row r="12185" spans="6:6" s="12" customFormat="1" x14ac:dyDescent="0.25">
      <c r="F12185" s="20" t="str">
        <f t="shared" si="173"/>
        <v/>
      </c>
    </row>
    <row r="12186" spans="6:6" s="12" customFormat="1" x14ac:dyDescent="0.25">
      <c r="F12186" s="20" t="str">
        <f t="shared" si="173"/>
        <v/>
      </c>
    </row>
    <row r="12187" spans="6:6" s="12" customFormat="1" x14ac:dyDescent="0.25">
      <c r="F12187" s="20" t="str">
        <f t="shared" si="173"/>
        <v/>
      </c>
    </row>
    <row r="12188" spans="6:6" s="12" customFormat="1" x14ac:dyDescent="0.25">
      <c r="F12188" s="20" t="str">
        <f t="shared" si="173"/>
        <v/>
      </c>
    </row>
    <row r="12189" spans="6:6" s="12" customFormat="1" x14ac:dyDescent="0.25">
      <c r="F12189" s="20" t="str">
        <f t="shared" si="173"/>
        <v/>
      </c>
    </row>
    <row r="12190" spans="6:6" s="12" customFormat="1" x14ac:dyDescent="0.25">
      <c r="F12190" s="20" t="str">
        <f t="shared" si="173"/>
        <v/>
      </c>
    </row>
    <row r="12191" spans="6:6" s="12" customFormat="1" x14ac:dyDescent="0.25">
      <c r="F12191" s="20" t="str">
        <f t="shared" si="173"/>
        <v/>
      </c>
    </row>
    <row r="12192" spans="6:6" s="12" customFormat="1" x14ac:dyDescent="0.25">
      <c r="F12192" s="20" t="str">
        <f t="shared" si="173"/>
        <v/>
      </c>
    </row>
    <row r="12193" spans="6:6" s="12" customFormat="1" x14ac:dyDescent="0.25">
      <c r="F12193" s="20" t="str">
        <f t="shared" si="173"/>
        <v/>
      </c>
    </row>
    <row r="12194" spans="6:6" s="12" customFormat="1" x14ac:dyDescent="0.25">
      <c r="F12194" s="20" t="str">
        <f t="shared" si="173"/>
        <v/>
      </c>
    </row>
    <row r="12195" spans="6:6" s="12" customFormat="1" x14ac:dyDescent="0.25">
      <c r="F12195" s="20" t="str">
        <f t="shared" si="173"/>
        <v/>
      </c>
    </row>
    <row r="12196" spans="6:6" s="12" customFormat="1" x14ac:dyDescent="0.25">
      <c r="F12196" s="20" t="str">
        <f t="shared" si="173"/>
        <v/>
      </c>
    </row>
    <row r="12197" spans="6:6" s="12" customFormat="1" x14ac:dyDescent="0.25">
      <c r="F12197" s="20" t="str">
        <f t="shared" si="173"/>
        <v/>
      </c>
    </row>
    <row r="12198" spans="6:6" s="12" customFormat="1" x14ac:dyDescent="0.25">
      <c r="F12198" s="20" t="str">
        <f t="shared" si="173"/>
        <v/>
      </c>
    </row>
    <row r="12199" spans="6:6" s="12" customFormat="1" x14ac:dyDescent="0.25">
      <c r="F12199" s="20" t="str">
        <f t="shared" si="173"/>
        <v/>
      </c>
    </row>
    <row r="12200" spans="6:6" s="12" customFormat="1" x14ac:dyDescent="0.25">
      <c r="F12200" s="20" t="str">
        <f t="shared" si="173"/>
        <v/>
      </c>
    </row>
    <row r="12201" spans="6:6" s="12" customFormat="1" x14ac:dyDescent="0.25">
      <c r="F12201" s="20" t="str">
        <f t="shared" si="173"/>
        <v/>
      </c>
    </row>
    <row r="12202" spans="6:6" s="12" customFormat="1" x14ac:dyDescent="0.25">
      <c r="F12202" s="20" t="str">
        <f t="shared" si="173"/>
        <v/>
      </c>
    </row>
    <row r="12203" spans="6:6" s="12" customFormat="1" x14ac:dyDescent="0.25">
      <c r="F12203" s="20" t="str">
        <f t="shared" si="173"/>
        <v/>
      </c>
    </row>
    <row r="12204" spans="6:6" s="12" customFormat="1" x14ac:dyDescent="0.25">
      <c r="F12204" s="20" t="str">
        <f t="shared" si="173"/>
        <v/>
      </c>
    </row>
    <row r="12205" spans="6:6" s="12" customFormat="1" x14ac:dyDescent="0.25">
      <c r="F12205" s="20" t="str">
        <f t="shared" si="173"/>
        <v/>
      </c>
    </row>
    <row r="12206" spans="6:6" s="12" customFormat="1" x14ac:dyDescent="0.25">
      <c r="F12206" s="20" t="str">
        <f t="shared" si="173"/>
        <v/>
      </c>
    </row>
    <row r="12207" spans="6:6" s="12" customFormat="1" x14ac:dyDescent="0.25">
      <c r="F12207" s="20" t="str">
        <f t="shared" si="173"/>
        <v/>
      </c>
    </row>
    <row r="12208" spans="6:6" s="12" customFormat="1" x14ac:dyDescent="0.25">
      <c r="F12208" s="20" t="str">
        <f t="shared" si="173"/>
        <v/>
      </c>
    </row>
    <row r="12209" spans="6:6" s="12" customFormat="1" x14ac:dyDescent="0.25">
      <c r="F12209" s="20" t="str">
        <f t="shared" si="173"/>
        <v/>
      </c>
    </row>
    <row r="12210" spans="6:6" s="12" customFormat="1" x14ac:dyDescent="0.25">
      <c r="F12210" s="20" t="str">
        <f t="shared" si="173"/>
        <v/>
      </c>
    </row>
    <row r="12211" spans="6:6" s="12" customFormat="1" x14ac:dyDescent="0.25">
      <c r="F12211" s="20" t="str">
        <f t="shared" si="173"/>
        <v/>
      </c>
    </row>
    <row r="12212" spans="6:6" s="12" customFormat="1" x14ac:dyDescent="0.25">
      <c r="F12212" s="20" t="str">
        <f t="shared" si="173"/>
        <v/>
      </c>
    </row>
    <row r="12213" spans="6:6" s="12" customFormat="1" x14ac:dyDescent="0.25">
      <c r="F12213" s="20" t="str">
        <f t="shared" si="173"/>
        <v/>
      </c>
    </row>
    <row r="12214" spans="6:6" s="12" customFormat="1" x14ac:dyDescent="0.25">
      <c r="F12214" s="20" t="str">
        <f t="shared" si="173"/>
        <v/>
      </c>
    </row>
    <row r="12215" spans="6:6" s="12" customFormat="1" x14ac:dyDescent="0.25">
      <c r="F12215" s="20" t="str">
        <f t="shared" si="173"/>
        <v/>
      </c>
    </row>
    <row r="12216" spans="6:6" s="12" customFormat="1" x14ac:dyDescent="0.25">
      <c r="F12216" s="20" t="str">
        <f t="shared" si="173"/>
        <v/>
      </c>
    </row>
    <row r="12217" spans="6:6" s="12" customFormat="1" x14ac:dyDescent="0.25">
      <c r="F12217" s="20" t="str">
        <f t="shared" si="173"/>
        <v/>
      </c>
    </row>
    <row r="12218" spans="6:6" s="12" customFormat="1" x14ac:dyDescent="0.25">
      <c r="F12218" s="20" t="str">
        <f t="shared" si="173"/>
        <v/>
      </c>
    </row>
    <row r="12219" spans="6:6" s="12" customFormat="1" x14ac:dyDescent="0.25">
      <c r="F12219" s="20" t="str">
        <f t="shared" si="173"/>
        <v/>
      </c>
    </row>
    <row r="12220" spans="6:6" s="12" customFormat="1" x14ac:dyDescent="0.25">
      <c r="F12220" s="20" t="str">
        <f t="shared" si="173"/>
        <v/>
      </c>
    </row>
    <row r="12221" spans="6:6" s="12" customFormat="1" x14ac:dyDescent="0.25">
      <c r="F12221" s="20" t="str">
        <f t="shared" si="173"/>
        <v/>
      </c>
    </row>
    <row r="12222" spans="6:6" s="12" customFormat="1" x14ac:dyDescent="0.25">
      <c r="F12222" s="20" t="str">
        <f t="shared" si="173"/>
        <v/>
      </c>
    </row>
    <row r="12223" spans="6:6" s="12" customFormat="1" x14ac:dyDescent="0.25">
      <c r="F12223" s="20" t="str">
        <f t="shared" si="173"/>
        <v/>
      </c>
    </row>
    <row r="12224" spans="6:6" s="12" customFormat="1" x14ac:dyDescent="0.25">
      <c r="F12224" s="20" t="str">
        <f t="shared" si="173"/>
        <v/>
      </c>
    </row>
    <row r="12225" spans="6:6" s="12" customFormat="1" x14ac:dyDescent="0.25">
      <c r="F12225" s="20" t="str">
        <f t="shared" si="173"/>
        <v/>
      </c>
    </row>
    <row r="12226" spans="6:6" s="12" customFormat="1" x14ac:dyDescent="0.25">
      <c r="F12226" s="20" t="str">
        <f t="shared" si="173"/>
        <v/>
      </c>
    </row>
    <row r="12227" spans="6:6" s="12" customFormat="1" x14ac:dyDescent="0.25">
      <c r="F12227" s="20" t="str">
        <f t="shared" ref="F12227:F12290" si="174">IF(OR((G12227="Lead"),(H12227="Lead")),"Lead",IF(OR((G12227="GRR"),(H12227="GRR")),"GRR",IF(AND(OR((G12227="Non-Lead"),(G12227="Copper"),(G12227="Galvanized"),(G12227="Plastic"),(G12227="Ductile Iron"),(G12227="Cast Iron")),(OR((H12227="Non-Lead"),(H12227="Copper"),(H12227="Galvanized"),(H12227="Plastic"),(H12227="Ductile Iron"),(H12227="Cast Iron")))),"Non-lead",IF(OR(AND(OR(G12227="Non-lead",G12227="Copper",G12227="Galvanized",G12227="Plastic",G12227="Ductile Iron",G12227="Cast Iron",G12227="Unknown"),(H12227="Unknown")),(AND(OR(H12227="Non-lead",H12227="Copper",H12227="Galvanized",H12227="Plastic",H12227="Ductile Iron",H12227="Cast Iron"),(G12227="Unknown")))),"Unknown",""))))</f>
        <v/>
      </c>
    </row>
    <row r="12228" spans="6:6" s="12" customFormat="1" x14ac:dyDescent="0.25">
      <c r="F12228" s="20" t="str">
        <f t="shared" si="174"/>
        <v/>
      </c>
    </row>
    <row r="12229" spans="6:6" s="12" customFormat="1" x14ac:dyDescent="0.25">
      <c r="F12229" s="20" t="str">
        <f t="shared" si="174"/>
        <v/>
      </c>
    </row>
    <row r="12230" spans="6:6" s="12" customFormat="1" x14ac:dyDescent="0.25">
      <c r="F12230" s="20" t="str">
        <f t="shared" si="174"/>
        <v/>
      </c>
    </row>
    <row r="12231" spans="6:6" s="12" customFormat="1" x14ac:dyDescent="0.25">
      <c r="F12231" s="20" t="str">
        <f t="shared" si="174"/>
        <v/>
      </c>
    </row>
    <row r="12232" spans="6:6" s="12" customFormat="1" x14ac:dyDescent="0.25">
      <c r="F12232" s="20" t="str">
        <f t="shared" si="174"/>
        <v/>
      </c>
    </row>
    <row r="12233" spans="6:6" s="12" customFormat="1" x14ac:dyDescent="0.25">
      <c r="F12233" s="20" t="str">
        <f t="shared" si="174"/>
        <v/>
      </c>
    </row>
    <row r="12234" spans="6:6" s="12" customFormat="1" x14ac:dyDescent="0.25">
      <c r="F12234" s="20" t="str">
        <f t="shared" si="174"/>
        <v/>
      </c>
    </row>
    <row r="12235" spans="6:6" s="12" customFormat="1" x14ac:dyDescent="0.25">
      <c r="F12235" s="20" t="str">
        <f t="shared" si="174"/>
        <v/>
      </c>
    </row>
    <row r="12236" spans="6:6" s="12" customFormat="1" x14ac:dyDescent="0.25">
      <c r="F12236" s="20" t="str">
        <f t="shared" si="174"/>
        <v/>
      </c>
    </row>
    <row r="12237" spans="6:6" s="12" customFormat="1" x14ac:dyDescent="0.25">
      <c r="F12237" s="20" t="str">
        <f t="shared" si="174"/>
        <v/>
      </c>
    </row>
    <row r="12238" spans="6:6" s="12" customFormat="1" x14ac:dyDescent="0.25">
      <c r="F12238" s="20" t="str">
        <f t="shared" si="174"/>
        <v/>
      </c>
    </row>
    <row r="12239" spans="6:6" s="12" customFormat="1" x14ac:dyDescent="0.25">
      <c r="F12239" s="20" t="str">
        <f t="shared" si="174"/>
        <v/>
      </c>
    </row>
    <row r="12240" spans="6:6" s="12" customFormat="1" x14ac:dyDescent="0.25">
      <c r="F12240" s="20" t="str">
        <f t="shared" si="174"/>
        <v/>
      </c>
    </row>
    <row r="12241" spans="6:6" s="12" customFormat="1" x14ac:dyDescent="0.25">
      <c r="F12241" s="20" t="str">
        <f t="shared" si="174"/>
        <v/>
      </c>
    </row>
    <row r="12242" spans="6:6" s="12" customFormat="1" x14ac:dyDescent="0.25">
      <c r="F12242" s="20" t="str">
        <f t="shared" si="174"/>
        <v/>
      </c>
    </row>
    <row r="12243" spans="6:6" s="12" customFormat="1" x14ac:dyDescent="0.25">
      <c r="F12243" s="20" t="str">
        <f t="shared" si="174"/>
        <v/>
      </c>
    </row>
    <row r="12244" spans="6:6" s="12" customFormat="1" x14ac:dyDescent="0.25">
      <c r="F12244" s="20" t="str">
        <f t="shared" si="174"/>
        <v/>
      </c>
    </row>
    <row r="12245" spans="6:6" s="12" customFormat="1" x14ac:dyDescent="0.25">
      <c r="F12245" s="20" t="str">
        <f t="shared" si="174"/>
        <v/>
      </c>
    </row>
    <row r="12246" spans="6:6" s="12" customFormat="1" x14ac:dyDescent="0.25">
      <c r="F12246" s="20" t="str">
        <f t="shared" si="174"/>
        <v/>
      </c>
    </row>
    <row r="12247" spans="6:6" s="12" customFormat="1" x14ac:dyDescent="0.25">
      <c r="F12247" s="20" t="str">
        <f t="shared" si="174"/>
        <v/>
      </c>
    </row>
    <row r="12248" spans="6:6" s="12" customFormat="1" x14ac:dyDescent="0.25">
      <c r="F12248" s="20" t="str">
        <f t="shared" si="174"/>
        <v/>
      </c>
    </row>
    <row r="12249" spans="6:6" s="12" customFormat="1" x14ac:dyDescent="0.25">
      <c r="F12249" s="20" t="str">
        <f t="shared" si="174"/>
        <v/>
      </c>
    </row>
    <row r="12250" spans="6:6" s="12" customFormat="1" x14ac:dyDescent="0.25">
      <c r="F12250" s="20" t="str">
        <f t="shared" si="174"/>
        <v/>
      </c>
    </row>
    <row r="12251" spans="6:6" s="12" customFormat="1" x14ac:dyDescent="0.25">
      <c r="F12251" s="20" t="str">
        <f t="shared" si="174"/>
        <v/>
      </c>
    </row>
    <row r="12252" spans="6:6" s="12" customFormat="1" x14ac:dyDescent="0.25">
      <c r="F12252" s="20" t="str">
        <f t="shared" si="174"/>
        <v/>
      </c>
    </row>
    <row r="12253" spans="6:6" s="12" customFormat="1" x14ac:dyDescent="0.25">
      <c r="F12253" s="20" t="str">
        <f t="shared" si="174"/>
        <v/>
      </c>
    </row>
    <row r="12254" spans="6:6" s="12" customFormat="1" x14ac:dyDescent="0.25">
      <c r="F12254" s="20" t="str">
        <f t="shared" si="174"/>
        <v/>
      </c>
    </row>
    <row r="12255" spans="6:6" s="12" customFormat="1" x14ac:dyDescent="0.25">
      <c r="F12255" s="20" t="str">
        <f t="shared" si="174"/>
        <v/>
      </c>
    </row>
    <row r="12256" spans="6:6" s="12" customFormat="1" x14ac:dyDescent="0.25">
      <c r="F12256" s="20" t="str">
        <f t="shared" si="174"/>
        <v/>
      </c>
    </row>
    <row r="12257" spans="6:6" s="12" customFormat="1" x14ac:dyDescent="0.25">
      <c r="F12257" s="20" t="str">
        <f t="shared" si="174"/>
        <v/>
      </c>
    </row>
    <row r="12258" spans="6:6" s="12" customFormat="1" x14ac:dyDescent="0.25">
      <c r="F12258" s="20" t="str">
        <f t="shared" si="174"/>
        <v/>
      </c>
    </row>
    <row r="12259" spans="6:6" s="12" customFormat="1" x14ac:dyDescent="0.25">
      <c r="F12259" s="20" t="str">
        <f t="shared" si="174"/>
        <v/>
      </c>
    </row>
    <row r="12260" spans="6:6" s="12" customFormat="1" x14ac:dyDescent="0.25">
      <c r="F12260" s="20" t="str">
        <f t="shared" si="174"/>
        <v/>
      </c>
    </row>
    <row r="12261" spans="6:6" s="12" customFormat="1" x14ac:dyDescent="0.25">
      <c r="F12261" s="20" t="str">
        <f t="shared" si="174"/>
        <v/>
      </c>
    </row>
    <row r="12262" spans="6:6" s="12" customFormat="1" x14ac:dyDescent="0.25">
      <c r="F12262" s="20" t="str">
        <f t="shared" si="174"/>
        <v/>
      </c>
    </row>
    <row r="12263" spans="6:6" s="12" customFormat="1" x14ac:dyDescent="0.25">
      <c r="F12263" s="20" t="str">
        <f t="shared" si="174"/>
        <v/>
      </c>
    </row>
    <row r="12264" spans="6:6" s="12" customFormat="1" x14ac:dyDescent="0.25">
      <c r="F12264" s="20" t="str">
        <f t="shared" si="174"/>
        <v/>
      </c>
    </row>
    <row r="12265" spans="6:6" s="12" customFormat="1" x14ac:dyDescent="0.25">
      <c r="F12265" s="20" t="str">
        <f t="shared" si="174"/>
        <v/>
      </c>
    </row>
    <row r="12266" spans="6:6" s="12" customFormat="1" x14ac:dyDescent="0.25">
      <c r="F12266" s="20" t="str">
        <f t="shared" si="174"/>
        <v/>
      </c>
    </row>
    <row r="12267" spans="6:6" s="12" customFormat="1" x14ac:dyDescent="0.25">
      <c r="F12267" s="20" t="str">
        <f t="shared" si="174"/>
        <v/>
      </c>
    </row>
    <row r="12268" spans="6:6" s="12" customFormat="1" x14ac:dyDescent="0.25">
      <c r="F12268" s="20" t="str">
        <f t="shared" si="174"/>
        <v/>
      </c>
    </row>
    <row r="12269" spans="6:6" s="12" customFormat="1" x14ac:dyDescent="0.25">
      <c r="F12269" s="20" t="str">
        <f t="shared" si="174"/>
        <v/>
      </c>
    </row>
    <row r="12270" spans="6:6" s="12" customFormat="1" x14ac:dyDescent="0.25">
      <c r="F12270" s="20" t="str">
        <f t="shared" si="174"/>
        <v/>
      </c>
    </row>
    <row r="12271" spans="6:6" s="12" customFormat="1" x14ac:dyDescent="0.25">
      <c r="F12271" s="20" t="str">
        <f t="shared" si="174"/>
        <v/>
      </c>
    </row>
    <row r="12272" spans="6:6" s="12" customFormat="1" x14ac:dyDescent="0.25">
      <c r="F12272" s="20" t="str">
        <f t="shared" si="174"/>
        <v/>
      </c>
    </row>
    <row r="12273" spans="6:6" s="12" customFormat="1" x14ac:dyDescent="0.25">
      <c r="F12273" s="20" t="str">
        <f t="shared" si="174"/>
        <v/>
      </c>
    </row>
    <row r="12274" spans="6:6" s="12" customFormat="1" x14ac:dyDescent="0.25">
      <c r="F12274" s="20" t="str">
        <f t="shared" si="174"/>
        <v/>
      </c>
    </row>
    <row r="12275" spans="6:6" s="12" customFormat="1" x14ac:dyDescent="0.25">
      <c r="F12275" s="20" t="str">
        <f t="shared" si="174"/>
        <v/>
      </c>
    </row>
    <row r="12276" spans="6:6" s="12" customFormat="1" x14ac:dyDescent="0.25">
      <c r="F12276" s="20" t="str">
        <f t="shared" si="174"/>
        <v/>
      </c>
    </row>
    <row r="12277" spans="6:6" s="12" customFormat="1" x14ac:dyDescent="0.25">
      <c r="F12277" s="20" t="str">
        <f t="shared" si="174"/>
        <v/>
      </c>
    </row>
    <row r="12278" spans="6:6" s="12" customFormat="1" x14ac:dyDescent="0.25">
      <c r="F12278" s="20" t="str">
        <f t="shared" si="174"/>
        <v/>
      </c>
    </row>
    <row r="12279" spans="6:6" s="12" customFormat="1" x14ac:dyDescent="0.25">
      <c r="F12279" s="20" t="str">
        <f t="shared" si="174"/>
        <v/>
      </c>
    </row>
    <row r="12280" spans="6:6" s="12" customFormat="1" x14ac:dyDescent="0.25">
      <c r="F12280" s="20" t="str">
        <f t="shared" si="174"/>
        <v/>
      </c>
    </row>
    <row r="12281" spans="6:6" s="12" customFormat="1" x14ac:dyDescent="0.25">
      <c r="F12281" s="20" t="str">
        <f t="shared" si="174"/>
        <v/>
      </c>
    </row>
    <row r="12282" spans="6:6" s="12" customFormat="1" x14ac:dyDescent="0.25">
      <c r="F12282" s="20" t="str">
        <f t="shared" si="174"/>
        <v/>
      </c>
    </row>
    <row r="12283" spans="6:6" s="12" customFormat="1" x14ac:dyDescent="0.25">
      <c r="F12283" s="20" t="str">
        <f t="shared" si="174"/>
        <v/>
      </c>
    </row>
    <row r="12284" spans="6:6" s="12" customFormat="1" x14ac:dyDescent="0.25">
      <c r="F12284" s="20" t="str">
        <f t="shared" si="174"/>
        <v/>
      </c>
    </row>
    <row r="12285" spans="6:6" s="12" customFormat="1" x14ac:dyDescent="0.25">
      <c r="F12285" s="20" t="str">
        <f t="shared" si="174"/>
        <v/>
      </c>
    </row>
    <row r="12286" spans="6:6" s="12" customFormat="1" x14ac:dyDescent="0.25">
      <c r="F12286" s="20" t="str">
        <f t="shared" si="174"/>
        <v/>
      </c>
    </row>
    <row r="12287" spans="6:6" s="12" customFormat="1" x14ac:dyDescent="0.25">
      <c r="F12287" s="20" t="str">
        <f t="shared" si="174"/>
        <v/>
      </c>
    </row>
    <row r="12288" spans="6:6" s="12" customFormat="1" x14ac:dyDescent="0.25">
      <c r="F12288" s="20" t="str">
        <f t="shared" si="174"/>
        <v/>
      </c>
    </row>
    <row r="12289" spans="6:6" s="12" customFormat="1" x14ac:dyDescent="0.25">
      <c r="F12289" s="20" t="str">
        <f t="shared" si="174"/>
        <v/>
      </c>
    </row>
    <row r="12290" spans="6:6" s="12" customFormat="1" x14ac:dyDescent="0.25">
      <c r="F12290" s="20" t="str">
        <f t="shared" si="174"/>
        <v/>
      </c>
    </row>
    <row r="12291" spans="6:6" s="12" customFormat="1" x14ac:dyDescent="0.25">
      <c r="F12291" s="20" t="str">
        <f t="shared" ref="F12291:F12354" si="175">IF(OR((G12291="Lead"),(H12291="Lead")),"Lead",IF(OR((G12291="GRR"),(H12291="GRR")),"GRR",IF(AND(OR((G12291="Non-Lead"),(G12291="Copper"),(G12291="Galvanized"),(G12291="Plastic"),(G12291="Ductile Iron"),(G12291="Cast Iron")),(OR((H12291="Non-Lead"),(H12291="Copper"),(H12291="Galvanized"),(H12291="Plastic"),(H12291="Ductile Iron"),(H12291="Cast Iron")))),"Non-lead",IF(OR(AND(OR(G12291="Non-lead",G12291="Copper",G12291="Galvanized",G12291="Plastic",G12291="Ductile Iron",G12291="Cast Iron",G12291="Unknown"),(H12291="Unknown")),(AND(OR(H12291="Non-lead",H12291="Copper",H12291="Galvanized",H12291="Plastic",H12291="Ductile Iron",H12291="Cast Iron"),(G12291="Unknown")))),"Unknown",""))))</f>
        <v/>
      </c>
    </row>
    <row r="12292" spans="6:6" s="12" customFormat="1" x14ac:dyDescent="0.25">
      <c r="F12292" s="20" t="str">
        <f t="shared" si="175"/>
        <v/>
      </c>
    </row>
    <row r="12293" spans="6:6" s="12" customFormat="1" x14ac:dyDescent="0.25">
      <c r="F12293" s="20" t="str">
        <f t="shared" si="175"/>
        <v/>
      </c>
    </row>
    <row r="12294" spans="6:6" s="12" customFormat="1" x14ac:dyDescent="0.25">
      <c r="F12294" s="20" t="str">
        <f t="shared" si="175"/>
        <v/>
      </c>
    </row>
    <row r="12295" spans="6:6" s="12" customFormat="1" x14ac:dyDescent="0.25">
      <c r="F12295" s="20" t="str">
        <f t="shared" si="175"/>
        <v/>
      </c>
    </row>
    <row r="12296" spans="6:6" s="12" customFormat="1" x14ac:dyDescent="0.25">
      <c r="F12296" s="20" t="str">
        <f t="shared" si="175"/>
        <v/>
      </c>
    </row>
    <row r="12297" spans="6:6" s="12" customFormat="1" x14ac:dyDescent="0.25">
      <c r="F12297" s="20" t="str">
        <f t="shared" si="175"/>
        <v/>
      </c>
    </row>
    <row r="12298" spans="6:6" s="12" customFormat="1" x14ac:dyDescent="0.25">
      <c r="F12298" s="20" t="str">
        <f t="shared" si="175"/>
        <v/>
      </c>
    </row>
    <row r="12299" spans="6:6" s="12" customFormat="1" x14ac:dyDescent="0.25">
      <c r="F12299" s="20" t="str">
        <f t="shared" si="175"/>
        <v/>
      </c>
    </row>
    <row r="12300" spans="6:6" s="12" customFormat="1" x14ac:dyDescent="0.25">
      <c r="F12300" s="20" t="str">
        <f t="shared" si="175"/>
        <v/>
      </c>
    </row>
    <row r="12301" spans="6:6" s="12" customFormat="1" x14ac:dyDescent="0.25">
      <c r="F12301" s="20" t="str">
        <f t="shared" si="175"/>
        <v/>
      </c>
    </row>
    <row r="12302" spans="6:6" s="12" customFormat="1" x14ac:dyDescent="0.25">
      <c r="F12302" s="20" t="str">
        <f t="shared" si="175"/>
        <v/>
      </c>
    </row>
    <row r="12303" spans="6:6" s="12" customFormat="1" x14ac:dyDescent="0.25">
      <c r="F12303" s="20" t="str">
        <f t="shared" si="175"/>
        <v/>
      </c>
    </row>
    <row r="12304" spans="6:6" s="12" customFormat="1" x14ac:dyDescent="0.25">
      <c r="F12304" s="20" t="str">
        <f t="shared" si="175"/>
        <v/>
      </c>
    </row>
    <row r="12305" spans="6:6" s="12" customFormat="1" x14ac:dyDescent="0.25">
      <c r="F12305" s="20" t="str">
        <f t="shared" si="175"/>
        <v/>
      </c>
    </row>
    <row r="12306" spans="6:6" s="12" customFormat="1" x14ac:dyDescent="0.25">
      <c r="F12306" s="20" t="str">
        <f t="shared" si="175"/>
        <v/>
      </c>
    </row>
    <row r="12307" spans="6:6" s="12" customFormat="1" x14ac:dyDescent="0.25">
      <c r="F12307" s="20" t="str">
        <f t="shared" si="175"/>
        <v/>
      </c>
    </row>
    <row r="12308" spans="6:6" s="12" customFormat="1" x14ac:dyDescent="0.25">
      <c r="F12308" s="20" t="str">
        <f t="shared" si="175"/>
        <v/>
      </c>
    </row>
    <row r="12309" spans="6:6" s="12" customFormat="1" x14ac:dyDescent="0.25">
      <c r="F12309" s="20" t="str">
        <f t="shared" si="175"/>
        <v/>
      </c>
    </row>
    <row r="12310" spans="6:6" s="12" customFormat="1" x14ac:dyDescent="0.25">
      <c r="F12310" s="20" t="str">
        <f t="shared" si="175"/>
        <v/>
      </c>
    </row>
    <row r="12311" spans="6:6" s="12" customFormat="1" x14ac:dyDescent="0.25">
      <c r="F12311" s="20" t="str">
        <f t="shared" si="175"/>
        <v/>
      </c>
    </row>
    <row r="12312" spans="6:6" s="12" customFormat="1" x14ac:dyDescent="0.25">
      <c r="F12312" s="20" t="str">
        <f t="shared" si="175"/>
        <v/>
      </c>
    </row>
    <row r="12313" spans="6:6" s="12" customFormat="1" x14ac:dyDescent="0.25">
      <c r="F12313" s="20" t="str">
        <f t="shared" si="175"/>
        <v/>
      </c>
    </row>
    <row r="12314" spans="6:6" s="12" customFormat="1" x14ac:dyDescent="0.25">
      <c r="F12314" s="20" t="str">
        <f t="shared" si="175"/>
        <v/>
      </c>
    </row>
    <row r="12315" spans="6:6" s="12" customFormat="1" x14ac:dyDescent="0.25">
      <c r="F12315" s="20" t="str">
        <f t="shared" si="175"/>
        <v/>
      </c>
    </row>
    <row r="12316" spans="6:6" s="12" customFormat="1" x14ac:dyDescent="0.25">
      <c r="F12316" s="20" t="str">
        <f t="shared" si="175"/>
        <v/>
      </c>
    </row>
    <row r="12317" spans="6:6" s="12" customFormat="1" x14ac:dyDescent="0.25">
      <c r="F12317" s="20" t="str">
        <f t="shared" si="175"/>
        <v/>
      </c>
    </row>
    <row r="12318" spans="6:6" s="12" customFormat="1" x14ac:dyDescent="0.25">
      <c r="F12318" s="20" t="str">
        <f t="shared" si="175"/>
        <v/>
      </c>
    </row>
    <row r="12319" spans="6:6" s="12" customFormat="1" x14ac:dyDescent="0.25">
      <c r="F12319" s="20" t="str">
        <f t="shared" si="175"/>
        <v/>
      </c>
    </row>
    <row r="12320" spans="6:6" s="12" customFormat="1" x14ac:dyDescent="0.25">
      <c r="F12320" s="20" t="str">
        <f t="shared" si="175"/>
        <v/>
      </c>
    </row>
    <row r="12321" spans="6:6" s="12" customFormat="1" x14ac:dyDescent="0.25">
      <c r="F12321" s="20" t="str">
        <f t="shared" si="175"/>
        <v/>
      </c>
    </row>
    <row r="12322" spans="6:6" s="12" customFormat="1" x14ac:dyDescent="0.25">
      <c r="F12322" s="20" t="str">
        <f t="shared" si="175"/>
        <v/>
      </c>
    </row>
    <row r="12323" spans="6:6" s="12" customFormat="1" x14ac:dyDescent="0.25">
      <c r="F12323" s="20" t="str">
        <f t="shared" si="175"/>
        <v/>
      </c>
    </row>
    <row r="12324" spans="6:6" s="12" customFormat="1" x14ac:dyDescent="0.25">
      <c r="F12324" s="20" t="str">
        <f t="shared" si="175"/>
        <v/>
      </c>
    </row>
    <row r="12325" spans="6:6" s="12" customFormat="1" x14ac:dyDescent="0.25">
      <c r="F12325" s="20" t="str">
        <f t="shared" si="175"/>
        <v/>
      </c>
    </row>
    <row r="12326" spans="6:6" s="12" customFormat="1" x14ac:dyDescent="0.25">
      <c r="F12326" s="20" t="str">
        <f t="shared" si="175"/>
        <v/>
      </c>
    </row>
    <row r="12327" spans="6:6" s="12" customFormat="1" x14ac:dyDescent="0.25">
      <c r="F12327" s="20" t="str">
        <f t="shared" si="175"/>
        <v/>
      </c>
    </row>
    <row r="12328" spans="6:6" s="12" customFormat="1" x14ac:dyDescent="0.25">
      <c r="F12328" s="20" t="str">
        <f t="shared" si="175"/>
        <v/>
      </c>
    </row>
    <row r="12329" spans="6:6" s="12" customFormat="1" x14ac:dyDescent="0.25">
      <c r="F12329" s="20" t="str">
        <f t="shared" si="175"/>
        <v/>
      </c>
    </row>
    <row r="12330" spans="6:6" s="12" customFormat="1" x14ac:dyDescent="0.25">
      <c r="F12330" s="20" t="str">
        <f t="shared" si="175"/>
        <v/>
      </c>
    </row>
    <row r="12331" spans="6:6" s="12" customFormat="1" x14ac:dyDescent="0.25">
      <c r="F12331" s="20" t="str">
        <f t="shared" si="175"/>
        <v/>
      </c>
    </row>
    <row r="12332" spans="6:6" s="12" customFormat="1" x14ac:dyDescent="0.25">
      <c r="F12332" s="20" t="str">
        <f t="shared" si="175"/>
        <v/>
      </c>
    </row>
    <row r="12333" spans="6:6" s="12" customFormat="1" x14ac:dyDescent="0.25">
      <c r="F12333" s="20" t="str">
        <f t="shared" si="175"/>
        <v/>
      </c>
    </row>
    <row r="12334" spans="6:6" s="12" customFormat="1" x14ac:dyDescent="0.25">
      <c r="F12334" s="20" t="str">
        <f t="shared" si="175"/>
        <v/>
      </c>
    </row>
    <row r="12335" spans="6:6" s="12" customFormat="1" x14ac:dyDescent="0.25">
      <c r="F12335" s="20" t="str">
        <f t="shared" si="175"/>
        <v/>
      </c>
    </row>
    <row r="12336" spans="6:6" s="12" customFormat="1" x14ac:dyDescent="0.25">
      <c r="F12336" s="20" t="str">
        <f t="shared" si="175"/>
        <v/>
      </c>
    </row>
    <row r="12337" spans="6:6" s="12" customFormat="1" x14ac:dyDescent="0.25">
      <c r="F12337" s="20" t="str">
        <f t="shared" si="175"/>
        <v/>
      </c>
    </row>
    <row r="12338" spans="6:6" s="12" customFormat="1" x14ac:dyDescent="0.25">
      <c r="F12338" s="20" t="str">
        <f t="shared" si="175"/>
        <v/>
      </c>
    </row>
    <row r="12339" spans="6:6" s="12" customFormat="1" x14ac:dyDescent="0.25">
      <c r="F12339" s="20" t="str">
        <f t="shared" si="175"/>
        <v/>
      </c>
    </row>
    <row r="12340" spans="6:6" s="12" customFormat="1" x14ac:dyDescent="0.25">
      <c r="F12340" s="20" t="str">
        <f t="shared" si="175"/>
        <v/>
      </c>
    </row>
    <row r="12341" spans="6:6" s="12" customFormat="1" x14ac:dyDescent="0.25">
      <c r="F12341" s="20" t="str">
        <f t="shared" si="175"/>
        <v/>
      </c>
    </row>
    <row r="12342" spans="6:6" s="12" customFormat="1" x14ac:dyDescent="0.25">
      <c r="F12342" s="20" t="str">
        <f t="shared" si="175"/>
        <v/>
      </c>
    </row>
    <row r="12343" spans="6:6" s="12" customFormat="1" x14ac:dyDescent="0.25">
      <c r="F12343" s="20" t="str">
        <f t="shared" si="175"/>
        <v/>
      </c>
    </row>
    <row r="12344" spans="6:6" s="12" customFormat="1" x14ac:dyDescent="0.25">
      <c r="F12344" s="20" t="str">
        <f t="shared" si="175"/>
        <v/>
      </c>
    </row>
    <row r="12345" spans="6:6" s="12" customFormat="1" x14ac:dyDescent="0.25">
      <c r="F12345" s="20" t="str">
        <f t="shared" si="175"/>
        <v/>
      </c>
    </row>
    <row r="12346" spans="6:6" s="12" customFormat="1" x14ac:dyDescent="0.25">
      <c r="F12346" s="20" t="str">
        <f t="shared" si="175"/>
        <v/>
      </c>
    </row>
    <row r="12347" spans="6:6" s="12" customFormat="1" x14ac:dyDescent="0.25">
      <c r="F12347" s="20" t="str">
        <f t="shared" si="175"/>
        <v/>
      </c>
    </row>
    <row r="12348" spans="6:6" s="12" customFormat="1" x14ac:dyDescent="0.25">
      <c r="F12348" s="20" t="str">
        <f t="shared" si="175"/>
        <v/>
      </c>
    </row>
    <row r="12349" spans="6:6" s="12" customFormat="1" x14ac:dyDescent="0.25">
      <c r="F12349" s="20" t="str">
        <f t="shared" si="175"/>
        <v/>
      </c>
    </row>
    <row r="12350" spans="6:6" s="12" customFormat="1" x14ac:dyDescent="0.25">
      <c r="F12350" s="20" t="str">
        <f t="shared" si="175"/>
        <v/>
      </c>
    </row>
    <row r="12351" spans="6:6" s="12" customFormat="1" x14ac:dyDescent="0.25">
      <c r="F12351" s="20" t="str">
        <f t="shared" si="175"/>
        <v/>
      </c>
    </row>
    <row r="12352" spans="6:6" s="12" customFormat="1" x14ac:dyDescent="0.25">
      <c r="F12352" s="20" t="str">
        <f t="shared" si="175"/>
        <v/>
      </c>
    </row>
    <row r="12353" spans="6:6" s="12" customFormat="1" x14ac:dyDescent="0.25">
      <c r="F12353" s="20" t="str">
        <f t="shared" si="175"/>
        <v/>
      </c>
    </row>
    <row r="12354" spans="6:6" s="12" customFormat="1" x14ac:dyDescent="0.25">
      <c r="F12354" s="20" t="str">
        <f t="shared" si="175"/>
        <v/>
      </c>
    </row>
    <row r="12355" spans="6:6" s="12" customFormat="1" x14ac:dyDescent="0.25">
      <c r="F12355" s="20" t="str">
        <f t="shared" ref="F12355:F12418" si="176">IF(OR((G12355="Lead"),(H12355="Lead")),"Lead",IF(OR((G12355="GRR"),(H12355="GRR")),"GRR",IF(AND(OR((G12355="Non-Lead"),(G12355="Copper"),(G12355="Galvanized"),(G12355="Plastic"),(G12355="Ductile Iron"),(G12355="Cast Iron")),(OR((H12355="Non-Lead"),(H12355="Copper"),(H12355="Galvanized"),(H12355="Plastic"),(H12355="Ductile Iron"),(H12355="Cast Iron")))),"Non-lead",IF(OR(AND(OR(G12355="Non-lead",G12355="Copper",G12355="Galvanized",G12355="Plastic",G12355="Ductile Iron",G12355="Cast Iron",G12355="Unknown"),(H12355="Unknown")),(AND(OR(H12355="Non-lead",H12355="Copper",H12355="Galvanized",H12355="Plastic",H12355="Ductile Iron",H12355="Cast Iron"),(G12355="Unknown")))),"Unknown",""))))</f>
        <v/>
      </c>
    </row>
    <row r="12356" spans="6:6" s="12" customFormat="1" x14ac:dyDescent="0.25">
      <c r="F12356" s="20" t="str">
        <f t="shared" si="176"/>
        <v/>
      </c>
    </row>
    <row r="12357" spans="6:6" s="12" customFormat="1" x14ac:dyDescent="0.25">
      <c r="F12357" s="20" t="str">
        <f t="shared" si="176"/>
        <v/>
      </c>
    </row>
    <row r="12358" spans="6:6" s="12" customFormat="1" x14ac:dyDescent="0.25">
      <c r="F12358" s="20" t="str">
        <f t="shared" si="176"/>
        <v/>
      </c>
    </row>
    <row r="12359" spans="6:6" s="12" customFormat="1" x14ac:dyDescent="0.25">
      <c r="F12359" s="20" t="str">
        <f t="shared" si="176"/>
        <v/>
      </c>
    </row>
    <row r="12360" spans="6:6" s="12" customFormat="1" x14ac:dyDescent="0.25">
      <c r="F12360" s="20" t="str">
        <f t="shared" si="176"/>
        <v/>
      </c>
    </row>
    <row r="12361" spans="6:6" s="12" customFormat="1" x14ac:dyDescent="0.25">
      <c r="F12361" s="20" t="str">
        <f t="shared" si="176"/>
        <v/>
      </c>
    </row>
    <row r="12362" spans="6:6" s="12" customFormat="1" x14ac:dyDescent="0.25">
      <c r="F12362" s="20" t="str">
        <f t="shared" si="176"/>
        <v/>
      </c>
    </row>
    <row r="12363" spans="6:6" s="12" customFormat="1" x14ac:dyDescent="0.25">
      <c r="F12363" s="20" t="str">
        <f t="shared" si="176"/>
        <v/>
      </c>
    </row>
    <row r="12364" spans="6:6" s="12" customFormat="1" x14ac:dyDescent="0.25">
      <c r="F12364" s="20" t="str">
        <f t="shared" si="176"/>
        <v/>
      </c>
    </row>
    <row r="12365" spans="6:6" s="12" customFormat="1" x14ac:dyDescent="0.25">
      <c r="F12365" s="20" t="str">
        <f t="shared" si="176"/>
        <v/>
      </c>
    </row>
    <row r="12366" spans="6:6" s="12" customFormat="1" x14ac:dyDescent="0.25">
      <c r="F12366" s="20" t="str">
        <f t="shared" si="176"/>
        <v/>
      </c>
    </row>
    <row r="12367" spans="6:6" s="12" customFormat="1" x14ac:dyDescent="0.25">
      <c r="F12367" s="20" t="str">
        <f t="shared" si="176"/>
        <v/>
      </c>
    </row>
    <row r="12368" spans="6:6" s="12" customFormat="1" x14ac:dyDescent="0.25">
      <c r="F12368" s="20" t="str">
        <f t="shared" si="176"/>
        <v/>
      </c>
    </row>
    <row r="12369" spans="6:6" s="12" customFormat="1" x14ac:dyDescent="0.25">
      <c r="F12369" s="20" t="str">
        <f t="shared" si="176"/>
        <v/>
      </c>
    </row>
    <row r="12370" spans="6:6" s="12" customFormat="1" x14ac:dyDescent="0.25">
      <c r="F12370" s="20" t="str">
        <f t="shared" si="176"/>
        <v/>
      </c>
    </row>
    <row r="12371" spans="6:6" s="12" customFormat="1" x14ac:dyDescent="0.25">
      <c r="F12371" s="20" t="str">
        <f t="shared" si="176"/>
        <v/>
      </c>
    </row>
    <row r="12372" spans="6:6" s="12" customFormat="1" x14ac:dyDescent="0.25">
      <c r="F12372" s="20" t="str">
        <f t="shared" si="176"/>
        <v/>
      </c>
    </row>
    <row r="12373" spans="6:6" s="12" customFormat="1" x14ac:dyDescent="0.25">
      <c r="F12373" s="20" t="str">
        <f t="shared" si="176"/>
        <v/>
      </c>
    </row>
    <row r="12374" spans="6:6" s="12" customFormat="1" x14ac:dyDescent="0.25">
      <c r="F12374" s="20" t="str">
        <f t="shared" si="176"/>
        <v/>
      </c>
    </row>
    <row r="12375" spans="6:6" s="12" customFormat="1" x14ac:dyDescent="0.25">
      <c r="F12375" s="20" t="str">
        <f t="shared" si="176"/>
        <v/>
      </c>
    </row>
    <row r="12376" spans="6:6" s="12" customFormat="1" x14ac:dyDescent="0.25">
      <c r="F12376" s="20" t="str">
        <f t="shared" si="176"/>
        <v/>
      </c>
    </row>
    <row r="12377" spans="6:6" s="12" customFormat="1" x14ac:dyDescent="0.25">
      <c r="F12377" s="20" t="str">
        <f t="shared" si="176"/>
        <v/>
      </c>
    </row>
    <row r="12378" spans="6:6" s="12" customFormat="1" x14ac:dyDescent="0.25">
      <c r="F12378" s="20" t="str">
        <f t="shared" si="176"/>
        <v/>
      </c>
    </row>
    <row r="12379" spans="6:6" s="12" customFormat="1" x14ac:dyDescent="0.25">
      <c r="F12379" s="20" t="str">
        <f t="shared" si="176"/>
        <v/>
      </c>
    </row>
    <row r="12380" spans="6:6" s="12" customFormat="1" x14ac:dyDescent="0.25">
      <c r="F12380" s="20" t="str">
        <f t="shared" si="176"/>
        <v/>
      </c>
    </row>
    <row r="12381" spans="6:6" s="12" customFormat="1" x14ac:dyDescent="0.25">
      <c r="F12381" s="20" t="str">
        <f t="shared" si="176"/>
        <v/>
      </c>
    </row>
    <row r="12382" spans="6:6" s="12" customFormat="1" x14ac:dyDescent="0.25">
      <c r="F12382" s="20" t="str">
        <f t="shared" si="176"/>
        <v/>
      </c>
    </row>
    <row r="12383" spans="6:6" s="12" customFormat="1" x14ac:dyDescent="0.25">
      <c r="F12383" s="20" t="str">
        <f t="shared" si="176"/>
        <v/>
      </c>
    </row>
    <row r="12384" spans="6:6" s="12" customFormat="1" x14ac:dyDescent="0.25">
      <c r="F12384" s="20" t="str">
        <f t="shared" si="176"/>
        <v/>
      </c>
    </row>
    <row r="12385" spans="6:6" s="12" customFormat="1" x14ac:dyDescent="0.25">
      <c r="F12385" s="20" t="str">
        <f t="shared" si="176"/>
        <v/>
      </c>
    </row>
    <row r="12386" spans="6:6" s="12" customFormat="1" x14ac:dyDescent="0.25">
      <c r="F12386" s="20" t="str">
        <f t="shared" si="176"/>
        <v/>
      </c>
    </row>
    <row r="12387" spans="6:6" s="12" customFormat="1" x14ac:dyDescent="0.25">
      <c r="F12387" s="20" t="str">
        <f t="shared" si="176"/>
        <v/>
      </c>
    </row>
    <row r="12388" spans="6:6" s="12" customFormat="1" x14ac:dyDescent="0.25">
      <c r="F12388" s="20" t="str">
        <f t="shared" si="176"/>
        <v/>
      </c>
    </row>
    <row r="12389" spans="6:6" s="12" customFormat="1" x14ac:dyDescent="0.25">
      <c r="F12389" s="20" t="str">
        <f t="shared" si="176"/>
        <v/>
      </c>
    </row>
    <row r="12390" spans="6:6" s="12" customFormat="1" x14ac:dyDescent="0.25">
      <c r="F12390" s="20" t="str">
        <f t="shared" si="176"/>
        <v/>
      </c>
    </row>
    <row r="12391" spans="6:6" s="12" customFormat="1" x14ac:dyDescent="0.25">
      <c r="F12391" s="20" t="str">
        <f t="shared" si="176"/>
        <v/>
      </c>
    </row>
    <row r="12392" spans="6:6" s="12" customFormat="1" x14ac:dyDescent="0.25">
      <c r="F12392" s="20" t="str">
        <f t="shared" si="176"/>
        <v/>
      </c>
    </row>
    <row r="12393" spans="6:6" s="12" customFormat="1" x14ac:dyDescent="0.25">
      <c r="F12393" s="20" t="str">
        <f t="shared" si="176"/>
        <v/>
      </c>
    </row>
    <row r="12394" spans="6:6" s="12" customFormat="1" x14ac:dyDescent="0.25">
      <c r="F12394" s="20" t="str">
        <f t="shared" si="176"/>
        <v/>
      </c>
    </row>
    <row r="12395" spans="6:6" s="12" customFormat="1" x14ac:dyDescent="0.25">
      <c r="F12395" s="20" t="str">
        <f t="shared" si="176"/>
        <v/>
      </c>
    </row>
    <row r="12396" spans="6:6" s="12" customFormat="1" x14ac:dyDescent="0.25">
      <c r="F12396" s="20" t="str">
        <f t="shared" si="176"/>
        <v/>
      </c>
    </row>
    <row r="12397" spans="6:6" s="12" customFormat="1" x14ac:dyDescent="0.25">
      <c r="F12397" s="20" t="str">
        <f t="shared" si="176"/>
        <v/>
      </c>
    </row>
    <row r="12398" spans="6:6" s="12" customFormat="1" x14ac:dyDescent="0.25">
      <c r="F12398" s="20" t="str">
        <f t="shared" si="176"/>
        <v/>
      </c>
    </row>
    <row r="12399" spans="6:6" s="12" customFormat="1" x14ac:dyDescent="0.25">
      <c r="F12399" s="20" t="str">
        <f t="shared" si="176"/>
        <v/>
      </c>
    </row>
    <row r="12400" spans="6:6" s="12" customFormat="1" x14ac:dyDescent="0.25">
      <c r="F12400" s="20" t="str">
        <f t="shared" si="176"/>
        <v/>
      </c>
    </row>
    <row r="12401" spans="6:6" s="12" customFormat="1" x14ac:dyDescent="0.25">
      <c r="F12401" s="20" t="str">
        <f t="shared" si="176"/>
        <v/>
      </c>
    </row>
    <row r="12402" spans="6:6" s="12" customFormat="1" x14ac:dyDescent="0.25">
      <c r="F12402" s="20" t="str">
        <f t="shared" si="176"/>
        <v/>
      </c>
    </row>
    <row r="12403" spans="6:6" s="12" customFormat="1" x14ac:dyDescent="0.25">
      <c r="F12403" s="20" t="str">
        <f t="shared" si="176"/>
        <v/>
      </c>
    </row>
    <row r="12404" spans="6:6" s="12" customFormat="1" x14ac:dyDescent="0.25">
      <c r="F12404" s="20" t="str">
        <f t="shared" si="176"/>
        <v/>
      </c>
    </row>
    <row r="12405" spans="6:6" s="12" customFormat="1" x14ac:dyDescent="0.25">
      <c r="F12405" s="20" t="str">
        <f t="shared" si="176"/>
        <v/>
      </c>
    </row>
    <row r="12406" spans="6:6" s="12" customFormat="1" x14ac:dyDescent="0.25">
      <c r="F12406" s="20" t="str">
        <f t="shared" si="176"/>
        <v/>
      </c>
    </row>
    <row r="12407" spans="6:6" s="12" customFormat="1" x14ac:dyDescent="0.25">
      <c r="F12407" s="20" t="str">
        <f t="shared" si="176"/>
        <v/>
      </c>
    </row>
    <row r="12408" spans="6:6" s="12" customFormat="1" x14ac:dyDescent="0.25">
      <c r="F12408" s="20" t="str">
        <f t="shared" si="176"/>
        <v/>
      </c>
    </row>
    <row r="12409" spans="6:6" s="12" customFormat="1" x14ac:dyDescent="0.25">
      <c r="F12409" s="20" t="str">
        <f t="shared" si="176"/>
        <v/>
      </c>
    </row>
    <row r="12410" spans="6:6" s="12" customFormat="1" x14ac:dyDescent="0.25">
      <c r="F12410" s="20" t="str">
        <f t="shared" si="176"/>
        <v/>
      </c>
    </row>
    <row r="12411" spans="6:6" s="12" customFormat="1" x14ac:dyDescent="0.25">
      <c r="F12411" s="20" t="str">
        <f t="shared" si="176"/>
        <v/>
      </c>
    </row>
    <row r="12412" spans="6:6" s="12" customFormat="1" x14ac:dyDescent="0.25">
      <c r="F12412" s="20" t="str">
        <f t="shared" si="176"/>
        <v/>
      </c>
    </row>
    <row r="12413" spans="6:6" s="12" customFormat="1" x14ac:dyDescent="0.25">
      <c r="F12413" s="20" t="str">
        <f t="shared" si="176"/>
        <v/>
      </c>
    </row>
    <row r="12414" spans="6:6" s="12" customFormat="1" x14ac:dyDescent="0.25">
      <c r="F12414" s="20" t="str">
        <f t="shared" si="176"/>
        <v/>
      </c>
    </row>
    <row r="12415" spans="6:6" s="12" customFormat="1" x14ac:dyDescent="0.25">
      <c r="F12415" s="20" t="str">
        <f t="shared" si="176"/>
        <v/>
      </c>
    </row>
    <row r="12416" spans="6:6" s="12" customFormat="1" x14ac:dyDescent="0.25">
      <c r="F12416" s="20" t="str">
        <f t="shared" si="176"/>
        <v/>
      </c>
    </row>
    <row r="12417" spans="6:6" s="12" customFormat="1" x14ac:dyDescent="0.25">
      <c r="F12417" s="20" t="str">
        <f t="shared" si="176"/>
        <v/>
      </c>
    </row>
    <row r="12418" spans="6:6" s="12" customFormat="1" x14ac:dyDescent="0.25">
      <c r="F12418" s="20" t="str">
        <f t="shared" si="176"/>
        <v/>
      </c>
    </row>
    <row r="12419" spans="6:6" s="12" customFormat="1" x14ac:dyDescent="0.25">
      <c r="F12419" s="20" t="str">
        <f t="shared" ref="F12419:F12482" si="177">IF(OR((G12419="Lead"),(H12419="Lead")),"Lead",IF(OR((G12419="GRR"),(H12419="GRR")),"GRR",IF(AND(OR((G12419="Non-Lead"),(G12419="Copper"),(G12419="Galvanized"),(G12419="Plastic"),(G12419="Ductile Iron"),(G12419="Cast Iron")),(OR((H12419="Non-Lead"),(H12419="Copper"),(H12419="Galvanized"),(H12419="Plastic"),(H12419="Ductile Iron"),(H12419="Cast Iron")))),"Non-lead",IF(OR(AND(OR(G12419="Non-lead",G12419="Copper",G12419="Galvanized",G12419="Plastic",G12419="Ductile Iron",G12419="Cast Iron",G12419="Unknown"),(H12419="Unknown")),(AND(OR(H12419="Non-lead",H12419="Copper",H12419="Galvanized",H12419="Plastic",H12419="Ductile Iron",H12419="Cast Iron"),(G12419="Unknown")))),"Unknown",""))))</f>
        <v/>
      </c>
    </row>
    <row r="12420" spans="6:6" s="12" customFormat="1" x14ac:dyDescent="0.25">
      <c r="F12420" s="20" t="str">
        <f t="shared" si="177"/>
        <v/>
      </c>
    </row>
    <row r="12421" spans="6:6" s="12" customFormat="1" x14ac:dyDescent="0.25">
      <c r="F12421" s="20" t="str">
        <f t="shared" si="177"/>
        <v/>
      </c>
    </row>
    <row r="12422" spans="6:6" s="12" customFormat="1" x14ac:dyDescent="0.25">
      <c r="F12422" s="20" t="str">
        <f t="shared" si="177"/>
        <v/>
      </c>
    </row>
    <row r="12423" spans="6:6" s="12" customFormat="1" x14ac:dyDescent="0.25">
      <c r="F12423" s="20" t="str">
        <f t="shared" si="177"/>
        <v/>
      </c>
    </row>
    <row r="12424" spans="6:6" s="12" customFormat="1" x14ac:dyDescent="0.25">
      <c r="F12424" s="20" t="str">
        <f t="shared" si="177"/>
        <v/>
      </c>
    </row>
    <row r="12425" spans="6:6" s="12" customFormat="1" x14ac:dyDescent="0.25">
      <c r="F12425" s="20" t="str">
        <f t="shared" si="177"/>
        <v/>
      </c>
    </row>
    <row r="12426" spans="6:6" s="12" customFormat="1" x14ac:dyDescent="0.25">
      <c r="F12426" s="20" t="str">
        <f t="shared" si="177"/>
        <v/>
      </c>
    </row>
    <row r="12427" spans="6:6" s="12" customFormat="1" x14ac:dyDescent="0.25">
      <c r="F12427" s="20" t="str">
        <f t="shared" si="177"/>
        <v/>
      </c>
    </row>
    <row r="12428" spans="6:6" s="12" customFormat="1" x14ac:dyDescent="0.25">
      <c r="F12428" s="20" t="str">
        <f t="shared" si="177"/>
        <v/>
      </c>
    </row>
    <row r="12429" spans="6:6" s="12" customFormat="1" x14ac:dyDescent="0.25">
      <c r="F12429" s="20" t="str">
        <f t="shared" si="177"/>
        <v/>
      </c>
    </row>
    <row r="12430" spans="6:6" s="12" customFormat="1" x14ac:dyDescent="0.25">
      <c r="F12430" s="20" t="str">
        <f t="shared" si="177"/>
        <v/>
      </c>
    </row>
    <row r="12431" spans="6:6" s="12" customFormat="1" x14ac:dyDescent="0.25">
      <c r="F12431" s="20" t="str">
        <f t="shared" si="177"/>
        <v/>
      </c>
    </row>
    <row r="12432" spans="6:6" s="12" customFormat="1" x14ac:dyDescent="0.25">
      <c r="F12432" s="20" t="str">
        <f t="shared" si="177"/>
        <v/>
      </c>
    </row>
    <row r="12433" spans="6:6" s="12" customFormat="1" x14ac:dyDescent="0.25">
      <c r="F12433" s="20" t="str">
        <f t="shared" si="177"/>
        <v/>
      </c>
    </row>
    <row r="12434" spans="6:6" s="12" customFormat="1" x14ac:dyDescent="0.25">
      <c r="F12434" s="20" t="str">
        <f t="shared" si="177"/>
        <v/>
      </c>
    </row>
    <row r="12435" spans="6:6" s="12" customFormat="1" x14ac:dyDescent="0.25">
      <c r="F12435" s="20" t="str">
        <f t="shared" si="177"/>
        <v/>
      </c>
    </row>
    <row r="12436" spans="6:6" s="12" customFormat="1" x14ac:dyDescent="0.25">
      <c r="F12436" s="20" t="str">
        <f t="shared" si="177"/>
        <v/>
      </c>
    </row>
    <row r="12437" spans="6:6" s="12" customFormat="1" x14ac:dyDescent="0.25">
      <c r="F12437" s="20" t="str">
        <f t="shared" si="177"/>
        <v/>
      </c>
    </row>
    <row r="12438" spans="6:6" s="12" customFormat="1" x14ac:dyDescent="0.25">
      <c r="F12438" s="20" t="str">
        <f t="shared" si="177"/>
        <v/>
      </c>
    </row>
    <row r="12439" spans="6:6" s="12" customFormat="1" x14ac:dyDescent="0.25">
      <c r="F12439" s="20" t="str">
        <f t="shared" si="177"/>
        <v/>
      </c>
    </row>
    <row r="12440" spans="6:6" s="12" customFormat="1" x14ac:dyDescent="0.25">
      <c r="F12440" s="20" t="str">
        <f t="shared" si="177"/>
        <v/>
      </c>
    </row>
    <row r="12441" spans="6:6" s="12" customFormat="1" x14ac:dyDescent="0.25">
      <c r="F12441" s="20" t="str">
        <f t="shared" si="177"/>
        <v/>
      </c>
    </row>
    <row r="12442" spans="6:6" s="12" customFormat="1" x14ac:dyDescent="0.25">
      <c r="F12442" s="20" t="str">
        <f t="shared" si="177"/>
        <v/>
      </c>
    </row>
    <row r="12443" spans="6:6" s="12" customFormat="1" x14ac:dyDescent="0.25">
      <c r="F12443" s="20" t="str">
        <f t="shared" si="177"/>
        <v/>
      </c>
    </row>
    <row r="12444" spans="6:6" s="12" customFormat="1" x14ac:dyDescent="0.25">
      <c r="F12444" s="20" t="str">
        <f t="shared" si="177"/>
        <v/>
      </c>
    </row>
    <row r="12445" spans="6:6" s="12" customFormat="1" x14ac:dyDescent="0.25">
      <c r="F12445" s="20" t="str">
        <f t="shared" si="177"/>
        <v/>
      </c>
    </row>
    <row r="12446" spans="6:6" s="12" customFormat="1" x14ac:dyDescent="0.25">
      <c r="F12446" s="20" t="str">
        <f t="shared" si="177"/>
        <v/>
      </c>
    </row>
    <row r="12447" spans="6:6" s="12" customFormat="1" x14ac:dyDescent="0.25">
      <c r="F12447" s="20" t="str">
        <f t="shared" si="177"/>
        <v/>
      </c>
    </row>
    <row r="12448" spans="6:6" s="12" customFormat="1" x14ac:dyDescent="0.25">
      <c r="F12448" s="20" t="str">
        <f t="shared" si="177"/>
        <v/>
      </c>
    </row>
    <row r="12449" spans="6:6" s="12" customFormat="1" x14ac:dyDescent="0.25">
      <c r="F12449" s="20" t="str">
        <f t="shared" si="177"/>
        <v/>
      </c>
    </row>
    <row r="12450" spans="6:6" s="12" customFormat="1" x14ac:dyDescent="0.25">
      <c r="F12450" s="20" t="str">
        <f t="shared" si="177"/>
        <v/>
      </c>
    </row>
    <row r="12451" spans="6:6" s="12" customFormat="1" x14ac:dyDescent="0.25">
      <c r="F12451" s="20" t="str">
        <f t="shared" si="177"/>
        <v/>
      </c>
    </row>
    <row r="12452" spans="6:6" s="12" customFormat="1" x14ac:dyDescent="0.25">
      <c r="F12452" s="20" t="str">
        <f t="shared" si="177"/>
        <v/>
      </c>
    </row>
    <row r="12453" spans="6:6" s="12" customFormat="1" x14ac:dyDescent="0.25">
      <c r="F12453" s="20" t="str">
        <f t="shared" si="177"/>
        <v/>
      </c>
    </row>
    <row r="12454" spans="6:6" s="12" customFormat="1" x14ac:dyDescent="0.25">
      <c r="F12454" s="20" t="str">
        <f t="shared" si="177"/>
        <v/>
      </c>
    </row>
    <row r="12455" spans="6:6" s="12" customFormat="1" x14ac:dyDescent="0.25">
      <c r="F12455" s="20" t="str">
        <f t="shared" si="177"/>
        <v/>
      </c>
    </row>
    <row r="12456" spans="6:6" s="12" customFormat="1" x14ac:dyDescent="0.25">
      <c r="F12456" s="20" t="str">
        <f t="shared" si="177"/>
        <v/>
      </c>
    </row>
    <row r="12457" spans="6:6" s="12" customFormat="1" x14ac:dyDescent="0.25">
      <c r="F12457" s="20" t="str">
        <f t="shared" si="177"/>
        <v/>
      </c>
    </row>
    <row r="12458" spans="6:6" s="12" customFormat="1" x14ac:dyDescent="0.25">
      <c r="F12458" s="20" t="str">
        <f t="shared" si="177"/>
        <v/>
      </c>
    </row>
    <row r="12459" spans="6:6" s="12" customFormat="1" x14ac:dyDescent="0.25">
      <c r="F12459" s="20" t="str">
        <f t="shared" si="177"/>
        <v/>
      </c>
    </row>
    <row r="12460" spans="6:6" s="12" customFormat="1" x14ac:dyDescent="0.25">
      <c r="F12460" s="20" t="str">
        <f t="shared" si="177"/>
        <v/>
      </c>
    </row>
    <row r="12461" spans="6:6" s="12" customFormat="1" x14ac:dyDescent="0.25">
      <c r="F12461" s="20" t="str">
        <f t="shared" si="177"/>
        <v/>
      </c>
    </row>
    <row r="12462" spans="6:6" s="12" customFormat="1" x14ac:dyDescent="0.25">
      <c r="F12462" s="20" t="str">
        <f t="shared" si="177"/>
        <v/>
      </c>
    </row>
    <row r="12463" spans="6:6" s="12" customFormat="1" x14ac:dyDescent="0.25">
      <c r="F12463" s="20" t="str">
        <f t="shared" si="177"/>
        <v/>
      </c>
    </row>
    <row r="12464" spans="6:6" s="12" customFormat="1" x14ac:dyDescent="0.25">
      <c r="F12464" s="20" t="str">
        <f t="shared" si="177"/>
        <v/>
      </c>
    </row>
    <row r="12465" spans="6:6" s="12" customFormat="1" x14ac:dyDescent="0.25">
      <c r="F12465" s="20" t="str">
        <f t="shared" si="177"/>
        <v/>
      </c>
    </row>
    <row r="12466" spans="6:6" s="12" customFormat="1" x14ac:dyDescent="0.25">
      <c r="F12466" s="20" t="str">
        <f t="shared" si="177"/>
        <v/>
      </c>
    </row>
    <row r="12467" spans="6:6" s="12" customFormat="1" x14ac:dyDescent="0.25">
      <c r="F12467" s="20" t="str">
        <f t="shared" si="177"/>
        <v/>
      </c>
    </row>
    <row r="12468" spans="6:6" s="12" customFormat="1" x14ac:dyDescent="0.25">
      <c r="F12468" s="20" t="str">
        <f t="shared" si="177"/>
        <v/>
      </c>
    </row>
    <row r="12469" spans="6:6" s="12" customFormat="1" x14ac:dyDescent="0.25">
      <c r="F12469" s="20" t="str">
        <f t="shared" si="177"/>
        <v/>
      </c>
    </row>
    <row r="12470" spans="6:6" s="12" customFormat="1" x14ac:dyDescent="0.25">
      <c r="F12470" s="20" t="str">
        <f t="shared" si="177"/>
        <v/>
      </c>
    </row>
    <row r="12471" spans="6:6" s="12" customFormat="1" x14ac:dyDescent="0.25">
      <c r="F12471" s="20" t="str">
        <f t="shared" si="177"/>
        <v/>
      </c>
    </row>
    <row r="12472" spans="6:6" s="12" customFormat="1" x14ac:dyDescent="0.25">
      <c r="F12472" s="20" t="str">
        <f t="shared" si="177"/>
        <v/>
      </c>
    </row>
    <row r="12473" spans="6:6" s="12" customFormat="1" x14ac:dyDescent="0.25">
      <c r="F12473" s="20" t="str">
        <f t="shared" si="177"/>
        <v/>
      </c>
    </row>
    <row r="12474" spans="6:6" s="12" customFormat="1" x14ac:dyDescent="0.25">
      <c r="F12474" s="20" t="str">
        <f t="shared" si="177"/>
        <v/>
      </c>
    </row>
    <row r="12475" spans="6:6" s="12" customFormat="1" x14ac:dyDescent="0.25">
      <c r="F12475" s="20" t="str">
        <f t="shared" si="177"/>
        <v/>
      </c>
    </row>
    <row r="12476" spans="6:6" s="12" customFormat="1" x14ac:dyDescent="0.25">
      <c r="F12476" s="20" t="str">
        <f t="shared" si="177"/>
        <v/>
      </c>
    </row>
    <row r="12477" spans="6:6" s="12" customFormat="1" x14ac:dyDescent="0.25">
      <c r="F12477" s="20" t="str">
        <f t="shared" si="177"/>
        <v/>
      </c>
    </row>
    <row r="12478" spans="6:6" s="12" customFormat="1" x14ac:dyDescent="0.25">
      <c r="F12478" s="20" t="str">
        <f t="shared" si="177"/>
        <v/>
      </c>
    </row>
    <row r="12479" spans="6:6" s="12" customFormat="1" x14ac:dyDescent="0.25">
      <c r="F12479" s="20" t="str">
        <f t="shared" si="177"/>
        <v/>
      </c>
    </row>
    <row r="12480" spans="6:6" s="12" customFormat="1" x14ac:dyDescent="0.25">
      <c r="F12480" s="20" t="str">
        <f t="shared" si="177"/>
        <v/>
      </c>
    </row>
    <row r="12481" spans="6:6" s="12" customFormat="1" x14ac:dyDescent="0.25">
      <c r="F12481" s="20" t="str">
        <f t="shared" si="177"/>
        <v/>
      </c>
    </row>
    <row r="12482" spans="6:6" s="12" customFormat="1" x14ac:dyDescent="0.25">
      <c r="F12482" s="20" t="str">
        <f t="shared" si="177"/>
        <v/>
      </c>
    </row>
    <row r="12483" spans="6:6" s="12" customFormat="1" x14ac:dyDescent="0.25">
      <c r="F12483" s="20" t="str">
        <f t="shared" ref="F12483:F12546" si="178">IF(OR((G12483="Lead"),(H12483="Lead")),"Lead",IF(OR((G12483="GRR"),(H12483="GRR")),"GRR",IF(AND(OR((G12483="Non-Lead"),(G12483="Copper"),(G12483="Galvanized"),(G12483="Plastic"),(G12483="Ductile Iron"),(G12483="Cast Iron")),(OR((H12483="Non-Lead"),(H12483="Copper"),(H12483="Galvanized"),(H12483="Plastic"),(H12483="Ductile Iron"),(H12483="Cast Iron")))),"Non-lead",IF(OR(AND(OR(G12483="Non-lead",G12483="Copper",G12483="Galvanized",G12483="Plastic",G12483="Ductile Iron",G12483="Cast Iron",G12483="Unknown"),(H12483="Unknown")),(AND(OR(H12483="Non-lead",H12483="Copper",H12483="Galvanized",H12483="Plastic",H12483="Ductile Iron",H12483="Cast Iron"),(G12483="Unknown")))),"Unknown",""))))</f>
        <v/>
      </c>
    </row>
    <row r="12484" spans="6:6" s="12" customFormat="1" x14ac:dyDescent="0.25">
      <c r="F12484" s="20" t="str">
        <f t="shared" si="178"/>
        <v/>
      </c>
    </row>
    <row r="12485" spans="6:6" s="12" customFormat="1" x14ac:dyDescent="0.25">
      <c r="F12485" s="20" t="str">
        <f t="shared" si="178"/>
        <v/>
      </c>
    </row>
    <row r="12486" spans="6:6" s="12" customFormat="1" x14ac:dyDescent="0.25">
      <c r="F12486" s="20" t="str">
        <f t="shared" si="178"/>
        <v/>
      </c>
    </row>
    <row r="12487" spans="6:6" s="12" customFormat="1" x14ac:dyDescent="0.25">
      <c r="F12487" s="20" t="str">
        <f t="shared" si="178"/>
        <v/>
      </c>
    </row>
    <row r="12488" spans="6:6" s="12" customFormat="1" x14ac:dyDescent="0.25">
      <c r="F12488" s="20" t="str">
        <f t="shared" si="178"/>
        <v/>
      </c>
    </row>
    <row r="12489" spans="6:6" s="12" customFormat="1" x14ac:dyDescent="0.25">
      <c r="F12489" s="20" t="str">
        <f t="shared" si="178"/>
        <v/>
      </c>
    </row>
    <row r="12490" spans="6:6" s="12" customFormat="1" x14ac:dyDescent="0.25">
      <c r="F12490" s="20" t="str">
        <f t="shared" si="178"/>
        <v/>
      </c>
    </row>
    <row r="12491" spans="6:6" s="12" customFormat="1" x14ac:dyDescent="0.25">
      <c r="F12491" s="20" t="str">
        <f t="shared" si="178"/>
        <v/>
      </c>
    </row>
    <row r="12492" spans="6:6" s="12" customFormat="1" x14ac:dyDescent="0.25">
      <c r="F12492" s="20" t="str">
        <f t="shared" si="178"/>
        <v/>
      </c>
    </row>
    <row r="12493" spans="6:6" s="12" customFormat="1" x14ac:dyDescent="0.25">
      <c r="F12493" s="20" t="str">
        <f t="shared" si="178"/>
        <v/>
      </c>
    </row>
    <row r="12494" spans="6:6" s="12" customFormat="1" x14ac:dyDescent="0.25">
      <c r="F12494" s="20" t="str">
        <f t="shared" si="178"/>
        <v/>
      </c>
    </row>
    <row r="12495" spans="6:6" s="12" customFormat="1" x14ac:dyDescent="0.25">
      <c r="F12495" s="20" t="str">
        <f t="shared" si="178"/>
        <v/>
      </c>
    </row>
    <row r="12496" spans="6:6" s="12" customFormat="1" x14ac:dyDescent="0.25">
      <c r="F12496" s="20" t="str">
        <f t="shared" si="178"/>
        <v/>
      </c>
    </row>
    <row r="12497" spans="6:6" s="12" customFormat="1" x14ac:dyDescent="0.25">
      <c r="F12497" s="20" t="str">
        <f t="shared" si="178"/>
        <v/>
      </c>
    </row>
    <row r="12498" spans="6:6" s="12" customFormat="1" x14ac:dyDescent="0.25">
      <c r="F12498" s="20" t="str">
        <f t="shared" si="178"/>
        <v/>
      </c>
    </row>
    <row r="12499" spans="6:6" s="12" customFormat="1" x14ac:dyDescent="0.25">
      <c r="F12499" s="20" t="str">
        <f t="shared" si="178"/>
        <v/>
      </c>
    </row>
    <row r="12500" spans="6:6" s="12" customFormat="1" x14ac:dyDescent="0.25">
      <c r="F12500" s="20" t="str">
        <f t="shared" si="178"/>
        <v/>
      </c>
    </row>
    <row r="12501" spans="6:6" s="12" customFormat="1" x14ac:dyDescent="0.25">
      <c r="F12501" s="20" t="str">
        <f t="shared" si="178"/>
        <v/>
      </c>
    </row>
    <row r="12502" spans="6:6" s="12" customFormat="1" x14ac:dyDescent="0.25">
      <c r="F12502" s="20" t="str">
        <f t="shared" si="178"/>
        <v/>
      </c>
    </row>
    <row r="12503" spans="6:6" s="12" customFormat="1" x14ac:dyDescent="0.25">
      <c r="F12503" s="20" t="str">
        <f t="shared" si="178"/>
        <v/>
      </c>
    </row>
    <row r="12504" spans="6:6" s="12" customFormat="1" x14ac:dyDescent="0.25">
      <c r="F12504" s="20" t="str">
        <f t="shared" si="178"/>
        <v/>
      </c>
    </row>
    <row r="12505" spans="6:6" s="12" customFormat="1" x14ac:dyDescent="0.25">
      <c r="F12505" s="20" t="str">
        <f t="shared" si="178"/>
        <v/>
      </c>
    </row>
    <row r="12506" spans="6:6" s="12" customFormat="1" x14ac:dyDescent="0.25">
      <c r="F12506" s="20" t="str">
        <f t="shared" si="178"/>
        <v/>
      </c>
    </row>
    <row r="12507" spans="6:6" s="12" customFormat="1" x14ac:dyDescent="0.25">
      <c r="F12507" s="20" t="str">
        <f t="shared" si="178"/>
        <v/>
      </c>
    </row>
    <row r="12508" spans="6:6" s="12" customFormat="1" x14ac:dyDescent="0.25">
      <c r="F12508" s="20" t="str">
        <f t="shared" si="178"/>
        <v/>
      </c>
    </row>
    <row r="12509" spans="6:6" s="12" customFormat="1" x14ac:dyDescent="0.25">
      <c r="F12509" s="20" t="str">
        <f t="shared" si="178"/>
        <v/>
      </c>
    </row>
    <row r="12510" spans="6:6" s="12" customFormat="1" x14ac:dyDescent="0.25">
      <c r="F12510" s="20" t="str">
        <f t="shared" si="178"/>
        <v/>
      </c>
    </row>
    <row r="12511" spans="6:6" s="12" customFormat="1" x14ac:dyDescent="0.25">
      <c r="F12511" s="20" t="str">
        <f t="shared" si="178"/>
        <v/>
      </c>
    </row>
    <row r="12512" spans="6:6" s="12" customFormat="1" x14ac:dyDescent="0.25">
      <c r="F12512" s="20" t="str">
        <f t="shared" si="178"/>
        <v/>
      </c>
    </row>
    <row r="12513" spans="6:6" s="12" customFormat="1" x14ac:dyDescent="0.25">
      <c r="F12513" s="20" t="str">
        <f t="shared" si="178"/>
        <v/>
      </c>
    </row>
    <row r="12514" spans="6:6" s="12" customFormat="1" x14ac:dyDescent="0.25">
      <c r="F12514" s="20" t="str">
        <f t="shared" si="178"/>
        <v/>
      </c>
    </row>
    <row r="12515" spans="6:6" s="12" customFormat="1" x14ac:dyDescent="0.25">
      <c r="F12515" s="20" t="str">
        <f t="shared" si="178"/>
        <v/>
      </c>
    </row>
    <row r="12516" spans="6:6" s="12" customFormat="1" x14ac:dyDescent="0.25">
      <c r="F12516" s="20" t="str">
        <f t="shared" si="178"/>
        <v/>
      </c>
    </row>
    <row r="12517" spans="6:6" s="12" customFormat="1" x14ac:dyDescent="0.25">
      <c r="F12517" s="20" t="str">
        <f t="shared" si="178"/>
        <v/>
      </c>
    </row>
    <row r="12518" spans="6:6" s="12" customFormat="1" x14ac:dyDescent="0.25">
      <c r="F12518" s="20" t="str">
        <f t="shared" si="178"/>
        <v/>
      </c>
    </row>
    <row r="12519" spans="6:6" s="12" customFormat="1" x14ac:dyDescent="0.25">
      <c r="F12519" s="20" t="str">
        <f t="shared" si="178"/>
        <v/>
      </c>
    </row>
    <row r="12520" spans="6:6" s="12" customFormat="1" x14ac:dyDescent="0.25">
      <c r="F12520" s="20" t="str">
        <f t="shared" si="178"/>
        <v/>
      </c>
    </row>
    <row r="12521" spans="6:6" s="12" customFormat="1" x14ac:dyDescent="0.25">
      <c r="F12521" s="20" t="str">
        <f t="shared" si="178"/>
        <v/>
      </c>
    </row>
    <row r="12522" spans="6:6" s="12" customFormat="1" x14ac:dyDescent="0.25">
      <c r="F12522" s="20" t="str">
        <f t="shared" si="178"/>
        <v/>
      </c>
    </row>
    <row r="12523" spans="6:6" s="12" customFormat="1" x14ac:dyDescent="0.25">
      <c r="F12523" s="20" t="str">
        <f t="shared" si="178"/>
        <v/>
      </c>
    </row>
    <row r="12524" spans="6:6" s="12" customFormat="1" x14ac:dyDescent="0.25">
      <c r="F12524" s="20" t="str">
        <f t="shared" si="178"/>
        <v/>
      </c>
    </row>
    <row r="12525" spans="6:6" s="12" customFormat="1" x14ac:dyDescent="0.25">
      <c r="F12525" s="20" t="str">
        <f t="shared" si="178"/>
        <v/>
      </c>
    </row>
    <row r="12526" spans="6:6" s="12" customFormat="1" x14ac:dyDescent="0.25">
      <c r="F12526" s="20" t="str">
        <f t="shared" si="178"/>
        <v/>
      </c>
    </row>
    <row r="12527" spans="6:6" s="12" customFormat="1" x14ac:dyDescent="0.25">
      <c r="F12527" s="20" t="str">
        <f t="shared" si="178"/>
        <v/>
      </c>
    </row>
    <row r="12528" spans="6:6" s="12" customFormat="1" x14ac:dyDescent="0.25">
      <c r="F12528" s="20" t="str">
        <f t="shared" si="178"/>
        <v/>
      </c>
    </row>
    <row r="12529" spans="6:6" s="12" customFormat="1" x14ac:dyDescent="0.25">
      <c r="F12529" s="20" t="str">
        <f t="shared" si="178"/>
        <v/>
      </c>
    </row>
    <row r="12530" spans="6:6" s="12" customFormat="1" x14ac:dyDescent="0.25">
      <c r="F12530" s="20" t="str">
        <f t="shared" si="178"/>
        <v/>
      </c>
    </row>
    <row r="12531" spans="6:6" s="12" customFormat="1" x14ac:dyDescent="0.25">
      <c r="F12531" s="20" t="str">
        <f t="shared" si="178"/>
        <v/>
      </c>
    </row>
    <row r="12532" spans="6:6" s="12" customFormat="1" x14ac:dyDescent="0.25">
      <c r="F12532" s="20" t="str">
        <f t="shared" si="178"/>
        <v/>
      </c>
    </row>
    <row r="12533" spans="6:6" s="12" customFormat="1" x14ac:dyDescent="0.25">
      <c r="F12533" s="20" t="str">
        <f t="shared" si="178"/>
        <v/>
      </c>
    </row>
    <row r="12534" spans="6:6" s="12" customFormat="1" x14ac:dyDescent="0.25">
      <c r="F12534" s="20" t="str">
        <f t="shared" si="178"/>
        <v/>
      </c>
    </row>
    <row r="12535" spans="6:6" s="12" customFormat="1" x14ac:dyDescent="0.25">
      <c r="F12535" s="20" t="str">
        <f t="shared" si="178"/>
        <v/>
      </c>
    </row>
    <row r="12536" spans="6:6" s="12" customFormat="1" x14ac:dyDescent="0.25">
      <c r="F12536" s="20" t="str">
        <f t="shared" si="178"/>
        <v/>
      </c>
    </row>
    <row r="12537" spans="6:6" s="12" customFormat="1" x14ac:dyDescent="0.25">
      <c r="F12537" s="20" t="str">
        <f t="shared" si="178"/>
        <v/>
      </c>
    </row>
    <row r="12538" spans="6:6" s="12" customFormat="1" x14ac:dyDescent="0.25">
      <c r="F12538" s="20" t="str">
        <f t="shared" si="178"/>
        <v/>
      </c>
    </row>
    <row r="12539" spans="6:6" s="12" customFormat="1" x14ac:dyDescent="0.25">
      <c r="F12539" s="20" t="str">
        <f t="shared" si="178"/>
        <v/>
      </c>
    </row>
    <row r="12540" spans="6:6" s="12" customFormat="1" x14ac:dyDescent="0.25">
      <c r="F12540" s="20" t="str">
        <f t="shared" si="178"/>
        <v/>
      </c>
    </row>
    <row r="12541" spans="6:6" s="12" customFormat="1" x14ac:dyDescent="0.25">
      <c r="F12541" s="20" t="str">
        <f t="shared" si="178"/>
        <v/>
      </c>
    </row>
    <row r="12542" spans="6:6" s="12" customFormat="1" x14ac:dyDescent="0.25">
      <c r="F12542" s="20" t="str">
        <f t="shared" si="178"/>
        <v/>
      </c>
    </row>
    <row r="12543" spans="6:6" s="12" customFormat="1" x14ac:dyDescent="0.25">
      <c r="F12543" s="20" t="str">
        <f t="shared" si="178"/>
        <v/>
      </c>
    </row>
    <row r="12544" spans="6:6" s="12" customFormat="1" x14ac:dyDescent="0.25">
      <c r="F12544" s="20" t="str">
        <f t="shared" si="178"/>
        <v/>
      </c>
    </row>
    <row r="12545" spans="6:6" s="12" customFormat="1" x14ac:dyDescent="0.25">
      <c r="F12545" s="20" t="str">
        <f t="shared" si="178"/>
        <v/>
      </c>
    </row>
    <row r="12546" spans="6:6" s="12" customFormat="1" x14ac:dyDescent="0.25">
      <c r="F12546" s="20" t="str">
        <f t="shared" si="178"/>
        <v/>
      </c>
    </row>
    <row r="12547" spans="6:6" s="12" customFormat="1" x14ac:dyDescent="0.25">
      <c r="F12547" s="20" t="str">
        <f t="shared" ref="F12547:F12610" si="179">IF(OR((G12547="Lead"),(H12547="Lead")),"Lead",IF(OR((G12547="GRR"),(H12547="GRR")),"GRR",IF(AND(OR((G12547="Non-Lead"),(G12547="Copper"),(G12547="Galvanized"),(G12547="Plastic"),(G12547="Ductile Iron"),(G12547="Cast Iron")),(OR((H12547="Non-Lead"),(H12547="Copper"),(H12547="Galvanized"),(H12547="Plastic"),(H12547="Ductile Iron"),(H12547="Cast Iron")))),"Non-lead",IF(OR(AND(OR(G12547="Non-lead",G12547="Copper",G12547="Galvanized",G12547="Plastic",G12547="Ductile Iron",G12547="Cast Iron",G12547="Unknown"),(H12547="Unknown")),(AND(OR(H12547="Non-lead",H12547="Copper",H12547="Galvanized",H12547="Plastic",H12547="Ductile Iron",H12547="Cast Iron"),(G12547="Unknown")))),"Unknown",""))))</f>
        <v/>
      </c>
    </row>
    <row r="12548" spans="6:6" s="12" customFormat="1" x14ac:dyDescent="0.25">
      <c r="F12548" s="20" t="str">
        <f t="shared" si="179"/>
        <v/>
      </c>
    </row>
    <row r="12549" spans="6:6" s="12" customFormat="1" x14ac:dyDescent="0.25">
      <c r="F12549" s="20" t="str">
        <f t="shared" si="179"/>
        <v/>
      </c>
    </row>
    <row r="12550" spans="6:6" s="12" customFormat="1" x14ac:dyDescent="0.25">
      <c r="F12550" s="20" t="str">
        <f t="shared" si="179"/>
        <v/>
      </c>
    </row>
    <row r="12551" spans="6:6" s="12" customFormat="1" x14ac:dyDescent="0.25">
      <c r="F12551" s="20" t="str">
        <f t="shared" si="179"/>
        <v/>
      </c>
    </row>
    <row r="12552" spans="6:6" s="12" customFormat="1" x14ac:dyDescent="0.25">
      <c r="F12552" s="20" t="str">
        <f t="shared" si="179"/>
        <v/>
      </c>
    </row>
    <row r="12553" spans="6:6" s="12" customFormat="1" x14ac:dyDescent="0.25">
      <c r="F12553" s="20" t="str">
        <f t="shared" si="179"/>
        <v/>
      </c>
    </row>
    <row r="12554" spans="6:6" s="12" customFormat="1" x14ac:dyDescent="0.25">
      <c r="F12554" s="20" t="str">
        <f t="shared" si="179"/>
        <v/>
      </c>
    </row>
    <row r="12555" spans="6:6" s="12" customFormat="1" x14ac:dyDescent="0.25">
      <c r="F12555" s="20" t="str">
        <f t="shared" si="179"/>
        <v/>
      </c>
    </row>
    <row r="12556" spans="6:6" s="12" customFormat="1" x14ac:dyDescent="0.25">
      <c r="F12556" s="20" t="str">
        <f t="shared" si="179"/>
        <v/>
      </c>
    </row>
    <row r="12557" spans="6:6" s="12" customFormat="1" x14ac:dyDescent="0.25">
      <c r="F12557" s="20" t="str">
        <f t="shared" si="179"/>
        <v/>
      </c>
    </row>
    <row r="12558" spans="6:6" s="12" customFormat="1" x14ac:dyDescent="0.25">
      <c r="F12558" s="20" t="str">
        <f t="shared" si="179"/>
        <v/>
      </c>
    </row>
    <row r="12559" spans="6:6" s="12" customFormat="1" x14ac:dyDescent="0.25">
      <c r="F12559" s="20" t="str">
        <f t="shared" si="179"/>
        <v/>
      </c>
    </row>
    <row r="12560" spans="6:6" s="12" customFormat="1" x14ac:dyDescent="0.25">
      <c r="F12560" s="20" t="str">
        <f t="shared" si="179"/>
        <v/>
      </c>
    </row>
    <row r="12561" spans="6:6" s="12" customFormat="1" x14ac:dyDescent="0.25">
      <c r="F12561" s="20" t="str">
        <f t="shared" si="179"/>
        <v/>
      </c>
    </row>
    <row r="12562" spans="6:6" s="12" customFormat="1" x14ac:dyDescent="0.25">
      <c r="F12562" s="20" t="str">
        <f t="shared" si="179"/>
        <v/>
      </c>
    </row>
    <row r="12563" spans="6:6" s="12" customFormat="1" x14ac:dyDescent="0.25">
      <c r="F12563" s="20" t="str">
        <f t="shared" si="179"/>
        <v/>
      </c>
    </row>
    <row r="12564" spans="6:6" s="12" customFormat="1" x14ac:dyDescent="0.25">
      <c r="F12564" s="20" t="str">
        <f t="shared" si="179"/>
        <v/>
      </c>
    </row>
    <row r="12565" spans="6:6" s="12" customFormat="1" x14ac:dyDescent="0.25">
      <c r="F12565" s="20" t="str">
        <f t="shared" si="179"/>
        <v/>
      </c>
    </row>
    <row r="12566" spans="6:6" s="12" customFormat="1" x14ac:dyDescent="0.25">
      <c r="F12566" s="20" t="str">
        <f t="shared" si="179"/>
        <v/>
      </c>
    </row>
    <row r="12567" spans="6:6" s="12" customFormat="1" x14ac:dyDescent="0.25">
      <c r="F12567" s="20" t="str">
        <f t="shared" si="179"/>
        <v/>
      </c>
    </row>
    <row r="12568" spans="6:6" s="12" customFormat="1" x14ac:dyDescent="0.25">
      <c r="F12568" s="20" t="str">
        <f t="shared" si="179"/>
        <v/>
      </c>
    </row>
    <row r="12569" spans="6:6" s="12" customFormat="1" x14ac:dyDescent="0.25">
      <c r="F12569" s="20" t="str">
        <f t="shared" si="179"/>
        <v/>
      </c>
    </row>
    <row r="12570" spans="6:6" s="12" customFormat="1" x14ac:dyDescent="0.25">
      <c r="F12570" s="20" t="str">
        <f t="shared" si="179"/>
        <v/>
      </c>
    </row>
    <row r="12571" spans="6:6" s="12" customFormat="1" x14ac:dyDescent="0.25">
      <c r="F12571" s="20" t="str">
        <f t="shared" si="179"/>
        <v/>
      </c>
    </row>
    <row r="12572" spans="6:6" s="12" customFormat="1" x14ac:dyDescent="0.25">
      <c r="F12572" s="20" t="str">
        <f t="shared" si="179"/>
        <v/>
      </c>
    </row>
    <row r="12573" spans="6:6" s="12" customFormat="1" x14ac:dyDescent="0.25">
      <c r="F12573" s="20" t="str">
        <f t="shared" si="179"/>
        <v/>
      </c>
    </row>
    <row r="12574" spans="6:6" s="12" customFormat="1" x14ac:dyDescent="0.25">
      <c r="F12574" s="20" t="str">
        <f t="shared" si="179"/>
        <v/>
      </c>
    </row>
    <row r="12575" spans="6:6" s="12" customFormat="1" x14ac:dyDescent="0.25">
      <c r="F12575" s="20" t="str">
        <f t="shared" si="179"/>
        <v/>
      </c>
    </row>
    <row r="12576" spans="6:6" s="12" customFormat="1" x14ac:dyDescent="0.25">
      <c r="F12576" s="20" t="str">
        <f t="shared" si="179"/>
        <v/>
      </c>
    </row>
    <row r="12577" spans="6:6" s="12" customFormat="1" x14ac:dyDescent="0.25">
      <c r="F12577" s="20" t="str">
        <f t="shared" si="179"/>
        <v/>
      </c>
    </row>
    <row r="12578" spans="6:6" s="12" customFormat="1" x14ac:dyDescent="0.25">
      <c r="F12578" s="20" t="str">
        <f t="shared" si="179"/>
        <v/>
      </c>
    </row>
    <row r="12579" spans="6:6" s="12" customFormat="1" x14ac:dyDescent="0.25">
      <c r="F12579" s="20" t="str">
        <f t="shared" si="179"/>
        <v/>
      </c>
    </row>
    <row r="12580" spans="6:6" s="12" customFormat="1" x14ac:dyDescent="0.25">
      <c r="F12580" s="20" t="str">
        <f t="shared" si="179"/>
        <v/>
      </c>
    </row>
    <row r="12581" spans="6:6" s="12" customFormat="1" x14ac:dyDescent="0.25">
      <c r="F12581" s="20" t="str">
        <f t="shared" si="179"/>
        <v/>
      </c>
    </row>
    <row r="12582" spans="6:6" s="12" customFormat="1" x14ac:dyDescent="0.25">
      <c r="F12582" s="20" t="str">
        <f t="shared" si="179"/>
        <v/>
      </c>
    </row>
    <row r="12583" spans="6:6" s="12" customFormat="1" x14ac:dyDescent="0.25">
      <c r="F12583" s="20" t="str">
        <f t="shared" si="179"/>
        <v/>
      </c>
    </row>
    <row r="12584" spans="6:6" s="12" customFormat="1" x14ac:dyDescent="0.25">
      <c r="F12584" s="20" t="str">
        <f t="shared" si="179"/>
        <v/>
      </c>
    </row>
    <row r="12585" spans="6:6" s="12" customFormat="1" x14ac:dyDescent="0.25">
      <c r="F12585" s="20" t="str">
        <f t="shared" si="179"/>
        <v/>
      </c>
    </row>
    <row r="12586" spans="6:6" s="12" customFormat="1" x14ac:dyDescent="0.25">
      <c r="F12586" s="20" t="str">
        <f t="shared" si="179"/>
        <v/>
      </c>
    </row>
    <row r="12587" spans="6:6" s="12" customFormat="1" x14ac:dyDescent="0.25">
      <c r="F12587" s="20" t="str">
        <f t="shared" si="179"/>
        <v/>
      </c>
    </row>
    <row r="12588" spans="6:6" s="12" customFormat="1" x14ac:dyDescent="0.25">
      <c r="F12588" s="20" t="str">
        <f t="shared" si="179"/>
        <v/>
      </c>
    </row>
    <row r="12589" spans="6:6" s="12" customFormat="1" x14ac:dyDescent="0.25">
      <c r="F12589" s="20" t="str">
        <f t="shared" si="179"/>
        <v/>
      </c>
    </row>
    <row r="12590" spans="6:6" s="12" customFormat="1" x14ac:dyDescent="0.25">
      <c r="F12590" s="20" t="str">
        <f t="shared" si="179"/>
        <v/>
      </c>
    </row>
    <row r="12591" spans="6:6" s="12" customFormat="1" x14ac:dyDescent="0.25">
      <c r="F12591" s="20" t="str">
        <f t="shared" si="179"/>
        <v/>
      </c>
    </row>
    <row r="12592" spans="6:6" s="12" customFormat="1" x14ac:dyDescent="0.25">
      <c r="F12592" s="20" t="str">
        <f t="shared" si="179"/>
        <v/>
      </c>
    </row>
    <row r="12593" spans="6:6" s="12" customFormat="1" x14ac:dyDescent="0.25">
      <c r="F12593" s="20" t="str">
        <f t="shared" si="179"/>
        <v/>
      </c>
    </row>
    <row r="12594" spans="6:6" s="12" customFormat="1" x14ac:dyDescent="0.25">
      <c r="F12594" s="20" t="str">
        <f t="shared" si="179"/>
        <v/>
      </c>
    </row>
    <row r="12595" spans="6:6" s="12" customFormat="1" x14ac:dyDescent="0.25">
      <c r="F12595" s="20" t="str">
        <f t="shared" si="179"/>
        <v/>
      </c>
    </row>
    <row r="12596" spans="6:6" s="12" customFormat="1" x14ac:dyDescent="0.25">
      <c r="F12596" s="20" t="str">
        <f t="shared" si="179"/>
        <v/>
      </c>
    </row>
    <row r="12597" spans="6:6" s="12" customFormat="1" x14ac:dyDescent="0.25">
      <c r="F12597" s="20" t="str">
        <f t="shared" si="179"/>
        <v/>
      </c>
    </row>
    <row r="12598" spans="6:6" s="12" customFormat="1" x14ac:dyDescent="0.25">
      <c r="F12598" s="20" t="str">
        <f t="shared" si="179"/>
        <v/>
      </c>
    </row>
    <row r="12599" spans="6:6" s="12" customFormat="1" x14ac:dyDescent="0.25">
      <c r="F12599" s="20" t="str">
        <f t="shared" si="179"/>
        <v/>
      </c>
    </row>
    <row r="12600" spans="6:6" s="12" customFormat="1" x14ac:dyDescent="0.25">
      <c r="F12600" s="20" t="str">
        <f t="shared" si="179"/>
        <v/>
      </c>
    </row>
    <row r="12601" spans="6:6" s="12" customFormat="1" x14ac:dyDescent="0.25">
      <c r="F12601" s="20" t="str">
        <f t="shared" si="179"/>
        <v/>
      </c>
    </row>
    <row r="12602" spans="6:6" s="12" customFormat="1" x14ac:dyDescent="0.25">
      <c r="F12602" s="20" t="str">
        <f t="shared" si="179"/>
        <v/>
      </c>
    </row>
    <row r="12603" spans="6:6" s="12" customFormat="1" x14ac:dyDescent="0.25">
      <c r="F12603" s="20" t="str">
        <f t="shared" si="179"/>
        <v/>
      </c>
    </row>
    <row r="12604" spans="6:6" s="12" customFormat="1" x14ac:dyDescent="0.25">
      <c r="F12604" s="20" t="str">
        <f t="shared" si="179"/>
        <v/>
      </c>
    </row>
    <row r="12605" spans="6:6" s="12" customFormat="1" x14ac:dyDescent="0.25">
      <c r="F12605" s="20" t="str">
        <f t="shared" si="179"/>
        <v/>
      </c>
    </row>
    <row r="12606" spans="6:6" s="12" customFormat="1" x14ac:dyDescent="0.25">
      <c r="F12606" s="20" t="str">
        <f t="shared" si="179"/>
        <v/>
      </c>
    </row>
    <row r="12607" spans="6:6" s="12" customFormat="1" x14ac:dyDescent="0.25">
      <c r="F12607" s="20" t="str">
        <f t="shared" si="179"/>
        <v/>
      </c>
    </row>
    <row r="12608" spans="6:6" s="12" customFormat="1" x14ac:dyDescent="0.25">
      <c r="F12608" s="20" t="str">
        <f t="shared" si="179"/>
        <v/>
      </c>
    </row>
    <row r="12609" spans="6:6" s="12" customFormat="1" x14ac:dyDescent="0.25">
      <c r="F12609" s="20" t="str">
        <f t="shared" si="179"/>
        <v/>
      </c>
    </row>
    <row r="12610" spans="6:6" s="12" customFormat="1" x14ac:dyDescent="0.25">
      <c r="F12610" s="20" t="str">
        <f t="shared" si="179"/>
        <v/>
      </c>
    </row>
    <row r="12611" spans="6:6" s="12" customFormat="1" x14ac:dyDescent="0.25">
      <c r="F12611" s="20" t="str">
        <f t="shared" ref="F12611:F12674" si="180">IF(OR((G12611="Lead"),(H12611="Lead")),"Lead",IF(OR((G12611="GRR"),(H12611="GRR")),"GRR",IF(AND(OR((G12611="Non-Lead"),(G12611="Copper"),(G12611="Galvanized"),(G12611="Plastic"),(G12611="Ductile Iron"),(G12611="Cast Iron")),(OR((H12611="Non-Lead"),(H12611="Copper"),(H12611="Galvanized"),(H12611="Plastic"),(H12611="Ductile Iron"),(H12611="Cast Iron")))),"Non-lead",IF(OR(AND(OR(G12611="Non-lead",G12611="Copper",G12611="Galvanized",G12611="Plastic",G12611="Ductile Iron",G12611="Cast Iron",G12611="Unknown"),(H12611="Unknown")),(AND(OR(H12611="Non-lead",H12611="Copper",H12611="Galvanized",H12611="Plastic",H12611="Ductile Iron",H12611="Cast Iron"),(G12611="Unknown")))),"Unknown",""))))</f>
        <v/>
      </c>
    </row>
    <row r="12612" spans="6:6" s="12" customFormat="1" x14ac:dyDescent="0.25">
      <c r="F12612" s="20" t="str">
        <f t="shared" si="180"/>
        <v/>
      </c>
    </row>
    <row r="12613" spans="6:6" s="12" customFormat="1" x14ac:dyDescent="0.25">
      <c r="F12613" s="20" t="str">
        <f t="shared" si="180"/>
        <v/>
      </c>
    </row>
    <row r="12614" spans="6:6" s="12" customFormat="1" x14ac:dyDescent="0.25">
      <c r="F12614" s="20" t="str">
        <f t="shared" si="180"/>
        <v/>
      </c>
    </row>
    <row r="12615" spans="6:6" s="12" customFormat="1" x14ac:dyDescent="0.25">
      <c r="F12615" s="20" t="str">
        <f t="shared" si="180"/>
        <v/>
      </c>
    </row>
    <row r="12616" spans="6:6" s="12" customFormat="1" x14ac:dyDescent="0.25">
      <c r="F12616" s="20" t="str">
        <f t="shared" si="180"/>
        <v/>
      </c>
    </row>
    <row r="12617" spans="6:6" s="12" customFormat="1" x14ac:dyDescent="0.25">
      <c r="F12617" s="20" t="str">
        <f t="shared" si="180"/>
        <v/>
      </c>
    </row>
    <row r="12618" spans="6:6" s="12" customFormat="1" x14ac:dyDescent="0.25">
      <c r="F12618" s="20" t="str">
        <f t="shared" si="180"/>
        <v/>
      </c>
    </row>
    <row r="12619" spans="6:6" s="12" customFormat="1" x14ac:dyDescent="0.25">
      <c r="F12619" s="20" t="str">
        <f t="shared" si="180"/>
        <v/>
      </c>
    </row>
    <row r="12620" spans="6:6" s="12" customFormat="1" x14ac:dyDescent="0.25">
      <c r="F12620" s="20" t="str">
        <f t="shared" si="180"/>
        <v/>
      </c>
    </row>
    <row r="12621" spans="6:6" s="12" customFormat="1" x14ac:dyDescent="0.25">
      <c r="F12621" s="20" t="str">
        <f t="shared" si="180"/>
        <v/>
      </c>
    </row>
    <row r="12622" spans="6:6" s="12" customFormat="1" x14ac:dyDescent="0.25">
      <c r="F12622" s="20" t="str">
        <f t="shared" si="180"/>
        <v/>
      </c>
    </row>
    <row r="12623" spans="6:6" s="12" customFormat="1" x14ac:dyDescent="0.25">
      <c r="F12623" s="20" t="str">
        <f t="shared" si="180"/>
        <v/>
      </c>
    </row>
    <row r="12624" spans="6:6" s="12" customFormat="1" x14ac:dyDescent="0.25">
      <c r="F12624" s="20" t="str">
        <f t="shared" si="180"/>
        <v/>
      </c>
    </row>
    <row r="12625" spans="6:6" s="12" customFormat="1" x14ac:dyDescent="0.25">
      <c r="F12625" s="20" t="str">
        <f t="shared" si="180"/>
        <v/>
      </c>
    </row>
    <row r="12626" spans="6:6" s="12" customFormat="1" x14ac:dyDescent="0.25">
      <c r="F12626" s="20" t="str">
        <f t="shared" si="180"/>
        <v/>
      </c>
    </row>
    <row r="12627" spans="6:6" s="12" customFormat="1" x14ac:dyDescent="0.25">
      <c r="F12627" s="20" t="str">
        <f t="shared" si="180"/>
        <v/>
      </c>
    </row>
    <row r="12628" spans="6:6" s="12" customFormat="1" x14ac:dyDescent="0.25">
      <c r="F12628" s="20" t="str">
        <f t="shared" si="180"/>
        <v/>
      </c>
    </row>
    <row r="12629" spans="6:6" s="12" customFormat="1" x14ac:dyDescent="0.25">
      <c r="F12629" s="20" t="str">
        <f t="shared" si="180"/>
        <v/>
      </c>
    </row>
    <row r="12630" spans="6:6" s="12" customFormat="1" x14ac:dyDescent="0.25">
      <c r="F12630" s="20" t="str">
        <f t="shared" si="180"/>
        <v/>
      </c>
    </row>
    <row r="12631" spans="6:6" s="12" customFormat="1" x14ac:dyDescent="0.25">
      <c r="F12631" s="20" t="str">
        <f t="shared" si="180"/>
        <v/>
      </c>
    </row>
    <row r="12632" spans="6:6" s="12" customFormat="1" x14ac:dyDescent="0.25">
      <c r="F12632" s="20" t="str">
        <f t="shared" si="180"/>
        <v/>
      </c>
    </row>
    <row r="12633" spans="6:6" s="12" customFormat="1" x14ac:dyDescent="0.25">
      <c r="F12633" s="20" t="str">
        <f t="shared" si="180"/>
        <v/>
      </c>
    </row>
    <row r="12634" spans="6:6" s="12" customFormat="1" x14ac:dyDescent="0.25">
      <c r="F12634" s="20" t="str">
        <f t="shared" si="180"/>
        <v/>
      </c>
    </row>
    <row r="12635" spans="6:6" s="12" customFormat="1" x14ac:dyDescent="0.25">
      <c r="F12635" s="20" t="str">
        <f t="shared" si="180"/>
        <v/>
      </c>
    </row>
    <row r="12636" spans="6:6" s="12" customFormat="1" x14ac:dyDescent="0.25">
      <c r="F12636" s="20" t="str">
        <f t="shared" si="180"/>
        <v/>
      </c>
    </row>
    <row r="12637" spans="6:6" s="12" customFormat="1" x14ac:dyDescent="0.25">
      <c r="F12637" s="20" t="str">
        <f t="shared" si="180"/>
        <v/>
      </c>
    </row>
    <row r="12638" spans="6:6" s="12" customFormat="1" x14ac:dyDescent="0.25">
      <c r="F12638" s="20" t="str">
        <f t="shared" si="180"/>
        <v/>
      </c>
    </row>
    <row r="12639" spans="6:6" s="12" customFormat="1" x14ac:dyDescent="0.25">
      <c r="F12639" s="20" t="str">
        <f t="shared" si="180"/>
        <v/>
      </c>
    </row>
    <row r="12640" spans="6:6" s="12" customFormat="1" x14ac:dyDescent="0.25">
      <c r="F12640" s="20" t="str">
        <f t="shared" si="180"/>
        <v/>
      </c>
    </row>
    <row r="12641" spans="6:6" s="12" customFormat="1" x14ac:dyDescent="0.25">
      <c r="F12641" s="20" t="str">
        <f t="shared" si="180"/>
        <v/>
      </c>
    </row>
    <row r="12642" spans="6:6" s="12" customFormat="1" x14ac:dyDescent="0.25">
      <c r="F12642" s="20" t="str">
        <f t="shared" si="180"/>
        <v/>
      </c>
    </row>
    <row r="12643" spans="6:6" s="12" customFormat="1" x14ac:dyDescent="0.25">
      <c r="F12643" s="20" t="str">
        <f t="shared" si="180"/>
        <v/>
      </c>
    </row>
    <row r="12644" spans="6:6" s="12" customFormat="1" x14ac:dyDescent="0.25">
      <c r="F12644" s="20" t="str">
        <f t="shared" si="180"/>
        <v/>
      </c>
    </row>
    <row r="12645" spans="6:6" s="12" customFormat="1" x14ac:dyDescent="0.25">
      <c r="F12645" s="20" t="str">
        <f t="shared" si="180"/>
        <v/>
      </c>
    </row>
    <row r="12646" spans="6:6" s="12" customFormat="1" x14ac:dyDescent="0.25">
      <c r="F12646" s="20" t="str">
        <f t="shared" si="180"/>
        <v/>
      </c>
    </row>
    <row r="12647" spans="6:6" s="12" customFormat="1" x14ac:dyDescent="0.25">
      <c r="F12647" s="20" t="str">
        <f t="shared" si="180"/>
        <v/>
      </c>
    </row>
    <row r="12648" spans="6:6" s="12" customFormat="1" x14ac:dyDescent="0.25">
      <c r="F12648" s="20" t="str">
        <f t="shared" si="180"/>
        <v/>
      </c>
    </row>
    <row r="12649" spans="6:6" s="12" customFormat="1" x14ac:dyDescent="0.25">
      <c r="F12649" s="20" t="str">
        <f t="shared" si="180"/>
        <v/>
      </c>
    </row>
    <row r="12650" spans="6:6" s="12" customFormat="1" x14ac:dyDescent="0.25">
      <c r="F12650" s="20" t="str">
        <f t="shared" si="180"/>
        <v/>
      </c>
    </row>
    <row r="12651" spans="6:6" s="12" customFormat="1" x14ac:dyDescent="0.25">
      <c r="F12651" s="20" t="str">
        <f t="shared" si="180"/>
        <v/>
      </c>
    </row>
    <row r="12652" spans="6:6" s="12" customFormat="1" x14ac:dyDescent="0.25">
      <c r="F12652" s="20" t="str">
        <f t="shared" si="180"/>
        <v/>
      </c>
    </row>
    <row r="12653" spans="6:6" s="12" customFormat="1" x14ac:dyDescent="0.25">
      <c r="F12653" s="20" t="str">
        <f t="shared" si="180"/>
        <v/>
      </c>
    </row>
    <row r="12654" spans="6:6" s="12" customFormat="1" x14ac:dyDescent="0.25">
      <c r="F12654" s="20" t="str">
        <f t="shared" si="180"/>
        <v/>
      </c>
    </row>
    <row r="12655" spans="6:6" s="12" customFormat="1" x14ac:dyDescent="0.25">
      <c r="F12655" s="20" t="str">
        <f t="shared" si="180"/>
        <v/>
      </c>
    </row>
    <row r="12656" spans="6:6" s="12" customFormat="1" x14ac:dyDescent="0.25">
      <c r="F12656" s="20" t="str">
        <f t="shared" si="180"/>
        <v/>
      </c>
    </row>
    <row r="12657" spans="6:6" s="12" customFormat="1" x14ac:dyDescent="0.25">
      <c r="F12657" s="20" t="str">
        <f t="shared" si="180"/>
        <v/>
      </c>
    </row>
    <row r="12658" spans="6:6" s="12" customFormat="1" x14ac:dyDescent="0.25">
      <c r="F12658" s="20" t="str">
        <f t="shared" si="180"/>
        <v/>
      </c>
    </row>
    <row r="12659" spans="6:6" s="12" customFormat="1" x14ac:dyDescent="0.25">
      <c r="F12659" s="20" t="str">
        <f t="shared" si="180"/>
        <v/>
      </c>
    </row>
    <row r="12660" spans="6:6" s="12" customFormat="1" x14ac:dyDescent="0.25">
      <c r="F12660" s="20" t="str">
        <f t="shared" si="180"/>
        <v/>
      </c>
    </row>
    <row r="12661" spans="6:6" s="12" customFormat="1" x14ac:dyDescent="0.25">
      <c r="F12661" s="20" t="str">
        <f t="shared" si="180"/>
        <v/>
      </c>
    </row>
    <row r="12662" spans="6:6" s="12" customFormat="1" x14ac:dyDescent="0.25">
      <c r="F12662" s="20" t="str">
        <f t="shared" si="180"/>
        <v/>
      </c>
    </row>
    <row r="12663" spans="6:6" s="12" customFormat="1" x14ac:dyDescent="0.25">
      <c r="F12663" s="20" t="str">
        <f t="shared" si="180"/>
        <v/>
      </c>
    </row>
    <row r="12664" spans="6:6" s="12" customFormat="1" x14ac:dyDescent="0.25">
      <c r="F12664" s="20" t="str">
        <f t="shared" si="180"/>
        <v/>
      </c>
    </row>
    <row r="12665" spans="6:6" s="12" customFormat="1" x14ac:dyDescent="0.25">
      <c r="F12665" s="20" t="str">
        <f t="shared" si="180"/>
        <v/>
      </c>
    </row>
    <row r="12666" spans="6:6" s="12" customFormat="1" x14ac:dyDescent="0.25">
      <c r="F12666" s="20" t="str">
        <f t="shared" si="180"/>
        <v/>
      </c>
    </row>
    <row r="12667" spans="6:6" s="12" customFormat="1" x14ac:dyDescent="0.25">
      <c r="F12667" s="20" t="str">
        <f t="shared" si="180"/>
        <v/>
      </c>
    </row>
    <row r="12668" spans="6:6" s="12" customFormat="1" x14ac:dyDescent="0.25">
      <c r="F12668" s="20" t="str">
        <f t="shared" si="180"/>
        <v/>
      </c>
    </row>
    <row r="12669" spans="6:6" s="12" customFormat="1" x14ac:dyDescent="0.25">
      <c r="F12669" s="20" t="str">
        <f t="shared" si="180"/>
        <v/>
      </c>
    </row>
    <row r="12670" spans="6:6" s="12" customFormat="1" x14ac:dyDescent="0.25">
      <c r="F12670" s="20" t="str">
        <f t="shared" si="180"/>
        <v/>
      </c>
    </row>
    <row r="12671" spans="6:6" s="12" customFormat="1" x14ac:dyDescent="0.25">
      <c r="F12671" s="20" t="str">
        <f t="shared" si="180"/>
        <v/>
      </c>
    </row>
    <row r="12672" spans="6:6" s="12" customFormat="1" x14ac:dyDescent="0.25">
      <c r="F12672" s="20" t="str">
        <f t="shared" si="180"/>
        <v/>
      </c>
    </row>
    <row r="12673" spans="6:6" s="12" customFormat="1" x14ac:dyDescent="0.25">
      <c r="F12673" s="20" t="str">
        <f t="shared" si="180"/>
        <v/>
      </c>
    </row>
    <row r="12674" spans="6:6" s="12" customFormat="1" x14ac:dyDescent="0.25">
      <c r="F12674" s="20" t="str">
        <f t="shared" si="180"/>
        <v/>
      </c>
    </row>
    <row r="12675" spans="6:6" s="12" customFormat="1" x14ac:dyDescent="0.25">
      <c r="F12675" s="20" t="str">
        <f t="shared" ref="F12675:F12738" si="181">IF(OR((G12675="Lead"),(H12675="Lead")),"Lead",IF(OR((G12675="GRR"),(H12675="GRR")),"GRR",IF(AND(OR((G12675="Non-Lead"),(G12675="Copper"),(G12675="Galvanized"),(G12675="Plastic"),(G12675="Ductile Iron"),(G12675="Cast Iron")),(OR((H12675="Non-Lead"),(H12675="Copper"),(H12675="Galvanized"),(H12675="Plastic"),(H12675="Ductile Iron"),(H12675="Cast Iron")))),"Non-lead",IF(OR(AND(OR(G12675="Non-lead",G12675="Copper",G12675="Galvanized",G12675="Plastic",G12675="Ductile Iron",G12675="Cast Iron",G12675="Unknown"),(H12675="Unknown")),(AND(OR(H12675="Non-lead",H12675="Copper",H12675="Galvanized",H12675="Plastic",H12675="Ductile Iron",H12675="Cast Iron"),(G12675="Unknown")))),"Unknown",""))))</f>
        <v/>
      </c>
    </row>
    <row r="12676" spans="6:6" s="12" customFormat="1" x14ac:dyDescent="0.25">
      <c r="F12676" s="20" t="str">
        <f t="shared" si="181"/>
        <v/>
      </c>
    </row>
    <row r="12677" spans="6:6" s="12" customFormat="1" x14ac:dyDescent="0.25">
      <c r="F12677" s="20" t="str">
        <f t="shared" si="181"/>
        <v/>
      </c>
    </row>
    <row r="12678" spans="6:6" s="12" customFormat="1" x14ac:dyDescent="0.25">
      <c r="F12678" s="20" t="str">
        <f t="shared" si="181"/>
        <v/>
      </c>
    </row>
    <row r="12679" spans="6:6" s="12" customFormat="1" x14ac:dyDescent="0.25">
      <c r="F12679" s="20" t="str">
        <f t="shared" si="181"/>
        <v/>
      </c>
    </row>
    <row r="12680" spans="6:6" s="12" customFormat="1" x14ac:dyDescent="0.25">
      <c r="F12680" s="20" t="str">
        <f t="shared" si="181"/>
        <v/>
      </c>
    </row>
    <row r="12681" spans="6:6" s="12" customFormat="1" x14ac:dyDescent="0.25">
      <c r="F12681" s="20" t="str">
        <f t="shared" si="181"/>
        <v/>
      </c>
    </row>
    <row r="12682" spans="6:6" s="12" customFormat="1" x14ac:dyDescent="0.25">
      <c r="F12682" s="20" t="str">
        <f t="shared" si="181"/>
        <v/>
      </c>
    </row>
    <row r="12683" spans="6:6" s="12" customFormat="1" x14ac:dyDescent="0.25">
      <c r="F12683" s="20" t="str">
        <f t="shared" si="181"/>
        <v/>
      </c>
    </row>
    <row r="12684" spans="6:6" s="12" customFormat="1" x14ac:dyDescent="0.25">
      <c r="F12684" s="20" t="str">
        <f t="shared" si="181"/>
        <v/>
      </c>
    </row>
    <row r="12685" spans="6:6" s="12" customFormat="1" x14ac:dyDescent="0.25">
      <c r="F12685" s="20" t="str">
        <f t="shared" si="181"/>
        <v/>
      </c>
    </row>
    <row r="12686" spans="6:6" s="12" customFormat="1" x14ac:dyDescent="0.25">
      <c r="F12686" s="20" t="str">
        <f t="shared" si="181"/>
        <v/>
      </c>
    </row>
    <row r="12687" spans="6:6" s="12" customFormat="1" x14ac:dyDescent="0.25">
      <c r="F12687" s="20" t="str">
        <f t="shared" si="181"/>
        <v/>
      </c>
    </row>
    <row r="12688" spans="6:6" s="12" customFormat="1" x14ac:dyDescent="0.25">
      <c r="F12688" s="20" t="str">
        <f t="shared" si="181"/>
        <v/>
      </c>
    </row>
    <row r="12689" spans="6:6" s="12" customFormat="1" x14ac:dyDescent="0.25">
      <c r="F12689" s="20" t="str">
        <f t="shared" si="181"/>
        <v/>
      </c>
    </row>
    <row r="12690" spans="6:6" s="12" customFormat="1" x14ac:dyDescent="0.25">
      <c r="F12690" s="20" t="str">
        <f t="shared" si="181"/>
        <v/>
      </c>
    </row>
    <row r="12691" spans="6:6" s="12" customFormat="1" x14ac:dyDescent="0.25">
      <c r="F12691" s="20" t="str">
        <f t="shared" si="181"/>
        <v/>
      </c>
    </row>
    <row r="12692" spans="6:6" s="12" customFormat="1" x14ac:dyDescent="0.25">
      <c r="F12692" s="20" t="str">
        <f t="shared" si="181"/>
        <v/>
      </c>
    </row>
    <row r="12693" spans="6:6" s="12" customFormat="1" x14ac:dyDescent="0.25">
      <c r="F12693" s="20" t="str">
        <f t="shared" si="181"/>
        <v/>
      </c>
    </row>
    <row r="12694" spans="6:6" s="12" customFormat="1" x14ac:dyDescent="0.25">
      <c r="F12694" s="20" t="str">
        <f t="shared" si="181"/>
        <v/>
      </c>
    </row>
    <row r="12695" spans="6:6" s="12" customFormat="1" x14ac:dyDescent="0.25">
      <c r="F12695" s="20" t="str">
        <f t="shared" si="181"/>
        <v/>
      </c>
    </row>
    <row r="12696" spans="6:6" s="12" customFormat="1" x14ac:dyDescent="0.25">
      <c r="F12696" s="20" t="str">
        <f t="shared" si="181"/>
        <v/>
      </c>
    </row>
    <row r="12697" spans="6:6" s="12" customFormat="1" x14ac:dyDescent="0.25">
      <c r="F12697" s="20" t="str">
        <f t="shared" si="181"/>
        <v/>
      </c>
    </row>
    <row r="12698" spans="6:6" s="12" customFormat="1" x14ac:dyDescent="0.25">
      <c r="F12698" s="20" t="str">
        <f t="shared" si="181"/>
        <v/>
      </c>
    </row>
    <row r="12699" spans="6:6" s="12" customFormat="1" x14ac:dyDescent="0.25">
      <c r="F12699" s="20" t="str">
        <f t="shared" si="181"/>
        <v/>
      </c>
    </row>
    <row r="12700" spans="6:6" s="12" customFormat="1" x14ac:dyDescent="0.25">
      <c r="F12700" s="20" t="str">
        <f t="shared" si="181"/>
        <v/>
      </c>
    </row>
    <row r="12701" spans="6:6" s="12" customFormat="1" x14ac:dyDescent="0.25">
      <c r="F12701" s="20" t="str">
        <f t="shared" si="181"/>
        <v/>
      </c>
    </row>
    <row r="12702" spans="6:6" s="12" customFormat="1" x14ac:dyDescent="0.25">
      <c r="F12702" s="20" t="str">
        <f t="shared" si="181"/>
        <v/>
      </c>
    </row>
    <row r="12703" spans="6:6" s="12" customFormat="1" x14ac:dyDescent="0.25">
      <c r="F12703" s="20" t="str">
        <f t="shared" si="181"/>
        <v/>
      </c>
    </row>
    <row r="12704" spans="6:6" s="12" customFormat="1" x14ac:dyDescent="0.25">
      <c r="F12704" s="20" t="str">
        <f t="shared" si="181"/>
        <v/>
      </c>
    </row>
    <row r="12705" spans="6:6" s="12" customFormat="1" x14ac:dyDescent="0.25">
      <c r="F12705" s="20" t="str">
        <f t="shared" si="181"/>
        <v/>
      </c>
    </row>
    <row r="12706" spans="6:6" s="12" customFormat="1" x14ac:dyDescent="0.25">
      <c r="F12706" s="20" t="str">
        <f t="shared" si="181"/>
        <v/>
      </c>
    </row>
    <row r="12707" spans="6:6" s="12" customFormat="1" x14ac:dyDescent="0.25">
      <c r="F12707" s="20" t="str">
        <f t="shared" si="181"/>
        <v/>
      </c>
    </row>
    <row r="12708" spans="6:6" s="12" customFormat="1" x14ac:dyDescent="0.25">
      <c r="F12708" s="20" t="str">
        <f t="shared" si="181"/>
        <v/>
      </c>
    </row>
    <row r="12709" spans="6:6" s="12" customFormat="1" x14ac:dyDescent="0.25">
      <c r="F12709" s="20" t="str">
        <f t="shared" si="181"/>
        <v/>
      </c>
    </row>
    <row r="12710" spans="6:6" s="12" customFormat="1" x14ac:dyDescent="0.25">
      <c r="F12710" s="20" t="str">
        <f t="shared" si="181"/>
        <v/>
      </c>
    </row>
    <row r="12711" spans="6:6" s="12" customFormat="1" x14ac:dyDescent="0.25">
      <c r="F12711" s="20" t="str">
        <f t="shared" si="181"/>
        <v/>
      </c>
    </row>
    <row r="12712" spans="6:6" s="12" customFormat="1" x14ac:dyDescent="0.25">
      <c r="F12712" s="20" t="str">
        <f t="shared" si="181"/>
        <v/>
      </c>
    </row>
    <row r="12713" spans="6:6" s="12" customFormat="1" x14ac:dyDescent="0.25">
      <c r="F12713" s="20" t="str">
        <f t="shared" si="181"/>
        <v/>
      </c>
    </row>
    <row r="12714" spans="6:6" s="12" customFormat="1" x14ac:dyDescent="0.25">
      <c r="F12714" s="20" t="str">
        <f t="shared" si="181"/>
        <v/>
      </c>
    </row>
    <row r="12715" spans="6:6" s="12" customFormat="1" x14ac:dyDescent="0.25">
      <c r="F12715" s="20" t="str">
        <f t="shared" si="181"/>
        <v/>
      </c>
    </row>
    <row r="12716" spans="6:6" s="12" customFormat="1" x14ac:dyDescent="0.25">
      <c r="F12716" s="20" t="str">
        <f t="shared" si="181"/>
        <v/>
      </c>
    </row>
    <row r="12717" spans="6:6" s="12" customFormat="1" x14ac:dyDescent="0.25">
      <c r="F12717" s="20" t="str">
        <f t="shared" si="181"/>
        <v/>
      </c>
    </row>
    <row r="12718" spans="6:6" s="12" customFormat="1" x14ac:dyDescent="0.25">
      <c r="F12718" s="20" t="str">
        <f t="shared" si="181"/>
        <v/>
      </c>
    </row>
    <row r="12719" spans="6:6" s="12" customFormat="1" x14ac:dyDescent="0.25">
      <c r="F12719" s="20" t="str">
        <f t="shared" si="181"/>
        <v/>
      </c>
    </row>
    <row r="12720" spans="6:6" s="12" customFormat="1" x14ac:dyDescent="0.25">
      <c r="F12720" s="20" t="str">
        <f t="shared" si="181"/>
        <v/>
      </c>
    </row>
    <row r="12721" spans="6:6" s="12" customFormat="1" x14ac:dyDescent="0.25">
      <c r="F12721" s="20" t="str">
        <f t="shared" si="181"/>
        <v/>
      </c>
    </row>
    <row r="12722" spans="6:6" s="12" customFormat="1" x14ac:dyDescent="0.25">
      <c r="F12722" s="20" t="str">
        <f t="shared" si="181"/>
        <v/>
      </c>
    </row>
    <row r="12723" spans="6:6" s="12" customFormat="1" x14ac:dyDescent="0.25">
      <c r="F12723" s="20" t="str">
        <f t="shared" si="181"/>
        <v/>
      </c>
    </row>
    <row r="12724" spans="6:6" s="12" customFormat="1" x14ac:dyDescent="0.25">
      <c r="F12724" s="20" t="str">
        <f t="shared" si="181"/>
        <v/>
      </c>
    </row>
    <row r="12725" spans="6:6" s="12" customFormat="1" x14ac:dyDescent="0.25">
      <c r="F12725" s="20" t="str">
        <f t="shared" si="181"/>
        <v/>
      </c>
    </row>
    <row r="12726" spans="6:6" s="12" customFormat="1" x14ac:dyDescent="0.25">
      <c r="F12726" s="20" t="str">
        <f t="shared" si="181"/>
        <v/>
      </c>
    </row>
    <row r="12727" spans="6:6" s="12" customFormat="1" x14ac:dyDescent="0.25">
      <c r="F12727" s="20" t="str">
        <f t="shared" si="181"/>
        <v/>
      </c>
    </row>
    <row r="12728" spans="6:6" s="12" customFormat="1" x14ac:dyDescent="0.25">
      <c r="F12728" s="20" t="str">
        <f t="shared" si="181"/>
        <v/>
      </c>
    </row>
    <row r="12729" spans="6:6" s="12" customFormat="1" x14ac:dyDescent="0.25">
      <c r="F12729" s="20" t="str">
        <f t="shared" si="181"/>
        <v/>
      </c>
    </row>
    <row r="12730" spans="6:6" s="12" customFormat="1" x14ac:dyDescent="0.25">
      <c r="F12730" s="20" t="str">
        <f t="shared" si="181"/>
        <v/>
      </c>
    </row>
    <row r="12731" spans="6:6" s="12" customFormat="1" x14ac:dyDescent="0.25">
      <c r="F12731" s="20" t="str">
        <f t="shared" si="181"/>
        <v/>
      </c>
    </row>
    <row r="12732" spans="6:6" s="12" customFormat="1" x14ac:dyDescent="0.25">
      <c r="F12732" s="20" t="str">
        <f t="shared" si="181"/>
        <v/>
      </c>
    </row>
    <row r="12733" spans="6:6" s="12" customFormat="1" x14ac:dyDescent="0.25">
      <c r="F12733" s="20" t="str">
        <f t="shared" si="181"/>
        <v/>
      </c>
    </row>
    <row r="12734" spans="6:6" s="12" customFormat="1" x14ac:dyDescent="0.25">
      <c r="F12734" s="20" t="str">
        <f t="shared" si="181"/>
        <v/>
      </c>
    </row>
    <row r="12735" spans="6:6" s="12" customFormat="1" x14ac:dyDescent="0.25">
      <c r="F12735" s="20" t="str">
        <f t="shared" si="181"/>
        <v/>
      </c>
    </row>
    <row r="12736" spans="6:6" s="12" customFormat="1" x14ac:dyDescent="0.25">
      <c r="F12736" s="20" t="str">
        <f t="shared" si="181"/>
        <v/>
      </c>
    </row>
    <row r="12737" spans="6:6" s="12" customFormat="1" x14ac:dyDescent="0.25">
      <c r="F12737" s="20" t="str">
        <f t="shared" si="181"/>
        <v/>
      </c>
    </row>
    <row r="12738" spans="6:6" s="12" customFormat="1" x14ac:dyDescent="0.25">
      <c r="F12738" s="20" t="str">
        <f t="shared" si="181"/>
        <v/>
      </c>
    </row>
    <row r="12739" spans="6:6" s="12" customFormat="1" x14ac:dyDescent="0.25">
      <c r="F12739" s="20" t="str">
        <f t="shared" ref="F12739:F12802" si="182">IF(OR((G12739="Lead"),(H12739="Lead")),"Lead",IF(OR((G12739="GRR"),(H12739="GRR")),"GRR",IF(AND(OR((G12739="Non-Lead"),(G12739="Copper"),(G12739="Galvanized"),(G12739="Plastic"),(G12739="Ductile Iron"),(G12739="Cast Iron")),(OR((H12739="Non-Lead"),(H12739="Copper"),(H12739="Galvanized"),(H12739="Plastic"),(H12739="Ductile Iron"),(H12739="Cast Iron")))),"Non-lead",IF(OR(AND(OR(G12739="Non-lead",G12739="Copper",G12739="Galvanized",G12739="Plastic",G12739="Ductile Iron",G12739="Cast Iron",G12739="Unknown"),(H12739="Unknown")),(AND(OR(H12739="Non-lead",H12739="Copper",H12739="Galvanized",H12739="Plastic",H12739="Ductile Iron",H12739="Cast Iron"),(G12739="Unknown")))),"Unknown",""))))</f>
        <v/>
      </c>
    </row>
    <row r="12740" spans="6:6" s="12" customFormat="1" x14ac:dyDescent="0.25">
      <c r="F12740" s="20" t="str">
        <f t="shared" si="182"/>
        <v/>
      </c>
    </row>
    <row r="12741" spans="6:6" s="12" customFormat="1" x14ac:dyDescent="0.25">
      <c r="F12741" s="20" t="str">
        <f t="shared" si="182"/>
        <v/>
      </c>
    </row>
    <row r="12742" spans="6:6" s="12" customFormat="1" x14ac:dyDescent="0.25">
      <c r="F12742" s="20" t="str">
        <f t="shared" si="182"/>
        <v/>
      </c>
    </row>
    <row r="12743" spans="6:6" s="12" customFormat="1" x14ac:dyDescent="0.25">
      <c r="F12743" s="20" t="str">
        <f t="shared" si="182"/>
        <v/>
      </c>
    </row>
    <row r="12744" spans="6:6" s="12" customFormat="1" x14ac:dyDescent="0.25">
      <c r="F12744" s="20" t="str">
        <f t="shared" si="182"/>
        <v/>
      </c>
    </row>
    <row r="12745" spans="6:6" s="12" customFormat="1" x14ac:dyDescent="0.25">
      <c r="F12745" s="20" t="str">
        <f t="shared" si="182"/>
        <v/>
      </c>
    </row>
    <row r="12746" spans="6:6" s="12" customFormat="1" x14ac:dyDescent="0.25">
      <c r="F12746" s="20" t="str">
        <f t="shared" si="182"/>
        <v/>
      </c>
    </row>
    <row r="12747" spans="6:6" s="12" customFormat="1" x14ac:dyDescent="0.25">
      <c r="F12747" s="20" t="str">
        <f t="shared" si="182"/>
        <v/>
      </c>
    </row>
    <row r="12748" spans="6:6" s="12" customFormat="1" x14ac:dyDescent="0.25">
      <c r="F12748" s="20" t="str">
        <f t="shared" si="182"/>
        <v/>
      </c>
    </row>
    <row r="12749" spans="6:6" s="12" customFormat="1" x14ac:dyDescent="0.25">
      <c r="F12749" s="20" t="str">
        <f t="shared" si="182"/>
        <v/>
      </c>
    </row>
    <row r="12750" spans="6:6" s="12" customFormat="1" x14ac:dyDescent="0.25">
      <c r="F12750" s="20" t="str">
        <f t="shared" si="182"/>
        <v/>
      </c>
    </row>
    <row r="12751" spans="6:6" s="12" customFormat="1" x14ac:dyDescent="0.25">
      <c r="F12751" s="20" t="str">
        <f t="shared" si="182"/>
        <v/>
      </c>
    </row>
    <row r="12752" spans="6:6" s="12" customFormat="1" x14ac:dyDescent="0.25">
      <c r="F12752" s="20" t="str">
        <f t="shared" si="182"/>
        <v/>
      </c>
    </row>
    <row r="12753" spans="6:6" s="12" customFormat="1" x14ac:dyDescent="0.25">
      <c r="F12753" s="20" t="str">
        <f t="shared" si="182"/>
        <v/>
      </c>
    </row>
    <row r="12754" spans="6:6" s="12" customFormat="1" x14ac:dyDescent="0.25">
      <c r="F12754" s="20" t="str">
        <f t="shared" si="182"/>
        <v/>
      </c>
    </row>
    <row r="12755" spans="6:6" s="12" customFormat="1" x14ac:dyDescent="0.25">
      <c r="F12755" s="20" t="str">
        <f t="shared" si="182"/>
        <v/>
      </c>
    </row>
    <row r="12756" spans="6:6" s="12" customFormat="1" x14ac:dyDescent="0.25">
      <c r="F12756" s="20" t="str">
        <f t="shared" si="182"/>
        <v/>
      </c>
    </row>
    <row r="12757" spans="6:6" s="12" customFormat="1" x14ac:dyDescent="0.25">
      <c r="F12757" s="20" t="str">
        <f t="shared" si="182"/>
        <v/>
      </c>
    </row>
    <row r="12758" spans="6:6" s="12" customFormat="1" x14ac:dyDescent="0.25">
      <c r="F12758" s="20" t="str">
        <f t="shared" si="182"/>
        <v/>
      </c>
    </row>
    <row r="12759" spans="6:6" s="12" customFormat="1" x14ac:dyDescent="0.25">
      <c r="F12759" s="20" t="str">
        <f t="shared" si="182"/>
        <v/>
      </c>
    </row>
    <row r="12760" spans="6:6" s="12" customFormat="1" x14ac:dyDescent="0.25">
      <c r="F12760" s="20" t="str">
        <f t="shared" si="182"/>
        <v/>
      </c>
    </row>
    <row r="12761" spans="6:6" s="12" customFormat="1" x14ac:dyDescent="0.25">
      <c r="F12761" s="20" t="str">
        <f t="shared" si="182"/>
        <v/>
      </c>
    </row>
    <row r="12762" spans="6:6" s="12" customFormat="1" x14ac:dyDescent="0.25">
      <c r="F12762" s="20" t="str">
        <f t="shared" si="182"/>
        <v/>
      </c>
    </row>
    <row r="12763" spans="6:6" s="12" customFormat="1" x14ac:dyDescent="0.25">
      <c r="F12763" s="20" t="str">
        <f t="shared" si="182"/>
        <v/>
      </c>
    </row>
    <row r="12764" spans="6:6" s="12" customFormat="1" x14ac:dyDescent="0.25">
      <c r="F12764" s="20" t="str">
        <f t="shared" si="182"/>
        <v/>
      </c>
    </row>
    <row r="12765" spans="6:6" s="12" customFormat="1" x14ac:dyDescent="0.25">
      <c r="F12765" s="20" t="str">
        <f t="shared" si="182"/>
        <v/>
      </c>
    </row>
    <row r="12766" spans="6:6" s="12" customFormat="1" x14ac:dyDescent="0.25">
      <c r="F12766" s="20" t="str">
        <f t="shared" si="182"/>
        <v/>
      </c>
    </row>
    <row r="12767" spans="6:6" s="12" customFormat="1" x14ac:dyDescent="0.25">
      <c r="F12767" s="20" t="str">
        <f t="shared" si="182"/>
        <v/>
      </c>
    </row>
    <row r="12768" spans="6:6" s="12" customFormat="1" x14ac:dyDescent="0.25">
      <c r="F12768" s="20" t="str">
        <f t="shared" si="182"/>
        <v/>
      </c>
    </row>
    <row r="12769" spans="6:6" s="12" customFormat="1" x14ac:dyDescent="0.25">
      <c r="F12769" s="20" t="str">
        <f t="shared" si="182"/>
        <v/>
      </c>
    </row>
    <row r="12770" spans="6:6" s="12" customFormat="1" x14ac:dyDescent="0.25">
      <c r="F12770" s="20" t="str">
        <f t="shared" si="182"/>
        <v/>
      </c>
    </row>
    <row r="12771" spans="6:6" s="12" customFormat="1" x14ac:dyDescent="0.25">
      <c r="F12771" s="20" t="str">
        <f t="shared" si="182"/>
        <v/>
      </c>
    </row>
    <row r="12772" spans="6:6" s="12" customFormat="1" x14ac:dyDescent="0.25">
      <c r="F12772" s="20" t="str">
        <f t="shared" si="182"/>
        <v/>
      </c>
    </row>
    <row r="12773" spans="6:6" s="12" customFormat="1" x14ac:dyDescent="0.25">
      <c r="F12773" s="20" t="str">
        <f t="shared" si="182"/>
        <v/>
      </c>
    </row>
    <row r="12774" spans="6:6" s="12" customFormat="1" x14ac:dyDescent="0.25">
      <c r="F12774" s="20" t="str">
        <f t="shared" si="182"/>
        <v/>
      </c>
    </row>
    <row r="12775" spans="6:6" s="12" customFormat="1" x14ac:dyDescent="0.25">
      <c r="F12775" s="20" t="str">
        <f t="shared" si="182"/>
        <v/>
      </c>
    </row>
    <row r="12776" spans="6:6" s="12" customFormat="1" x14ac:dyDescent="0.25">
      <c r="F12776" s="20" t="str">
        <f t="shared" si="182"/>
        <v/>
      </c>
    </row>
    <row r="12777" spans="6:6" s="12" customFormat="1" x14ac:dyDescent="0.25">
      <c r="F12777" s="20" t="str">
        <f t="shared" si="182"/>
        <v/>
      </c>
    </row>
    <row r="12778" spans="6:6" s="12" customFormat="1" x14ac:dyDescent="0.25">
      <c r="F12778" s="20" t="str">
        <f t="shared" si="182"/>
        <v/>
      </c>
    </row>
    <row r="12779" spans="6:6" s="12" customFormat="1" x14ac:dyDescent="0.25">
      <c r="F12779" s="20" t="str">
        <f t="shared" si="182"/>
        <v/>
      </c>
    </row>
    <row r="12780" spans="6:6" s="12" customFormat="1" x14ac:dyDescent="0.25">
      <c r="F12780" s="20" t="str">
        <f t="shared" si="182"/>
        <v/>
      </c>
    </row>
    <row r="12781" spans="6:6" s="12" customFormat="1" x14ac:dyDescent="0.25">
      <c r="F12781" s="20" t="str">
        <f t="shared" si="182"/>
        <v/>
      </c>
    </row>
    <row r="12782" spans="6:6" s="12" customFormat="1" x14ac:dyDescent="0.25">
      <c r="F12782" s="20" t="str">
        <f t="shared" si="182"/>
        <v/>
      </c>
    </row>
    <row r="12783" spans="6:6" s="12" customFormat="1" x14ac:dyDescent="0.25">
      <c r="F12783" s="20" t="str">
        <f t="shared" si="182"/>
        <v/>
      </c>
    </row>
    <row r="12784" spans="6:6" s="12" customFormat="1" x14ac:dyDescent="0.25">
      <c r="F12784" s="20" t="str">
        <f t="shared" si="182"/>
        <v/>
      </c>
    </row>
    <row r="12785" spans="6:6" s="12" customFormat="1" x14ac:dyDescent="0.25">
      <c r="F12785" s="20" t="str">
        <f t="shared" si="182"/>
        <v/>
      </c>
    </row>
    <row r="12786" spans="6:6" s="12" customFormat="1" x14ac:dyDescent="0.25">
      <c r="F12786" s="20" t="str">
        <f t="shared" si="182"/>
        <v/>
      </c>
    </row>
    <row r="12787" spans="6:6" s="12" customFormat="1" x14ac:dyDescent="0.25">
      <c r="F12787" s="20" t="str">
        <f t="shared" si="182"/>
        <v/>
      </c>
    </row>
    <row r="12788" spans="6:6" s="12" customFormat="1" x14ac:dyDescent="0.25">
      <c r="F12788" s="20" t="str">
        <f t="shared" si="182"/>
        <v/>
      </c>
    </row>
    <row r="12789" spans="6:6" s="12" customFormat="1" x14ac:dyDescent="0.25">
      <c r="F12789" s="20" t="str">
        <f t="shared" si="182"/>
        <v/>
      </c>
    </row>
    <row r="12790" spans="6:6" s="12" customFormat="1" x14ac:dyDescent="0.25">
      <c r="F12790" s="20" t="str">
        <f t="shared" si="182"/>
        <v/>
      </c>
    </row>
    <row r="12791" spans="6:6" s="12" customFormat="1" x14ac:dyDescent="0.25">
      <c r="F12791" s="20" t="str">
        <f t="shared" si="182"/>
        <v/>
      </c>
    </row>
    <row r="12792" spans="6:6" s="12" customFormat="1" x14ac:dyDescent="0.25">
      <c r="F12792" s="20" t="str">
        <f t="shared" si="182"/>
        <v/>
      </c>
    </row>
    <row r="12793" spans="6:6" s="12" customFormat="1" x14ac:dyDescent="0.25">
      <c r="F12793" s="20" t="str">
        <f t="shared" si="182"/>
        <v/>
      </c>
    </row>
    <row r="12794" spans="6:6" s="12" customFormat="1" x14ac:dyDescent="0.25">
      <c r="F12794" s="20" t="str">
        <f t="shared" si="182"/>
        <v/>
      </c>
    </row>
    <row r="12795" spans="6:6" s="12" customFormat="1" x14ac:dyDescent="0.25">
      <c r="F12795" s="20" t="str">
        <f t="shared" si="182"/>
        <v/>
      </c>
    </row>
    <row r="12796" spans="6:6" s="12" customFormat="1" x14ac:dyDescent="0.25">
      <c r="F12796" s="20" t="str">
        <f t="shared" si="182"/>
        <v/>
      </c>
    </row>
    <row r="12797" spans="6:6" s="12" customFormat="1" x14ac:dyDescent="0.25">
      <c r="F12797" s="20" t="str">
        <f t="shared" si="182"/>
        <v/>
      </c>
    </row>
    <row r="12798" spans="6:6" s="12" customFormat="1" x14ac:dyDescent="0.25">
      <c r="F12798" s="20" t="str">
        <f t="shared" si="182"/>
        <v/>
      </c>
    </row>
    <row r="12799" spans="6:6" s="12" customFormat="1" x14ac:dyDescent="0.25">
      <c r="F12799" s="20" t="str">
        <f t="shared" si="182"/>
        <v/>
      </c>
    </row>
    <row r="12800" spans="6:6" s="12" customFormat="1" x14ac:dyDescent="0.25">
      <c r="F12800" s="20" t="str">
        <f t="shared" si="182"/>
        <v/>
      </c>
    </row>
    <row r="12801" spans="6:6" s="12" customFormat="1" x14ac:dyDescent="0.25">
      <c r="F12801" s="20" t="str">
        <f t="shared" si="182"/>
        <v/>
      </c>
    </row>
    <row r="12802" spans="6:6" s="12" customFormat="1" x14ac:dyDescent="0.25">
      <c r="F12802" s="20" t="str">
        <f t="shared" si="182"/>
        <v/>
      </c>
    </row>
    <row r="12803" spans="6:6" s="12" customFormat="1" x14ac:dyDescent="0.25">
      <c r="F12803" s="20" t="str">
        <f t="shared" ref="F12803:F12866" si="183">IF(OR((G12803="Lead"),(H12803="Lead")),"Lead",IF(OR((G12803="GRR"),(H12803="GRR")),"GRR",IF(AND(OR((G12803="Non-Lead"),(G12803="Copper"),(G12803="Galvanized"),(G12803="Plastic"),(G12803="Ductile Iron"),(G12803="Cast Iron")),(OR((H12803="Non-Lead"),(H12803="Copper"),(H12803="Galvanized"),(H12803="Plastic"),(H12803="Ductile Iron"),(H12803="Cast Iron")))),"Non-lead",IF(OR(AND(OR(G12803="Non-lead",G12803="Copper",G12803="Galvanized",G12803="Plastic",G12803="Ductile Iron",G12803="Cast Iron",G12803="Unknown"),(H12803="Unknown")),(AND(OR(H12803="Non-lead",H12803="Copper",H12803="Galvanized",H12803="Plastic",H12803="Ductile Iron",H12803="Cast Iron"),(G12803="Unknown")))),"Unknown",""))))</f>
        <v/>
      </c>
    </row>
    <row r="12804" spans="6:6" s="12" customFormat="1" x14ac:dyDescent="0.25">
      <c r="F12804" s="20" t="str">
        <f t="shared" si="183"/>
        <v/>
      </c>
    </row>
    <row r="12805" spans="6:6" s="12" customFormat="1" x14ac:dyDescent="0.25">
      <c r="F12805" s="20" t="str">
        <f t="shared" si="183"/>
        <v/>
      </c>
    </row>
    <row r="12806" spans="6:6" s="12" customFormat="1" x14ac:dyDescent="0.25">
      <c r="F12806" s="20" t="str">
        <f t="shared" si="183"/>
        <v/>
      </c>
    </row>
    <row r="12807" spans="6:6" s="12" customFormat="1" x14ac:dyDescent="0.25">
      <c r="F12807" s="20" t="str">
        <f t="shared" si="183"/>
        <v/>
      </c>
    </row>
    <row r="12808" spans="6:6" s="12" customFormat="1" x14ac:dyDescent="0.25">
      <c r="F12808" s="20" t="str">
        <f t="shared" si="183"/>
        <v/>
      </c>
    </row>
    <row r="12809" spans="6:6" s="12" customFormat="1" x14ac:dyDescent="0.25">
      <c r="F12809" s="20" t="str">
        <f t="shared" si="183"/>
        <v/>
      </c>
    </row>
    <row r="12810" spans="6:6" s="12" customFormat="1" x14ac:dyDescent="0.25">
      <c r="F12810" s="20" t="str">
        <f t="shared" si="183"/>
        <v/>
      </c>
    </row>
    <row r="12811" spans="6:6" s="12" customFormat="1" x14ac:dyDescent="0.25">
      <c r="F12811" s="20" t="str">
        <f t="shared" si="183"/>
        <v/>
      </c>
    </row>
    <row r="12812" spans="6:6" s="12" customFormat="1" x14ac:dyDescent="0.25">
      <c r="F12812" s="20" t="str">
        <f t="shared" si="183"/>
        <v/>
      </c>
    </row>
    <row r="12813" spans="6:6" s="12" customFormat="1" x14ac:dyDescent="0.25">
      <c r="F12813" s="20" t="str">
        <f t="shared" si="183"/>
        <v/>
      </c>
    </row>
    <row r="12814" spans="6:6" s="12" customFormat="1" x14ac:dyDescent="0.25">
      <c r="F12814" s="20" t="str">
        <f t="shared" si="183"/>
        <v/>
      </c>
    </row>
    <row r="12815" spans="6:6" s="12" customFormat="1" x14ac:dyDescent="0.25">
      <c r="F12815" s="20" t="str">
        <f t="shared" si="183"/>
        <v/>
      </c>
    </row>
    <row r="12816" spans="6:6" s="12" customFormat="1" x14ac:dyDescent="0.25">
      <c r="F12816" s="20" t="str">
        <f t="shared" si="183"/>
        <v/>
      </c>
    </row>
    <row r="12817" spans="6:6" s="12" customFormat="1" x14ac:dyDescent="0.25">
      <c r="F12817" s="20" t="str">
        <f t="shared" si="183"/>
        <v/>
      </c>
    </row>
    <row r="12818" spans="6:6" s="12" customFormat="1" x14ac:dyDescent="0.25">
      <c r="F12818" s="20" t="str">
        <f t="shared" si="183"/>
        <v/>
      </c>
    </row>
    <row r="12819" spans="6:6" s="12" customFormat="1" x14ac:dyDescent="0.25">
      <c r="F12819" s="20" t="str">
        <f t="shared" si="183"/>
        <v/>
      </c>
    </row>
    <row r="12820" spans="6:6" s="12" customFormat="1" x14ac:dyDescent="0.25">
      <c r="F12820" s="20" t="str">
        <f t="shared" si="183"/>
        <v/>
      </c>
    </row>
    <row r="12821" spans="6:6" s="12" customFormat="1" x14ac:dyDescent="0.25">
      <c r="F12821" s="20" t="str">
        <f t="shared" si="183"/>
        <v/>
      </c>
    </row>
    <row r="12822" spans="6:6" s="12" customFormat="1" x14ac:dyDescent="0.25">
      <c r="F12822" s="20" t="str">
        <f t="shared" si="183"/>
        <v/>
      </c>
    </row>
    <row r="12823" spans="6:6" s="12" customFormat="1" x14ac:dyDescent="0.25">
      <c r="F12823" s="20" t="str">
        <f t="shared" si="183"/>
        <v/>
      </c>
    </row>
    <row r="12824" spans="6:6" s="12" customFormat="1" x14ac:dyDescent="0.25">
      <c r="F12824" s="20" t="str">
        <f t="shared" si="183"/>
        <v/>
      </c>
    </row>
    <row r="12825" spans="6:6" s="12" customFormat="1" x14ac:dyDescent="0.25">
      <c r="F12825" s="20" t="str">
        <f t="shared" si="183"/>
        <v/>
      </c>
    </row>
    <row r="12826" spans="6:6" s="12" customFormat="1" x14ac:dyDescent="0.25">
      <c r="F12826" s="20" t="str">
        <f t="shared" si="183"/>
        <v/>
      </c>
    </row>
    <row r="12827" spans="6:6" s="12" customFormat="1" x14ac:dyDescent="0.25">
      <c r="F12827" s="20" t="str">
        <f t="shared" si="183"/>
        <v/>
      </c>
    </row>
    <row r="12828" spans="6:6" s="12" customFormat="1" x14ac:dyDescent="0.25">
      <c r="F12828" s="20" t="str">
        <f t="shared" si="183"/>
        <v/>
      </c>
    </row>
    <row r="12829" spans="6:6" s="12" customFormat="1" x14ac:dyDescent="0.25">
      <c r="F12829" s="20" t="str">
        <f t="shared" si="183"/>
        <v/>
      </c>
    </row>
    <row r="12830" spans="6:6" s="12" customFormat="1" x14ac:dyDescent="0.25">
      <c r="F12830" s="20" t="str">
        <f t="shared" si="183"/>
        <v/>
      </c>
    </row>
    <row r="12831" spans="6:6" s="12" customFormat="1" x14ac:dyDescent="0.25">
      <c r="F12831" s="20" t="str">
        <f t="shared" si="183"/>
        <v/>
      </c>
    </row>
    <row r="12832" spans="6:6" s="12" customFormat="1" x14ac:dyDescent="0.25">
      <c r="F12832" s="20" t="str">
        <f t="shared" si="183"/>
        <v/>
      </c>
    </row>
    <row r="12833" spans="6:6" s="12" customFormat="1" x14ac:dyDescent="0.25">
      <c r="F12833" s="20" t="str">
        <f t="shared" si="183"/>
        <v/>
      </c>
    </row>
    <row r="12834" spans="6:6" s="12" customFormat="1" x14ac:dyDescent="0.25">
      <c r="F12834" s="20" t="str">
        <f t="shared" si="183"/>
        <v/>
      </c>
    </row>
    <row r="12835" spans="6:6" s="12" customFormat="1" x14ac:dyDescent="0.25">
      <c r="F12835" s="20" t="str">
        <f t="shared" si="183"/>
        <v/>
      </c>
    </row>
    <row r="12836" spans="6:6" s="12" customFormat="1" x14ac:dyDescent="0.25">
      <c r="F12836" s="20" t="str">
        <f t="shared" si="183"/>
        <v/>
      </c>
    </row>
    <row r="12837" spans="6:6" s="12" customFormat="1" x14ac:dyDescent="0.25">
      <c r="F12837" s="20" t="str">
        <f t="shared" si="183"/>
        <v/>
      </c>
    </row>
    <row r="12838" spans="6:6" s="12" customFormat="1" x14ac:dyDescent="0.25">
      <c r="F12838" s="20" t="str">
        <f t="shared" si="183"/>
        <v/>
      </c>
    </row>
    <row r="12839" spans="6:6" s="12" customFormat="1" x14ac:dyDescent="0.25">
      <c r="F12839" s="20" t="str">
        <f t="shared" si="183"/>
        <v/>
      </c>
    </row>
    <row r="12840" spans="6:6" s="12" customFormat="1" x14ac:dyDescent="0.25">
      <c r="F12840" s="20" t="str">
        <f t="shared" si="183"/>
        <v/>
      </c>
    </row>
    <row r="12841" spans="6:6" s="12" customFormat="1" x14ac:dyDescent="0.25">
      <c r="F12841" s="20" t="str">
        <f t="shared" si="183"/>
        <v/>
      </c>
    </row>
    <row r="12842" spans="6:6" s="12" customFormat="1" x14ac:dyDescent="0.25">
      <c r="F12842" s="20" t="str">
        <f t="shared" si="183"/>
        <v/>
      </c>
    </row>
    <row r="12843" spans="6:6" s="12" customFormat="1" x14ac:dyDescent="0.25">
      <c r="F12843" s="20" t="str">
        <f t="shared" si="183"/>
        <v/>
      </c>
    </row>
    <row r="12844" spans="6:6" s="12" customFormat="1" x14ac:dyDescent="0.25">
      <c r="F12844" s="20" t="str">
        <f t="shared" si="183"/>
        <v/>
      </c>
    </row>
    <row r="12845" spans="6:6" s="12" customFormat="1" x14ac:dyDescent="0.25">
      <c r="F12845" s="20" t="str">
        <f t="shared" si="183"/>
        <v/>
      </c>
    </row>
    <row r="12846" spans="6:6" s="12" customFormat="1" x14ac:dyDescent="0.25">
      <c r="F12846" s="20" t="str">
        <f t="shared" si="183"/>
        <v/>
      </c>
    </row>
    <row r="12847" spans="6:6" s="12" customFormat="1" x14ac:dyDescent="0.25">
      <c r="F12847" s="20" t="str">
        <f t="shared" si="183"/>
        <v/>
      </c>
    </row>
    <row r="12848" spans="6:6" s="12" customFormat="1" x14ac:dyDescent="0.25">
      <c r="F12848" s="20" t="str">
        <f t="shared" si="183"/>
        <v/>
      </c>
    </row>
    <row r="12849" spans="6:6" s="12" customFormat="1" x14ac:dyDescent="0.25">
      <c r="F12849" s="20" t="str">
        <f t="shared" si="183"/>
        <v/>
      </c>
    </row>
    <row r="12850" spans="6:6" s="12" customFormat="1" x14ac:dyDescent="0.25">
      <c r="F12850" s="20" t="str">
        <f t="shared" si="183"/>
        <v/>
      </c>
    </row>
    <row r="12851" spans="6:6" s="12" customFormat="1" x14ac:dyDescent="0.25">
      <c r="F12851" s="20" t="str">
        <f t="shared" si="183"/>
        <v/>
      </c>
    </row>
    <row r="12852" spans="6:6" s="12" customFormat="1" x14ac:dyDescent="0.25">
      <c r="F12852" s="20" t="str">
        <f t="shared" si="183"/>
        <v/>
      </c>
    </row>
    <row r="12853" spans="6:6" s="12" customFormat="1" x14ac:dyDescent="0.25">
      <c r="F12853" s="20" t="str">
        <f t="shared" si="183"/>
        <v/>
      </c>
    </row>
    <row r="12854" spans="6:6" s="12" customFormat="1" x14ac:dyDescent="0.25">
      <c r="F12854" s="20" t="str">
        <f t="shared" si="183"/>
        <v/>
      </c>
    </row>
    <row r="12855" spans="6:6" s="12" customFormat="1" x14ac:dyDescent="0.25">
      <c r="F12855" s="20" t="str">
        <f t="shared" si="183"/>
        <v/>
      </c>
    </row>
    <row r="12856" spans="6:6" s="12" customFormat="1" x14ac:dyDescent="0.25">
      <c r="F12856" s="20" t="str">
        <f t="shared" si="183"/>
        <v/>
      </c>
    </row>
    <row r="12857" spans="6:6" s="12" customFormat="1" x14ac:dyDescent="0.25">
      <c r="F12857" s="20" t="str">
        <f t="shared" si="183"/>
        <v/>
      </c>
    </row>
    <row r="12858" spans="6:6" s="12" customFormat="1" x14ac:dyDescent="0.25">
      <c r="F12858" s="20" t="str">
        <f t="shared" si="183"/>
        <v/>
      </c>
    </row>
    <row r="12859" spans="6:6" s="12" customFormat="1" x14ac:dyDescent="0.25">
      <c r="F12859" s="20" t="str">
        <f t="shared" si="183"/>
        <v/>
      </c>
    </row>
    <row r="12860" spans="6:6" s="12" customFormat="1" x14ac:dyDescent="0.25">
      <c r="F12860" s="20" t="str">
        <f t="shared" si="183"/>
        <v/>
      </c>
    </row>
    <row r="12861" spans="6:6" s="12" customFormat="1" x14ac:dyDescent="0.25">
      <c r="F12861" s="20" t="str">
        <f t="shared" si="183"/>
        <v/>
      </c>
    </row>
    <row r="12862" spans="6:6" s="12" customFormat="1" x14ac:dyDescent="0.25">
      <c r="F12862" s="20" t="str">
        <f t="shared" si="183"/>
        <v/>
      </c>
    </row>
    <row r="12863" spans="6:6" s="12" customFormat="1" x14ac:dyDescent="0.25">
      <c r="F12863" s="20" t="str">
        <f t="shared" si="183"/>
        <v/>
      </c>
    </row>
    <row r="12864" spans="6:6" s="12" customFormat="1" x14ac:dyDescent="0.25">
      <c r="F12864" s="20" t="str">
        <f t="shared" si="183"/>
        <v/>
      </c>
    </row>
    <row r="12865" spans="6:6" s="12" customFormat="1" x14ac:dyDescent="0.25">
      <c r="F12865" s="20" t="str">
        <f t="shared" si="183"/>
        <v/>
      </c>
    </row>
    <row r="12866" spans="6:6" s="12" customFormat="1" x14ac:dyDescent="0.25">
      <c r="F12866" s="20" t="str">
        <f t="shared" si="183"/>
        <v/>
      </c>
    </row>
    <row r="12867" spans="6:6" s="12" customFormat="1" x14ac:dyDescent="0.25">
      <c r="F12867" s="20" t="str">
        <f t="shared" ref="F12867:F12930" si="184">IF(OR((G12867="Lead"),(H12867="Lead")),"Lead",IF(OR((G12867="GRR"),(H12867="GRR")),"GRR",IF(AND(OR((G12867="Non-Lead"),(G12867="Copper"),(G12867="Galvanized"),(G12867="Plastic"),(G12867="Ductile Iron"),(G12867="Cast Iron")),(OR((H12867="Non-Lead"),(H12867="Copper"),(H12867="Galvanized"),(H12867="Plastic"),(H12867="Ductile Iron"),(H12867="Cast Iron")))),"Non-lead",IF(OR(AND(OR(G12867="Non-lead",G12867="Copper",G12867="Galvanized",G12867="Plastic",G12867="Ductile Iron",G12867="Cast Iron",G12867="Unknown"),(H12867="Unknown")),(AND(OR(H12867="Non-lead",H12867="Copper",H12867="Galvanized",H12867="Plastic",H12867="Ductile Iron",H12867="Cast Iron"),(G12867="Unknown")))),"Unknown",""))))</f>
        <v/>
      </c>
    </row>
    <row r="12868" spans="6:6" s="12" customFormat="1" x14ac:dyDescent="0.25">
      <c r="F12868" s="20" t="str">
        <f t="shared" si="184"/>
        <v/>
      </c>
    </row>
    <row r="12869" spans="6:6" s="12" customFormat="1" x14ac:dyDescent="0.25">
      <c r="F12869" s="20" t="str">
        <f t="shared" si="184"/>
        <v/>
      </c>
    </row>
    <row r="12870" spans="6:6" s="12" customFormat="1" x14ac:dyDescent="0.25">
      <c r="F12870" s="20" t="str">
        <f t="shared" si="184"/>
        <v/>
      </c>
    </row>
    <row r="12871" spans="6:6" s="12" customFormat="1" x14ac:dyDescent="0.25">
      <c r="F12871" s="20" t="str">
        <f t="shared" si="184"/>
        <v/>
      </c>
    </row>
    <row r="12872" spans="6:6" s="12" customFormat="1" x14ac:dyDescent="0.25">
      <c r="F12872" s="20" t="str">
        <f t="shared" si="184"/>
        <v/>
      </c>
    </row>
    <row r="12873" spans="6:6" s="12" customFormat="1" x14ac:dyDescent="0.25">
      <c r="F12873" s="20" t="str">
        <f t="shared" si="184"/>
        <v/>
      </c>
    </row>
    <row r="12874" spans="6:6" s="12" customFormat="1" x14ac:dyDescent="0.25">
      <c r="F12874" s="20" t="str">
        <f t="shared" si="184"/>
        <v/>
      </c>
    </row>
    <row r="12875" spans="6:6" s="12" customFormat="1" x14ac:dyDescent="0.25">
      <c r="F12875" s="20" t="str">
        <f t="shared" si="184"/>
        <v/>
      </c>
    </row>
    <row r="12876" spans="6:6" s="12" customFormat="1" x14ac:dyDescent="0.25">
      <c r="F12876" s="20" t="str">
        <f t="shared" si="184"/>
        <v/>
      </c>
    </row>
    <row r="12877" spans="6:6" s="12" customFormat="1" x14ac:dyDescent="0.25">
      <c r="F12877" s="20" t="str">
        <f t="shared" si="184"/>
        <v/>
      </c>
    </row>
    <row r="12878" spans="6:6" s="12" customFormat="1" x14ac:dyDescent="0.25">
      <c r="F12878" s="20" t="str">
        <f t="shared" si="184"/>
        <v/>
      </c>
    </row>
    <row r="12879" spans="6:6" s="12" customFormat="1" x14ac:dyDescent="0.25">
      <c r="F12879" s="20" t="str">
        <f t="shared" si="184"/>
        <v/>
      </c>
    </row>
    <row r="12880" spans="6:6" s="12" customFormat="1" x14ac:dyDescent="0.25">
      <c r="F12880" s="20" t="str">
        <f t="shared" si="184"/>
        <v/>
      </c>
    </row>
    <row r="12881" spans="6:6" s="12" customFormat="1" x14ac:dyDescent="0.25">
      <c r="F12881" s="20" t="str">
        <f t="shared" si="184"/>
        <v/>
      </c>
    </row>
    <row r="12882" spans="6:6" s="12" customFormat="1" x14ac:dyDescent="0.25">
      <c r="F12882" s="20" t="str">
        <f t="shared" si="184"/>
        <v/>
      </c>
    </row>
    <row r="12883" spans="6:6" s="12" customFormat="1" x14ac:dyDescent="0.25">
      <c r="F12883" s="20" t="str">
        <f t="shared" si="184"/>
        <v/>
      </c>
    </row>
    <row r="12884" spans="6:6" s="12" customFormat="1" x14ac:dyDescent="0.25">
      <c r="F12884" s="20" t="str">
        <f t="shared" si="184"/>
        <v/>
      </c>
    </row>
    <row r="12885" spans="6:6" s="12" customFormat="1" x14ac:dyDescent="0.25">
      <c r="F12885" s="20" t="str">
        <f t="shared" si="184"/>
        <v/>
      </c>
    </row>
    <row r="12886" spans="6:6" s="12" customFormat="1" x14ac:dyDescent="0.25">
      <c r="F12886" s="20" t="str">
        <f t="shared" si="184"/>
        <v/>
      </c>
    </row>
    <row r="12887" spans="6:6" s="12" customFormat="1" x14ac:dyDescent="0.25">
      <c r="F12887" s="20" t="str">
        <f t="shared" si="184"/>
        <v/>
      </c>
    </row>
    <row r="12888" spans="6:6" s="12" customFormat="1" x14ac:dyDescent="0.25">
      <c r="F12888" s="20" t="str">
        <f t="shared" si="184"/>
        <v/>
      </c>
    </row>
    <row r="12889" spans="6:6" s="12" customFormat="1" x14ac:dyDescent="0.25">
      <c r="F12889" s="20" t="str">
        <f t="shared" si="184"/>
        <v/>
      </c>
    </row>
    <row r="12890" spans="6:6" s="12" customFormat="1" x14ac:dyDescent="0.25">
      <c r="F12890" s="20" t="str">
        <f t="shared" si="184"/>
        <v/>
      </c>
    </row>
    <row r="12891" spans="6:6" s="12" customFormat="1" x14ac:dyDescent="0.25">
      <c r="F12891" s="20" t="str">
        <f t="shared" si="184"/>
        <v/>
      </c>
    </row>
    <row r="12892" spans="6:6" s="12" customFormat="1" x14ac:dyDescent="0.25">
      <c r="F12892" s="20" t="str">
        <f t="shared" si="184"/>
        <v/>
      </c>
    </row>
    <row r="12893" spans="6:6" s="12" customFormat="1" x14ac:dyDescent="0.25">
      <c r="F12893" s="20" t="str">
        <f t="shared" si="184"/>
        <v/>
      </c>
    </row>
    <row r="12894" spans="6:6" s="12" customFormat="1" x14ac:dyDescent="0.25">
      <c r="F12894" s="20" t="str">
        <f t="shared" si="184"/>
        <v/>
      </c>
    </row>
    <row r="12895" spans="6:6" s="12" customFormat="1" x14ac:dyDescent="0.25">
      <c r="F12895" s="20" t="str">
        <f t="shared" si="184"/>
        <v/>
      </c>
    </row>
    <row r="12896" spans="6:6" s="12" customFormat="1" x14ac:dyDescent="0.25">
      <c r="F12896" s="20" t="str">
        <f t="shared" si="184"/>
        <v/>
      </c>
    </row>
    <row r="12897" spans="6:6" s="12" customFormat="1" x14ac:dyDescent="0.25">
      <c r="F12897" s="20" t="str">
        <f t="shared" si="184"/>
        <v/>
      </c>
    </row>
    <row r="12898" spans="6:6" s="12" customFormat="1" x14ac:dyDescent="0.25">
      <c r="F12898" s="20" t="str">
        <f t="shared" si="184"/>
        <v/>
      </c>
    </row>
    <row r="12899" spans="6:6" s="12" customFormat="1" x14ac:dyDescent="0.25">
      <c r="F12899" s="20" t="str">
        <f t="shared" si="184"/>
        <v/>
      </c>
    </row>
    <row r="12900" spans="6:6" s="12" customFormat="1" x14ac:dyDescent="0.25">
      <c r="F12900" s="20" t="str">
        <f t="shared" si="184"/>
        <v/>
      </c>
    </row>
    <row r="12901" spans="6:6" s="12" customFormat="1" x14ac:dyDescent="0.25">
      <c r="F12901" s="20" t="str">
        <f t="shared" si="184"/>
        <v/>
      </c>
    </row>
    <row r="12902" spans="6:6" s="12" customFormat="1" x14ac:dyDescent="0.25">
      <c r="F12902" s="20" t="str">
        <f t="shared" si="184"/>
        <v/>
      </c>
    </row>
    <row r="12903" spans="6:6" s="12" customFormat="1" x14ac:dyDescent="0.25">
      <c r="F12903" s="20" t="str">
        <f t="shared" si="184"/>
        <v/>
      </c>
    </row>
    <row r="12904" spans="6:6" s="12" customFormat="1" x14ac:dyDescent="0.25">
      <c r="F12904" s="20" t="str">
        <f t="shared" si="184"/>
        <v/>
      </c>
    </row>
    <row r="12905" spans="6:6" s="12" customFormat="1" x14ac:dyDescent="0.25">
      <c r="F12905" s="20" t="str">
        <f t="shared" si="184"/>
        <v/>
      </c>
    </row>
    <row r="12906" spans="6:6" s="12" customFormat="1" x14ac:dyDescent="0.25">
      <c r="F12906" s="20" t="str">
        <f t="shared" si="184"/>
        <v/>
      </c>
    </row>
    <row r="12907" spans="6:6" s="12" customFormat="1" x14ac:dyDescent="0.25">
      <c r="F12907" s="20" t="str">
        <f t="shared" si="184"/>
        <v/>
      </c>
    </row>
    <row r="12908" spans="6:6" s="12" customFormat="1" x14ac:dyDescent="0.25">
      <c r="F12908" s="20" t="str">
        <f t="shared" si="184"/>
        <v/>
      </c>
    </row>
    <row r="12909" spans="6:6" s="12" customFormat="1" x14ac:dyDescent="0.25">
      <c r="F12909" s="20" t="str">
        <f t="shared" si="184"/>
        <v/>
      </c>
    </row>
    <row r="12910" spans="6:6" s="12" customFormat="1" x14ac:dyDescent="0.25">
      <c r="F12910" s="20" t="str">
        <f t="shared" si="184"/>
        <v/>
      </c>
    </row>
    <row r="12911" spans="6:6" s="12" customFormat="1" x14ac:dyDescent="0.25">
      <c r="F12911" s="20" t="str">
        <f t="shared" si="184"/>
        <v/>
      </c>
    </row>
    <row r="12912" spans="6:6" s="12" customFormat="1" x14ac:dyDescent="0.25">
      <c r="F12912" s="20" t="str">
        <f t="shared" si="184"/>
        <v/>
      </c>
    </row>
    <row r="12913" spans="6:6" s="12" customFormat="1" x14ac:dyDescent="0.25">
      <c r="F12913" s="20" t="str">
        <f t="shared" si="184"/>
        <v/>
      </c>
    </row>
    <row r="12914" spans="6:6" s="12" customFormat="1" x14ac:dyDescent="0.25">
      <c r="F12914" s="20" t="str">
        <f t="shared" si="184"/>
        <v/>
      </c>
    </row>
    <row r="12915" spans="6:6" s="12" customFormat="1" x14ac:dyDescent="0.25">
      <c r="F12915" s="20" t="str">
        <f t="shared" si="184"/>
        <v/>
      </c>
    </row>
    <row r="12916" spans="6:6" s="12" customFormat="1" x14ac:dyDescent="0.25">
      <c r="F12916" s="20" t="str">
        <f t="shared" si="184"/>
        <v/>
      </c>
    </row>
    <row r="12917" spans="6:6" s="12" customFormat="1" x14ac:dyDescent="0.25">
      <c r="F12917" s="20" t="str">
        <f t="shared" si="184"/>
        <v/>
      </c>
    </row>
    <row r="12918" spans="6:6" s="12" customFormat="1" x14ac:dyDescent="0.25">
      <c r="F12918" s="20" t="str">
        <f t="shared" si="184"/>
        <v/>
      </c>
    </row>
    <row r="12919" spans="6:6" s="12" customFormat="1" x14ac:dyDescent="0.25">
      <c r="F12919" s="20" t="str">
        <f t="shared" si="184"/>
        <v/>
      </c>
    </row>
    <row r="12920" spans="6:6" s="12" customFormat="1" x14ac:dyDescent="0.25">
      <c r="F12920" s="20" t="str">
        <f t="shared" si="184"/>
        <v/>
      </c>
    </row>
    <row r="12921" spans="6:6" s="12" customFormat="1" x14ac:dyDescent="0.25">
      <c r="F12921" s="20" t="str">
        <f t="shared" si="184"/>
        <v/>
      </c>
    </row>
    <row r="12922" spans="6:6" s="12" customFormat="1" x14ac:dyDescent="0.25">
      <c r="F12922" s="20" t="str">
        <f t="shared" si="184"/>
        <v/>
      </c>
    </row>
    <row r="12923" spans="6:6" s="12" customFormat="1" x14ac:dyDescent="0.25">
      <c r="F12923" s="20" t="str">
        <f t="shared" si="184"/>
        <v/>
      </c>
    </row>
    <row r="12924" spans="6:6" s="12" customFormat="1" x14ac:dyDescent="0.25">
      <c r="F12924" s="20" t="str">
        <f t="shared" si="184"/>
        <v/>
      </c>
    </row>
    <row r="12925" spans="6:6" s="12" customFormat="1" x14ac:dyDescent="0.25">
      <c r="F12925" s="20" t="str">
        <f t="shared" si="184"/>
        <v/>
      </c>
    </row>
    <row r="12926" spans="6:6" s="12" customFormat="1" x14ac:dyDescent="0.25">
      <c r="F12926" s="20" t="str">
        <f t="shared" si="184"/>
        <v/>
      </c>
    </row>
    <row r="12927" spans="6:6" s="12" customFormat="1" x14ac:dyDescent="0.25">
      <c r="F12927" s="20" t="str">
        <f t="shared" si="184"/>
        <v/>
      </c>
    </row>
    <row r="12928" spans="6:6" s="12" customFormat="1" x14ac:dyDescent="0.25">
      <c r="F12928" s="20" t="str">
        <f t="shared" si="184"/>
        <v/>
      </c>
    </row>
    <row r="12929" spans="6:6" s="12" customFormat="1" x14ac:dyDescent="0.25">
      <c r="F12929" s="20" t="str">
        <f t="shared" si="184"/>
        <v/>
      </c>
    </row>
    <row r="12930" spans="6:6" s="12" customFormat="1" x14ac:dyDescent="0.25">
      <c r="F12930" s="20" t="str">
        <f t="shared" si="184"/>
        <v/>
      </c>
    </row>
    <row r="12931" spans="6:6" s="12" customFormat="1" x14ac:dyDescent="0.25">
      <c r="F12931" s="20" t="str">
        <f t="shared" ref="F12931:F12994" si="185">IF(OR((G12931="Lead"),(H12931="Lead")),"Lead",IF(OR((G12931="GRR"),(H12931="GRR")),"GRR",IF(AND(OR((G12931="Non-Lead"),(G12931="Copper"),(G12931="Galvanized"),(G12931="Plastic"),(G12931="Ductile Iron"),(G12931="Cast Iron")),(OR((H12931="Non-Lead"),(H12931="Copper"),(H12931="Galvanized"),(H12931="Plastic"),(H12931="Ductile Iron"),(H12931="Cast Iron")))),"Non-lead",IF(OR(AND(OR(G12931="Non-lead",G12931="Copper",G12931="Galvanized",G12931="Plastic",G12931="Ductile Iron",G12931="Cast Iron",G12931="Unknown"),(H12931="Unknown")),(AND(OR(H12931="Non-lead",H12931="Copper",H12931="Galvanized",H12931="Plastic",H12931="Ductile Iron",H12931="Cast Iron"),(G12931="Unknown")))),"Unknown",""))))</f>
        <v/>
      </c>
    </row>
    <row r="12932" spans="6:6" s="12" customFormat="1" x14ac:dyDescent="0.25">
      <c r="F12932" s="20" t="str">
        <f t="shared" si="185"/>
        <v/>
      </c>
    </row>
    <row r="12933" spans="6:6" s="12" customFormat="1" x14ac:dyDescent="0.25">
      <c r="F12933" s="20" t="str">
        <f t="shared" si="185"/>
        <v/>
      </c>
    </row>
    <row r="12934" spans="6:6" s="12" customFormat="1" x14ac:dyDescent="0.25">
      <c r="F12934" s="20" t="str">
        <f t="shared" si="185"/>
        <v/>
      </c>
    </row>
    <row r="12935" spans="6:6" s="12" customFormat="1" x14ac:dyDescent="0.25">
      <c r="F12935" s="20" t="str">
        <f t="shared" si="185"/>
        <v/>
      </c>
    </row>
    <row r="12936" spans="6:6" s="12" customFormat="1" x14ac:dyDescent="0.25">
      <c r="F12936" s="20" t="str">
        <f t="shared" si="185"/>
        <v/>
      </c>
    </row>
    <row r="12937" spans="6:6" s="12" customFormat="1" x14ac:dyDescent="0.25">
      <c r="F12937" s="20" t="str">
        <f t="shared" si="185"/>
        <v/>
      </c>
    </row>
    <row r="12938" spans="6:6" s="12" customFormat="1" x14ac:dyDescent="0.25">
      <c r="F12938" s="20" t="str">
        <f t="shared" si="185"/>
        <v/>
      </c>
    </row>
    <row r="12939" spans="6:6" s="12" customFormat="1" x14ac:dyDescent="0.25">
      <c r="F12939" s="20" t="str">
        <f t="shared" si="185"/>
        <v/>
      </c>
    </row>
    <row r="12940" spans="6:6" s="12" customFormat="1" x14ac:dyDescent="0.25">
      <c r="F12940" s="20" t="str">
        <f t="shared" si="185"/>
        <v/>
      </c>
    </row>
    <row r="12941" spans="6:6" s="12" customFormat="1" x14ac:dyDescent="0.25">
      <c r="F12941" s="20" t="str">
        <f t="shared" si="185"/>
        <v/>
      </c>
    </row>
    <row r="12942" spans="6:6" s="12" customFormat="1" x14ac:dyDescent="0.25">
      <c r="F12942" s="20" t="str">
        <f t="shared" si="185"/>
        <v/>
      </c>
    </row>
    <row r="12943" spans="6:6" s="12" customFormat="1" x14ac:dyDescent="0.25">
      <c r="F12943" s="20" t="str">
        <f t="shared" si="185"/>
        <v/>
      </c>
    </row>
    <row r="12944" spans="6:6" s="12" customFormat="1" x14ac:dyDescent="0.25">
      <c r="F12944" s="20" t="str">
        <f t="shared" si="185"/>
        <v/>
      </c>
    </row>
    <row r="12945" spans="6:6" s="12" customFormat="1" x14ac:dyDescent="0.25">
      <c r="F12945" s="20" t="str">
        <f t="shared" si="185"/>
        <v/>
      </c>
    </row>
    <row r="12946" spans="6:6" s="12" customFormat="1" x14ac:dyDescent="0.25">
      <c r="F12946" s="20" t="str">
        <f t="shared" si="185"/>
        <v/>
      </c>
    </row>
    <row r="12947" spans="6:6" s="12" customFormat="1" x14ac:dyDescent="0.25">
      <c r="F12947" s="20" t="str">
        <f t="shared" si="185"/>
        <v/>
      </c>
    </row>
    <row r="12948" spans="6:6" s="12" customFormat="1" x14ac:dyDescent="0.25">
      <c r="F12948" s="20" t="str">
        <f t="shared" si="185"/>
        <v/>
      </c>
    </row>
    <row r="12949" spans="6:6" s="12" customFormat="1" x14ac:dyDescent="0.25">
      <c r="F12949" s="20" t="str">
        <f t="shared" si="185"/>
        <v/>
      </c>
    </row>
    <row r="12950" spans="6:6" s="12" customFormat="1" x14ac:dyDescent="0.25">
      <c r="F12950" s="20" t="str">
        <f t="shared" si="185"/>
        <v/>
      </c>
    </row>
    <row r="12951" spans="6:6" s="12" customFormat="1" x14ac:dyDescent="0.25">
      <c r="F12951" s="20" t="str">
        <f t="shared" si="185"/>
        <v/>
      </c>
    </row>
    <row r="12952" spans="6:6" s="12" customFormat="1" x14ac:dyDescent="0.25">
      <c r="F12952" s="20" t="str">
        <f t="shared" si="185"/>
        <v/>
      </c>
    </row>
    <row r="12953" spans="6:6" s="12" customFormat="1" x14ac:dyDescent="0.25">
      <c r="F12953" s="20" t="str">
        <f t="shared" si="185"/>
        <v/>
      </c>
    </row>
    <row r="12954" spans="6:6" s="12" customFormat="1" x14ac:dyDescent="0.25">
      <c r="F12954" s="20" t="str">
        <f t="shared" si="185"/>
        <v/>
      </c>
    </row>
    <row r="12955" spans="6:6" s="12" customFormat="1" x14ac:dyDescent="0.25">
      <c r="F12955" s="20" t="str">
        <f t="shared" si="185"/>
        <v/>
      </c>
    </row>
    <row r="12956" spans="6:6" s="12" customFormat="1" x14ac:dyDescent="0.25">
      <c r="F12956" s="20" t="str">
        <f t="shared" si="185"/>
        <v/>
      </c>
    </row>
    <row r="12957" spans="6:6" s="12" customFormat="1" x14ac:dyDescent="0.25">
      <c r="F12957" s="20" t="str">
        <f t="shared" si="185"/>
        <v/>
      </c>
    </row>
    <row r="12958" spans="6:6" s="12" customFormat="1" x14ac:dyDescent="0.25">
      <c r="F12958" s="20" t="str">
        <f t="shared" si="185"/>
        <v/>
      </c>
    </row>
    <row r="12959" spans="6:6" s="12" customFormat="1" x14ac:dyDescent="0.25">
      <c r="F12959" s="20" t="str">
        <f t="shared" si="185"/>
        <v/>
      </c>
    </row>
    <row r="12960" spans="6:6" s="12" customFormat="1" x14ac:dyDescent="0.25">
      <c r="F12960" s="20" t="str">
        <f t="shared" si="185"/>
        <v/>
      </c>
    </row>
    <row r="12961" spans="6:6" s="12" customFormat="1" x14ac:dyDescent="0.25">
      <c r="F12961" s="20" t="str">
        <f t="shared" si="185"/>
        <v/>
      </c>
    </row>
    <row r="12962" spans="6:6" s="12" customFormat="1" x14ac:dyDescent="0.25">
      <c r="F12962" s="20" t="str">
        <f t="shared" si="185"/>
        <v/>
      </c>
    </row>
    <row r="12963" spans="6:6" s="12" customFormat="1" x14ac:dyDescent="0.25">
      <c r="F12963" s="20" t="str">
        <f t="shared" si="185"/>
        <v/>
      </c>
    </row>
    <row r="12964" spans="6:6" s="12" customFormat="1" x14ac:dyDescent="0.25">
      <c r="F12964" s="20" t="str">
        <f t="shared" si="185"/>
        <v/>
      </c>
    </row>
    <row r="12965" spans="6:6" s="12" customFormat="1" x14ac:dyDescent="0.25">
      <c r="F12965" s="20" t="str">
        <f t="shared" si="185"/>
        <v/>
      </c>
    </row>
    <row r="12966" spans="6:6" s="12" customFormat="1" x14ac:dyDescent="0.25">
      <c r="F12966" s="20" t="str">
        <f t="shared" si="185"/>
        <v/>
      </c>
    </row>
    <row r="12967" spans="6:6" s="12" customFormat="1" x14ac:dyDescent="0.25">
      <c r="F12967" s="20" t="str">
        <f t="shared" si="185"/>
        <v/>
      </c>
    </row>
    <row r="12968" spans="6:6" s="12" customFormat="1" x14ac:dyDescent="0.25">
      <c r="F12968" s="20" t="str">
        <f t="shared" si="185"/>
        <v/>
      </c>
    </row>
    <row r="12969" spans="6:6" s="12" customFormat="1" x14ac:dyDescent="0.25">
      <c r="F12969" s="20" t="str">
        <f t="shared" si="185"/>
        <v/>
      </c>
    </row>
    <row r="12970" spans="6:6" s="12" customFormat="1" x14ac:dyDescent="0.25">
      <c r="F12970" s="20" t="str">
        <f t="shared" si="185"/>
        <v/>
      </c>
    </row>
    <row r="12971" spans="6:6" s="12" customFormat="1" x14ac:dyDescent="0.25">
      <c r="F12971" s="20" t="str">
        <f t="shared" si="185"/>
        <v/>
      </c>
    </row>
    <row r="12972" spans="6:6" s="12" customFormat="1" x14ac:dyDescent="0.25">
      <c r="F12972" s="20" t="str">
        <f t="shared" si="185"/>
        <v/>
      </c>
    </row>
    <row r="12973" spans="6:6" s="12" customFormat="1" x14ac:dyDescent="0.25">
      <c r="F12973" s="20" t="str">
        <f t="shared" si="185"/>
        <v/>
      </c>
    </row>
    <row r="12974" spans="6:6" s="12" customFormat="1" x14ac:dyDescent="0.25">
      <c r="F12974" s="20" t="str">
        <f t="shared" si="185"/>
        <v/>
      </c>
    </row>
    <row r="12975" spans="6:6" s="12" customFormat="1" x14ac:dyDescent="0.25">
      <c r="F12975" s="20" t="str">
        <f t="shared" si="185"/>
        <v/>
      </c>
    </row>
    <row r="12976" spans="6:6" s="12" customFormat="1" x14ac:dyDescent="0.25">
      <c r="F12976" s="20" t="str">
        <f t="shared" si="185"/>
        <v/>
      </c>
    </row>
    <row r="12977" spans="6:6" s="12" customFormat="1" x14ac:dyDescent="0.25">
      <c r="F12977" s="20" t="str">
        <f t="shared" si="185"/>
        <v/>
      </c>
    </row>
    <row r="12978" spans="6:6" s="12" customFormat="1" x14ac:dyDescent="0.25">
      <c r="F12978" s="20" t="str">
        <f t="shared" si="185"/>
        <v/>
      </c>
    </row>
    <row r="12979" spans="6:6" s="12" customFormat="1" x14ac:dyDescent="0.25">
      <c r="F12979" s="20" t="str">
        <f t="shared" si="185"/>
        <v/>
      </c>
    </row>
    <row r="12980" spans="6:6" s="12" customFormat="1" x14ac:dyDescent="0.25">
      <c r="F12980" s="20" t="str">
        <f t="shared" si="185"/>
        <v/>
      </c>
    </row>
    <row r="12981" spans="6:6" s="12" customFormat="1" x14ac:dyDescent="0.25">
      <c r="F12981" s="20" t="str">
        <f t="shared" si="185"/>
        <v/>
      </c>
    </row>
    <row r="12982" spans="6:6" s="12" customFormat="1" x14ac:dyDescent="0.25">
      <c r="F12982" s="20" t="str">
        <f t="shared" si="185"/>
        <v/>
      </c>
    </row>
    <row r="12983" spans="6:6" s="12" customFormat="1" x14ac:dyDescent="0.25">
      <c r="F12983" s="20" t="str">
        <f t="shared" si="185"/>
        <v/>
      </c>
    </row>
    <row r="12984" spans="6:6" s="12" customFormat="1" x14ac:dyDescent="0.25">
      <c r="F12984" s="20" t="str">
        <f t="shared" si="185"/>
        <v/>
      </c>
    </row>
    <row r="12985" spans="6:6" s="12" customFormat="1" x14ac:dyDescent="0.25">
      <c r="F12985" s="20" t="str">
        <f t="shared" si="185"/>
        <v/>
      </c>
    </row>
    <row r="12986" spans="6:6" s="12" customFormat="1" x14ac:dyDescent="0.25">
      <c r="F12986" s="20" t="str">
        <f t="shared" si="185"/>
        <v/>
      </c>
    </row>
    <row r="12987" spans="6:6" s="12" customFormat="1" x14ac:dyDescent="0.25">
      <c r="F12987" s="20" t="str">
        <f t="shared" si="185"/>
        <v/>
      </c>
    </row>
    <row r="12988" spans="6:6" s="12" customFormat="1" x14ac:dyDescent="0.25">
      <c r="F12988" s="20" t="str">
        <f t="shared" si="185"/>
        <v/>
      </c>
    </row>
    <row r="12989" spans="6:6" s="12" customFormat="1" x14ac:dyDescent="0.25">
      <c r="F12989" s="20" t="str">
        <f t="shared" si="185"/>
        <v/>
      </c>
    </row>
    <row r="12990" spans="6:6" s="12" customFormat="1" x14ac:dyDescent="0.25">
      <c r="F12990" s="20" t="str">
        <f t="shared" si="185"/>
        <v/>
      </c>
    </row>
    <row r="12991" spans="6:6" s="12" customFormat="1" x14ac:dyDescent="0.25">
      <c r="F12991" s="20" t="str">
        <f t="shared" si="185"/>
        <v/>
      </c>
    </row>
    <row r="12992" spans="6:6" s="12" customFormat="1" x14ac:dyDescent="0.25">
      <c r="F12992" s="20" t="str">
        <f t="shared" si="185"/>
        <v/>
      </c>
    </row>
    <row r="12993" spans="6:6" s="12" customFormat="1" x14ac:dyDescent="0.25">
      <c r="F12993" s="20" t="str">
        <f t="shared" si="185"/>
        <v/>
      </c>
    </row>
    <row r="12994" spans="6:6" s="12" customFormat="1" x14ac:dyDescent="0.25">
      <c r="F12994" s="20" t="str">
        <f t="shared" si="185"/>
        <v/>
      </c>
    </row>
    <row r="12995" spans="6:6" s="12" customFormat="1" x14ac:dyDescent="0.25">
      <c r="F12995" s="20" t="str">
        <f t="shared" ref="F12995:F13058" si="186">IF(OR((G12995="Lead"),(H12995="Lead")),"Lead",IF(OR((G12995="GRR"),(H12995="GRR")),"GRR",IF(AND(OR((G12995="Non-Lead"),(G12995="Copper"),(G12995="Galvanized"),(G12995="Plastic"),(G12995="Ductile Iron"),(G12995="Cast Iron")),(OR((H12995="Non-Lead"),(H12995="Copper"),(H12995="Galvanized"),(H12995="Plastic"),(H12995="Ductile Iron"),(H12995="Cast Iron")))),"Non-lead",IF(OR(AND(OR(G12995="Non-lead",G12995="Copper",G12995="Galvanized",G12995="Plastic",G12995="Ductile Iron",G12995="Cast Iron",G12995="Unknown"),(H12995="Unknown")),(AND(OR(H12995="Non-lead",H12995="Copper",H12995="Galvanized",H12995="Plastic",H12995="Ductile Iron",H12995="Cast Iron"),(G12995="Unknown")))),"Unknown",""))))</f>
        <v/>
      </c>
    </row>
    <row r="12996" spans="6:6" s="12" customFormat="1" x14ac:dyDescent="0.25">
      <c r="F12996" s="20" t="str">
        <f t="shared" si="186"/>
        <v/>
      </c>
    </row>
    <row r="12997" spans="6:6" s="12" customFormat="1" x14ac:dyDescent="0.25">
      <c r="F12997" s="20" t="str">
        <f t="shared" si="186"/>
        <v/>
      </c>
    </row>
    <row r="12998" spans="6:6" s="12" customFormat="1" x14ac:dyDescent="0.25">
      <c r="F12998" s="20" t="str">
        <f t="shared" si="186"/>
        <v/>
      </c>
    </row>
    <row r="12999" spans="6:6" s="12" customFormat="1" x14ac:dyDescent="0.25">
      <c r="F12999" s="20" t="str">
        <f t="shared" si="186"/>
        <v/>
      </c>
    </row>
    <row r="13000" spans="6:6" s="12" customFormat="1" x14ac:dyDescent="0.25">
      <c r="F13000" s="20" t="str">
        <f t="shared" si="186"/>
        <v/>
      </c>
    </row>
    <row r="13001" spans="6:6" s="12" customFormat="1" x14ac:dyDescent="0.25">
      <c r="F13001" s="20" t="str">
        <f t="shared" si="186"/>
        <v/>
      </c>
    </row>
    <row r="13002" spans="6:6" s="12" customFormat="1" x14ac:dyDescent="0.25">
      <c r="F13002" s="20" t="str">
        <f t="shared" si="186"/>
        <v/>
      </c>
    </row>
    <row r="13003" spans="6:6" s="12" customFormat="1" x14ac:dyDescent="0.25">
      <c r="F13003" s="20" t="str">
        <f t="shared" si="186"/>
        <v/>
      </c>
    </row>
    <row r="13004" spans="6:6" s="12" customFormat="1" x14ac:dyDescent="0.25">
      <c r="F13004" s="20" t="str">
        <f t="shared" si="186"/>
        <v/>
      </c>
    </row>
    <row r="13005" spans="6:6" s="12" customFormat="1" x14ac:dyDescent="0.25">
      <c r="F13005" s="20" t="str">
        <f t="shared" si="186"/>
        <v/>
      </c>
    </row>
    <row r="13006" spans="6:6" s="12" customFormat="1" x14ac:dyDescent="0.25">
      <c r="F13006" s="20" t="str">
        <f t="shared" si="186"/>
        <v/>
      </c>
    </row>
    <row r="13007" spans="6:6" s="12" customFormat="1" x14ac:dyDescent="0.25">
      <c r="F13007" s="20" t="str">
        <f t="shared" si="186"/>
        <v/>
      </c>
    </row>
    <row r="13008" spans="6:6" s="12" customFormat="1" x14ac:dyDescent="0.25">
      <c r="F13008" s="20" t="str">
        <f t="shared" si="186"/>
        <v/>
      </c>
    </row>
    <row r="13009" spans="6:6" s="12" customFormat="1" x14ac:dyDescent="0.25">
      <c r="F13009" s="20" t="str">
        <f t="shared" si="186"/>
        <v/>
      </c>
    </row>
    <row r="13010" spans="6:6" s="12" customFormat="1" x14ac:dyDescent="0.25">
      <c r="F13010" s="20" t="str">
        <f t="shared" si="186"/>
        <v/>
      </c>
    </row>
    <row r="13011" spans="6:6" s="12" customFormat="1" x14ac:dyDescent="0.25">
      <c r="F13011" s="20" t="str">
        <f t="shared" si="186"/>
        <v/>
      </c>
    </row>
    <row r="13012" spans="6:6" s="12" customFormat="1" x14ac:dyDescent="0.25">
      <c r="F13012" s="20" t="str">
        <f t="shared" si="186"/>
        <v/>
      </c>
    </row>
    <row r="13013" spans="6:6" s="12" customFormat="1" x14ac:dyDescent="0.25">
      <c r="F13013" s="20" t="str">
        <f t="shared" si="186"/>
        <v/>
      </c>
    </row>
    <row r="13014" spans="6:6" s="12" customFormat="1" x14ac:dyDescent="0.25">
      <c r="F13014" s="20" t="str">
        <f t="shared" si="186"/>
        <v/>
      </c>
    </row>
    <row r="13015" spans="6:6" s="12" customFormat="1" x14ac:dyDescent="0.25">
      <c r="F13015" s="20" t="str">
        <f t="shared" si="186"/>
        <v/>
      </c>
    </row>
    <row r="13016" spans="6:6" s="12" customFormat="1" x14ac:dyDescent="0.25">
      <c r="F13016" s="20" t="str">
        <f t="shared" si="186"/>
        <v/>
      </c>
    </row>
    <row r="13017" spans="6:6" s="12" customFormat="1" x14ac:dyDescent="0.25">
      <c r="F13017" s="20" t="str">
        <f t="shared" si="186"/>
        <v/>
      </c>
    </row>
    <row r="13018" spans="6:6" s="12" customFormat="1" x14ac:dyDescent="0.25">
      <c r="F13018" s="20" t="str">
        <f t="shared" si="186"/>
        <v/>
      </c>
    </row>
    <row r="13019" spans="6:6" s="12" customFormat="1" x14ac:dyDescent="0.25">
      <c r="F13019" s="20" t="str">
        <f t="shared" si="186"/>
        <v/>
      </c>
    </row>
    <row r="13020" spans="6:6" s="12" customFormat="1" x14ac:dyDescent="0.25">
      <c r="F13020" s="20" t="str">
        <f t="shared" si="186"/>
        <v/>
      </c>
    </row>
    <row r="13021" spans="6:6" s="12" customFormat="1" x14ac:dyDescent="0.25">
      <c r="F13021" s="20" t="str">
        <f t="shared" si="186"/>
        <v/>
      </c>
    </row>
    <row r="13022" spans="6:6" s="12" customFormat="1" x14ac:dyDescent="0.25">
      <c r="F13022" s="20" t="str">
        <f t="shared" si="186"/>
        <v/>
      </c>
    </row>
    <row r="13023" spans="6:6" s="12" customFormat="1" x14ac:dyDescent="0.25">
      <c r="F13023" s="20" t="str">
        <f t="shared" si="186"/>
        <v/>
      </c>
    </row>
    <row r="13024" spans="6:6" s="12" customFormat="1" x14ac:dyDescent="0.25">
      <c r="F13024" s="20" t="str">
        <f t="shared" si="186"/>
        <v/>
      </c>
    </row>
    <row r="13025" spans="6:6" s="12" customFormat="1" x14ac:dyDescent="0.25">
      <c r="F13025" s="20" t="str">
        <f t="shared" si="186"/>
        <v/>
      </c>
    </row>
    <row r="13026" spans="6:6" s="12" customFormat="1" x14ac:dyDescent="0.25">
      <c r="F13026" s="20" t="str">
        <f t="shared" si="186"/>
        <v/>
      </c>
    </row>
    <row r="13027" spans="6:6" s="12" customFormat="1" x14ac:dyDescent="0.25">
      <c r="F13027" s="20" t="str">
        <f t="shared" si="186"/>
        <v/>
      </c>
    </row>
    <row r="13028" spans="6:6" s="12" customFormat="1" x14ac:dyDescent="0.25">
      <c r="F13028" s="20" t="str">
        <f t="shared" si="186"/>
        <v/>
      </c>
    </row>
    <row r="13029" spans="6:6" s="12" customFormat="1" x14ac:dyDescent="0.25">
      <c r="F13029" s="20" t="str">
        <f t="shared" si="186"/>
        <v/>
      </c>
    </row>
    <row r="13030" spans="6:6" s="12" customFormat="1" x14ac:dyDescent="0.25">
      <c r="F13030" s="20" t="str">
        <f t="shared" si="186"/>
        <v/>
      </c>
    </row>
    <row r="13031" spans="6:6" s="12" customFormat="1" x14ac:dyDescent="0.25">
      <c r="F13031" s="20" t="str">
        <f t="shared" si="186"/>
        <v/>
      </c>
    </row>
    <row r="13032" spans="6:6" s="12" customFormat="1" x14ac:dyDescent="0.25">
      <c r="F13032" s="20" t="str">
        <f t="shared" si="186"/>
        <v/>
      </c>
    </row>
    <row r="13033" spans="6:6" s="12" customFormat="1" x14ac:dyDescent="0.25">
      <c r="F13033" s="20" t="str">
        <f t="shared" si="186"/>
        <v/>
      </c>
    </row>
    <row r="13034" spans="6:6" s="12" customFormat="1" x14ac:dyDescent="0.25">
      <c r="F13034" s="20" t="str">
        <f t="shared" si="186"/>
        <v/>
      </c>
    </row>
    <row r="13035" spans="6:6" s="12" customFormat="1" x14ac:dyDescent="0.25">
      <c r="F13035" s="20" t="str">
        <f t="shared" si="186"/>
        <v/>
      </c>
    </row>
    <row r="13036" spans="6:6" s="12" customFormat="1" x14ac:dyDescent="0.25">
      <c r="F13036" s="20" t="str">
        <f t="shared" si="186"/>
        <v/>
      </c>
    </row>
    <row r="13037" spans="6:6" s="12" customFormat="1" x14ac:dyDescent="0.25">
      <c r="F13037" s="20" t="str">
        <f t="shared" si="186"/>
        <v/>
      </c>
    </row>
    <row r="13038" spans="6:6" s="12" customFormat="1" x14ac:dyDescent="0.25">
      <c r="F13038" s="20" t="str">
        <f t="shared" si="186"/>
        <v/>
      </c>
    </row>
    <row r="13039" spans="6:6" s="12" customFormat="1" x14ac:dyDescent="0.25">
      <c r="F13039" s="20" t="str">
        <f t="shared" si="186"/>
        <v/>
      </c>
    </row>
    <row r="13040" spans="6:6" s="12" customFormat="1" x14ac:dyDescent="0.25">
      <c r="F13040" s="20" t="str">
        <f t="shared" si="186"/>
        <v/>
      </c>
    </row>
    <row r="13041" spans="6:6" s="12" customFormat="1" x14ac:dyDescent="0.25">
      <c r="F13041" s="20" t="str">
        <f t="shared" si="186"/>
        <v/>
      </c>
    </row>
    <row r="13042" spans="6:6" s="12" customFormat="1" x14ac:dyDescent="0.25">
      <c r="F13042" s="20" t="str">
        <f t="shared" si="186"/>
        <v/>
      </c>
    </row>
    <row r="13043" spans="6:6" s="12" customFormat="1" x14ac:dyDescent="0.25">
      <c r="F13043" s="20" t="str">
        <f t="shared" si="186"/>
        <v/>
      </c>
    </row>
    <row r="13044" spans="6:6" s="12" customFormat="1" x14ac:dyDescent="0.25">
      <c r="F13044" s="20" t="str">
        <f t="shared" si="186"/>
        <v/>
      </c>
    </row>
    <row r="13045" spans="6:6" s="12" customFormat="1" x14ac:dyDescent="0.25">
      <c r="F13045" s="20" t="str">
        <f t="shared" si="186"/>
        <v/>
      </c>
    </row>
    <row r="13046" spans="6:6" s="12" customFormat="1" x14ac:dyDescent="0.25">
      <c r="F13046" s="20" t="str">
        <f t="shared" si="186"/>
        <v/>
      </c>
    </row>
    <row r="13047" spans="6:6" s="12" customFormat="1" x14ac:dyDescent="0.25">
      <c r="F13047" s="20" t="str">
        <f t="shared" si="186"/>
        <v/>
      </c>
    </row>
    <row r="13048" spans="6:6" s="12" customFormat="1" x14ac:dyDescent="0.25">
      <c r="F13048" s="20" t="str">
        <f t="shared" si="186"/>
        <v/>
      </c>
    </row>
    <row r="13049" spans="6:6" s="12" customFormat="1" x14ac:dyDescent="0.25">
      <c r="F13049" s="20" t="str">
        <f t="shared" si="186"/>
        <v/>
      </c>
    </row>
    <row r="13050" spans="6:6" s="12" customFormat="1" x14ac:dyDescent="0.25">
      <c r="F13050" s="20" t="str">
        <f t="shared" si="186"/>
        <v/>
      </c>
    </row>
    <row r="13051" spans="6:6" s="12" customFormat="1" x14ac:dyDescent="0.25">
      <c r="F13051" s="20" t="str">
        <f t="shared" si="186"/>
        <v/>
      </c>
    </row>
    <row r="13052" spans="6:6" s="12" customFormat="1" x14ac:dyDescent="0.25">
      <c r="F13052" s="20" t="str">
        <f t="shared" si="186"/>
        <v/>
      </c>
    </row>
    <row r="13053" spans="6:6" s="12" customFormat="1" x14ac:dyDescent="0.25">
      <c r="F13053" s="20" t="str">
        <f t="shared" si="186"/>
        <v/>
      </c>
    </row>
    <row r="13054" spans="6:6" s="12" customFormat="1" x14ac:dyDescent="0.25">
      <c r="F13054" s="20" t="str">
        <f t="shared" si="186"/>
        <v/>
      </c>
    </row>
    <row r="13055" spans="6:6" s="12" customFormat="1" x14ac:dyDescent="0.25">
      <c r="F13055" s="20" t="str">
        <f t="shared" si="186"/>
        <v/>
      </c>
    </row>
    <row r="13056" spans="6:6" s="12" customFormat="1" x14ac:dyDescent="0.25">
      <c r="F13056" s="20" t="str">
        <f t="shared" si="186"/>
        <v/>
      </c>
    </row>
    <row r="13057" spans="6:6" s="12" customFormat="1" x14ac:dyDescent="0.25">
      <c r="F13057" s="20" t="str">
        <f t="shared" si="186"/>
        <v/>
      </c>
    </row>
    <row r="13058" spans="6:6" s="12" customFormat="1" x14ac:dyDescent="0.25">
      <c r="F13058" s="20" t="str">
        <f t="shared" si="186"/>
        <v/>
      </c>
    </row>
    <row r="13059" spans="6:6" s="12" customFormat="1" x14ac:dyDescent="0.25">
      <c r="F13059" s="20" t="str">
        <f t="shared" ref="F13059:F13122" si="187">IF(OR((G13059="Lead"),(H13059="Lead")),"Lead",IF(OR((G13059="GRR"),(H13059="GRR")),"GRR",IF(AND(OR((G13059="Non-Lead"),(G13059="Copper"),(G13059="Galvanized"),(G13059="Plastic"),(G13059="Ductile Iron"),(G13059="Cast Iron")),(OR((H13059="Non-Lead"),(H13059="Copper"),(H13059="Galvanized"),(H13059="Plastic"),(H13059="Ductile Iron"),(H13059="Cast Iron")))),"Non-lead",IF(OR(AND(OR(G13059="Non-lead",G13059="Copper",G13059="Galvanized",G13059="Plastic",G13059="Ductile Iron",G13059="Cast Iron",G13059="Unknown"),(H13059="Unknown")),(AND(OR(H13059="Non-lead",H13059="Copper",H13059="Galvanized",H13059="Plastic",H13059="Ductile Iron",H13059="Cast Iron"),(G13059="Unknown")))),"Unknown",""))))</f>
        <v/>
      </c>
    </row>
    <row r="13060" spans="6:6" s="12" customFormat="1" x14ac:dyDescent="0.25">
      <c r="F13060" s="20" t="str">
        <f t="shared" si="187"/>
        <v/>
      </c>
    </row>
    <row r="13061" spans="6:6" s="12" customFormat="1" x14ac:dyDescent="0.25">
      <c r="F13061" s="20" t="str">
        <f t="shared" si="187"/>
        <v/>
      </c>
    </row>
    <row r="13062" spans="6:6" s="12" customFormat="1" x14ac:dyDescent="0.25">
      <c r="F13062" s="20" t="str">
        <f t="shared" si="187"/>
        <v/>
      </c>
    </row>
    <row r="13063" spans="6:6" s="12" customFormat="1" x14ac:dyDescent="0.25">
      <c r="F13063" s="20" t="str">
        <f t="shared" si="187"/>
        <v/>
      </c>
    </row>
    <row r="13064" spans="6:6" s="12" customFormat="1" x14ac:dyDescent="0.25">
      <c r="F13064" s="20" t="str">
        <f t="shared" si="187"/>
        <v/>
      </c>
    </row>
    <row r="13065" spans="6:6" s="12" customFormat="1" x14ac:dyDescent="0.25">
      <c r="F13065" s="20" t="str">
        <f t="shared" si="187"/>
        <v/>
      </c>
    </row>
    <row r="13066" spans="6:6" s="12" customFormat="1" x14ac:dyDescent="0.25">
      <c r="F13066" s="20" t="str">
        <f t="shared" si="187"/>
        <v/>
      </c>
    </row>
    <row r="13067" spans="6:6" s="12" customFormat="1" x14ac:dyDescent="0.25">
      <c r="F13067" s="20" t="str">
        <f t="shared" si="187"/>
        <v/>
      </c>
    </row>
    <row r="13068" spans="6:6" s="12" customFormat="1" x14ac:dyDescent="0.25">
      <c r="F13068" s="20" t="str">
        <f t="shared" si="187"/>
        <v/>
      </c>
    </row>
    <row r="13069" spans="6:6" s="12" customFormat="1" x14ac:dyDescent="0.25">
      <c r="F13069" s="20" t="str">
        <f t="shared" si="187"/>
        <v/>
      </c>
    </row>
    <row r="13070" spans="6:6" s="12" customFormat="1" x14ac:dyDescent="0.25">
      <c r="F13070" s="20" t="str">
        <f t="shared" si="187"/>
        <v/>
      </c>
    </row>
    <row r="13071" spans="6:6" s="12" customFormat="1" x14ac:dyDescent="0.25">
      <c r="F13071" s="20" t="str">
        <f t="shared" si="187"/>
        <v/>
      </c>
    </row>
    <row r="13072" spans="6:6" s="12" customFormat="1" x14ac:dyDescent="0.25">
      <c r="F13072" s="20" t="str">
        <f t="shared" si="187"/>
        <v/>
      </c>
    </row>
    <row r="13073" spans="6:6" s="12" customFormat="1" x14ac:dyDescent="0.25">
      <c r="F13073" s="20" t="str">
        <f t="shared" si="187"/>
        <v/>
      </c>
    </row>
    <row r="13074" spans="6:6" s="12" customFormat="1" x14ac:dyDescent="0.25">
      <c r="F13074" s="20" t="str">
        <f t="shared" si="187"/>
        <v/>
      </c>
    </row>
    <row r="13075" spans="6:6" s="12" customFormat="1" x14ac:dyDescent="0.25">
      <c r="F13075" s="20" t="str">
        <f t="shared" si="187"/>
        <v/>
      </c>
    </row>
    <row r="13076" spans="6:6" s="12" customFormat="1" x14ac:dyDescent="0.25">
      <c r="F13076" s="20" t="str">
        <f t="shared" si="187"/>
        <v/>
      </c>
    </row>
    <row r="13077" spans="6:6" s="12" customFormat="1" x14ac:dyDescent="0.25">
      <c r="F13077" s="20" t="str">
        <f t="shared" si="187"/>
        <v/>
      </c>
    </row>
    <row r="13078" spans="6:6" s="12" customFormat="1" x14ac:dyDescent="0.25">
      <c r="F13078" s="20" t="str">
        <f t="shared" si="187"/>
        <v/>
      </c>
    </row>
    <row r="13079" spans="6:6" s="12" customFormat="1" x14ac:dyDescent="0.25">
      <c r="F13079" s="20" t="str">
        <f t="shared" si="187"/>
        <v/>
      </c>
    </row>
    <row r="13080" spans="6:6" s="12" customFormat="1" x14ac:dyDescent="0.25">
      <c r="F13080" s="20" t="str">
        <f t="shared" si="187"/>
        <v/>
      </c>
    </row>
    <row r="13081" spans="6:6" s="12" customFormat="1" x14ac:dyDescent="0.25">
      <c r="F13081" s="20" t="str">
        <f t="shared" si="187"/>
        <v/>
      </c>
    </row>
    <row r="13082" spans="6:6" s="12" customFormat="1" x14ac:dyDescent="0.25">
      <c r="F13082" s="20" t="str">
        <f t="shared" si="187"/>
        <v/>
      </c>
    </row>
    <row r="13083" spans="6:6" s="12" customFormat="1" x14ac:dyDescent="0.25">
      <c r="F13083" s="20" t="str">
        <f t="shared" si="187"/>
        <v/>
      </c>
    </row>
    <row r="13084" spans="6:6" s="12" customFormat="1" x14ac:dyDescent="0.25">
      <c r="F13084" s="20" t="str">
        <f t="shared" si="187"/>
        <v/>
      </c>
    </row>
    <row r="13085" spans="6:6" s="12" customFormat="1" x14ac:dyDescent="0.25">
      <c r="F13085" s="20" t="str">
        <f t="shared" si="187"/>
        <v/>
      </c>
    </row>
    <row r="13086" spans="6:6" s="12" customFormat="1" x14ac:dyDescent="0.25">
      <c r="F13086" s="20" t="str">
        <f t="shared" si="187"/>
        <v/>
      </c>
    </row>
    <row r="13087" spans="6:6" s="12" customFormat="1" x14ac:dyDescent="0.25">
      <c r="F13087" s="20" t="str">
        <f t="shared" si="187"/>
        <v/>
      </c>
    </row>
    <row r="13088" spans="6:6" s="12" customFormat="1" x14ac:dyDescent="0.25">
      <c r="F13088" s="20" t="str">
        <f t="shared" si="187"/>
        <v/>
      </c>
    </row>
    <row r="13089" spans="6:6" s="12" customFormat="1" x14ac:dyDescent="0.25">
      <c r="F13089" s="20" t="str">
        <f t="shared" si="187"/>
        <v/>
      </c>
    </row>
    <row r="13090" spans="6:6" s="12" customFormat="1" x14ac:dyDescent="0.25">
      <c r="F13090" s="20" t="str">
        <f t="shared" si="187"/>
        <v/>
      </c>
    </row>
    <row r="13091" spans="6:6" s="12" customFormat="1" x14ac:dyDescent="0.25">
      <c r="F13091" s="20" t="str">
        <f t="shared" si="187"/>
        <v/>
      </c>
    </row>
    <row r="13092" spans="6:6" s="12" customFormat="1" x14ac:dyDescent="0.25">
      <c r="F13092" s="20" t="str">
        <f t="shared" si="187"/>
        <v/>
      </c>
    </row>
    <row r="13093" spans="6:6" s="12" customFormat="1" x14ac:dyDescent="0.25">
      <c r="F13093" s="20" t="str">
        <f t="shared" si="187"/>
        <v/>
      </c>
    </row>
    <row r="13094" spans="6:6" s="12" customFormat="1" x14ac:dyDescent="0.25">
      <c r="F13094" s="20" t="str">
        <f t="shared" si="187"/>
        <v/>
      </c>
    </row>
    <row r="13095" spans="6:6" s="12" customFormat="1" x14ac:dyDescent="0.25">
      <c r="F13095" s="20" t="str">
        <f t="shared" si="187"/>
        <v/>
      </c>
    </row>
    <row r="13096" spans="6:6" s="12" customFormat="1" x14ac:dyDescent="0.25">
      <c r="F13096" s="20" t="str">
        <f t="shared" si="187"/>
        <v/>
      </c>
    </row>
    <row r="13097" spans="6:6" s="12" customFormat="1" x14ac:dyDescent="0.25">
      <c r="F13097" s="20" t="str">
        <f t="shared" si="187"/>
        <v/>
      </c>
    </row>
    <row r="13098" spans="6:6" s="12" customFormat="1" x14ac:dyDescent="0.25">
      <c r="F13098" s="20" t="str">
        <f t="shared" si="187"/>
        <v/>
      </c>
    </row>
    <row r="13099" spans="6:6" s="12" customFormat="1" x14ac:dyDescent="0.25">
      <c r="F13099" s="20" t="str">
        <f t="shared" si="187"/>
        <v/>
      </c>
    </row>
    <row r="13100" spans="6:6" s="12" customFormat="1" x14ac:dyDescent="0.25">
      <c r="F13100" s="20" t="str">
        <f t="shared" si="187"/>
        <v/>
      </c>
    </row>
    <row r="13101" spans="6:6" s="12" customFormat="1" x14ac:dyDescent="0.25">
      <c r="F13101" s="20" t="str">
        <f t="shared" si="187"/>
        <v/>
      </c>
    </row>
    <row r="13102" spans="6:6" s="12" customFormat="1" x14ac:dyDescent="0.25">
      <c r="F13102" s="20" t="str">
        <f t="shared" si="187"/>
        <v/>
      </c>
    </row>
    <row r="13103" spans="6:6" s="12" customFormat="1" x14ac:dyDescent="0.25">
      <c r="F13103" s="20" t="str">
        <f t="shared" si="187"/>
        <v/>
      </c>
    </row>
    <row r="13104" spans="6:6" s="12" customFormat="1" x14ac:dyDescent="0.25">
      <c r="F13104" s="20" t="str">
        <f t="shared" si="187"/>
        <v/>
      </c>
    </row>
    <row r="13105" spans="6:6" s="12" customFormat="1" x14ac:dyDescent="0.25">
      <c r="F13105" s="20" t="str">
        <f t="shared" si="187"/>
        <v/>
      </c>
    </row>
    <row r="13106" spans="6:6" s="12" customFormat="1" x14ac:dyDescent="0.25">
      <c r="F13106" s="20" t="str">
        <f t="shared" si="187"/>
        <v/>
      </c>
    </row>
    <row r="13107" spans="6:6" s="12" customFormat="1" x14ac:dyDescent="0.25">
      <c r="F13107" s="20" t="str">
        <f t="shared" si="187"/>
        <v/>
      </c>
    </row>
    <row r="13108" spans="6:6" s="12" customFormat="1" x14ac:dyDescent="0.25">
      <c r="F13108" s="20" t="str">
        <f t="shared" si="187"/>
        <v/>
      </c>
    </row>
    <row r="13109" spans="6:6" s="12" customFormat="1" x14ac:dyDescent="0.25">
      <c r="F13109" s="20" t="str">
        <f t="shared" si="187"/>
        <v/>
      </c>
    </row>
    <row r="13110" spans="6:6" s="12" customFormat="1" x14ac:dyDescent="0.25">
      <c r="F13110" s="20" t="str">
        <f t="shared" si="187"/>
        <v/>
      </c>
    </row>
    <row r="13111" spans="6:6" s="12" customFormat="1" x14ac:dyDescent="0.25">
      <c r="F13111" s="20" t="str">
        <f t="shared" si="187"/>
        <v/>
      </c>
    </row>
    <row r="13112" spans="6:6" s="12" customFormat="1" x14ac:dyDescent="0.25">
      <c r="F13112" s="20" t="str">
        <f t="shared" si="187"/>
        <v/>
      </c>
    </row>
    <row r="13113" spans="6:6" s="12" customFormat="1" x14ac:dyDescent="0.25">
      <c r="F13113" s="20" t="str">
        <f t="shared" si="187"/>
        <v/>
      </c>
    </row>
    <row r="13114" spans="6:6" s="12" customFormat="1" x14ac:dyDescent="0.25">
      <c r="F13114" s="20" t="str">
        <f t="shared" si="187"/>
        <v/>
      </c>
    </row>
    <row r="13115" spans="6:6" s="12" customFormat="1" x14ac:dyDescent="0.25">
      <c r="F13115" s="20" t="str">
        <f t="shared" si="187"/>
        <v/>
      </c>
    </row>
    <row r="13116" spans="6:6" s="12" customFormat="1" x14ac:dyDescent="0.25">
      <c r="F13116" s="20" t="str">
        <f t="shared" si="187"/>
        <v/>
      </c>
    </row>
    <row r="13117" spans="6:6" s="12" customFormat="1" x14ac:dyDescent="0.25">
      <c r="F13117" s="20" t="str">
        <f t="shared" si="187"/>
        <v/>
      </c>
    </row>
    <row r="13118" spans="6:6" s="12" customFormat="1" x14ac:dyDescent="0.25">
      <c r="F13118" s="20" t="str">
        <f t="shared" si="187"/>
        <v/>
      </c>
    </row>
    <row r="13119" spans="6:6" s="12" customFormat="1" x14ac:dyDescent="0.25">
      <c r="F13119" s="20" t="str">
        <f t="shared" si="187"/>
        <v/>
      </c>
    </row>
    <row r="13120" spans="6:6" s="12" customFormat="1" x14ac:dyDescent="0.25">
      <c r="F13120" s="20" t="str">
        <f t="shared" si="187"/>
        <v/>
      </c>
    </row>
    <row r="13121" spans="6:6" s="12" customFormat="1" x14ac:dyDescent="0.25">
      <c r="F13121" s="20" t="str">
        <f t="shared" si="187"/>
        <v/>
      </c>
    </row>
    <row r="13122" spans="6:6" s="12" customFormat="1" x14ac:dyDescent="0.25">
      <c r="F13122" s="20" t="str">
        <f t="shared" si="187"/>
        <v/>
      </c>
    </row>
    <row r="13123" spans="6:6" s="12" customFormat="1" x14ac:dyDescent="0.25">
      <c r="F13123" s="20" t="str">
        <f t="shared" ref="F13123:F13186" si="188">IF(OR((G13123="Lead"),(H13123="Lead")),"Lead",IF(OR((G13123="GRR"),(H13123="GRR")),"GRR",IF(AND(OR((G13123="Non-Lead"),(G13123="Copper"),(G13123="Galvanized"),(G13123="Plastic"),(G13123="Ductile Iron"),(G13123="Cast Iron")),(OR((H13123="Non-Lead"),(H13123="Copper"),(H13123="Galvanized"),(H13123="Plastic"),(H13123="Ductile Iron"),(H13123="Cast Iron")))),"Non-lead",IF(OR(AND(OR(G13123="Non-lead",G13123="Copper",G13123="Galvanized",G13123="Plastic",G13123="Ductile Iron",G13123="Cast Iron",G13123="Unknown"),(H13123="Unknown")),(AND(OR(H13123="Non-lead",H13123="Copper",H13123="Galvanized",H13123="Plastic",H13123="Ductile Iron",H13123="Cast Iron"),(G13123="Unknown")))),"Unknown",""))))</f>
        <v/>
      </c>
    </row>
    <row r="13124" spans="6:6" s="12" customFormat="1" x14ac:dyDescent="0.25">
      <c r="F13124" s="20" t="str">
        <f t="shared" si="188"/>
        <v/>
      </c>
    </row>
    <row r="13125" spans="6:6" s="12" customFormat="1" x14ac:dyDescent="0.25">
      <c r="F13125" s="20" t="str">
        <f t="shared" si="188"/>
        <v/>
      </c>
    </row>
    <row r="13126" spans="6:6" s="12" customFormat="1" x14ac:dyDescent="0.25">
      <c r="F13126" s="20" t="str">
        <f t="shared" si="188"/>
        <v/>
      </c>
    </row>
    <row r="13127" spans="6:6" s="12" customFormat="1" x14ac:dyDescent="0.25">
      <c r="F13127" s="20" t="str">
        <f t="shared" si="188"/>
        <v/>
      </c>
    </row>
    <row r="13128" spans="6:6" s="12" customFormat="1" x14ac:dyDescent="0.25">
      <c r="F13128" s="20" t="str">
        <f t="shared" si="188"/>
        <v/>
      </c>
    </row>
    <row r="13129" spans="6:6" s="12" customFormat="1" x14ac:dyDescent="0.25">
      <c r="F13129" s="20" t="str">
        <f t="shared" si="188"/>
        <v/>
      </c>
    </row>
    <row r="13130" spans="6:6" s="12" customFormat="1" x14ac:dyDescent="0.25">
      <c r="F13130" s="20" t="str">
        <f t="shared" si="188"/>
        <v/>
      </c>
    </row>
    <row r="13131" spans="6:6" s="12" customFormat="1" x14ac:dyDescent="0.25">
      <c r="F13131" s="20" t="str">
        <f t="shared" si="188"/>
        <v/>
      </c>
    </row>
    <row r="13132" spans="6:6" s="12" customFormat="1" x14ac:dyDescent="0.25">
      <c r="F13132" s="20" t="str">
        <f t="shared" si="188"/>
        <v/>
      </c>
    </row>
    <row r="13133" spans="6:6" s="12" customFormat="1" x14ac:dyDescent="0.25">
      <c r="F13133" s="20" t="str">
        <f t="shared" si="188"/>
        <v/>
      </c>
    </row>
    <row r="13134" spans="6:6" s="12" customFormat="1" x14ac:dyDescent="0.25">
      <c r="F13134" s="20" t="str">
        <f t="shared" si="188"/>
        <v/>
      </c>
    </row>
    <row r="13135" spans="6:6" s="12" customFormat="1" x14ac:dyDescent="0.25">
      <c r="F13135" s="20" t="str">
        <f t="shared" si="188"/>
        <v/>
      </c>
    </row>
    <row r="13136" spans="6:6" s="12" customFormat="1" x14ac:dyDescent="0.25">
      <c r="F13136" s="20" t="str">
        <f t="shared" si="188"/>
        <v/>
      </c>
    </row>
    <row r="13137" spans="6:6" s="12" customFormat="1" x14ac:dyDescent="0.25">
      <c r="F13137" s="20" t="str">
        <f t="shared" si="188"/>
        <v/>
      </c>
    </row>
    <row r="13138" spans="6:6" s="12" customFormat="1" x14ac:dyDescent="0.25">
      <c r="F13138" s="20" t="str">
        <f t="shared" si="188"/>
        <v/>
      </c>
    </row>
    <row r="13139" spans="6:6" s="12" customFormat="1" x14ac:dyDescent="0.25">
      <c r="F13139" s="20" t="str">
        <f t="shared" si="188"/>
        <v/>
      </c>
    </row>
    <row r="13140" spans="6:6" s="12" customFormat="1" x14ac:dyDescent="0.25">
      <c r="F13140" s="20" t="str">
        <f t="shared" si="188"/>
        <v/>
      </c>
    </row>
    <row r="13141" spans="6:6" s="12" customFormat="1" x14ac:dyDescent="0.25">
      <c r="F13141" s="20" t="str">
        <f t="shared" si="188"/>
        <v/>
      </c>
    </row>
    <row r="13142" spans="6:6" s="12" customFormat="1" x14ac:dyDescent="0.25">
      <c r="F13142" s="20" t="str">
        <f t="shared" si="188"/>
        <v/>
      </c>
    </row>
    <row r="13143" spans="6:6" s="12" customFormat="1" x14ac:dyDescent="0.25">
      <c r="F13143" s="20" t="str">
        <f t="shared" si="188"/>
        <v/>
      </c>
    </row>
    <row r="13144" spans="6:6" s="12" customFormat="1" x14ac:dyDescent="0.25">
      <c r="F13144" s="20" t="str">
        <f t="shared" si="188"/>
        <v/>
      </c>
    </row>
    <row r="13145" spans="6:6" s="12" customFormat="1" x14ac:dyDescent="0.25">
      <c r="F13145" s="20" t="str">
        <f t="shared" si="188"/>
        <v/>
      </c>
    </row>
    <row r="13146" spans="6:6" s="12" customFormat="1" x14ac:dyDescent="0.25">
      <c r="F13146" s="20" t="str">
        <f t="shared" si="188"/>
        <v/>
      </c>
    </row>
    <row r="13147" spans="6:6" s="12" customFormat="1" x14ac:dyDescent="0.25">
      <c r="F13147" s="20" t="str">
        <f t="shared" si="188"/>
        <v/>
      </c>
    </row>
    <row r="13148" spans="6:6" s="12" customFormat="1" x14ac:dyDescent="0.25">
      <c r="F13148" s="20" t="str">
        <f t="shared" si="188"/>
        <v/>
      </c>
    </row>
    <row r="13149" spans="6:6" s="12" customFormat="1" x14ac:dyDescent="0.25">
      <c r="F13149" s="20" t="str">
        <f t="shared" si="188"/>
        <v/>
      </c>
    </row>
    <row r="13150" spans="6:6" s="12" customFormat="1" x14ac:dyDescent="0.25">
      <c r="F13150" s="20" t="str">
        <f t="shared" si="188"/>
        <v/>
      </c>
    </row>
    <row r="13151" spans="6:6" s="12" customFormat="1" x14ac:dyDescent="0.25">
      <c r="F13151" s="20" t="str">
        <f t="shared" si="188"/>
        <v/>
      </c>
    </row>
    <row r="13152" spans="6:6" s="12" customFormat="1" x14ac:dyDescent="0.25">
      <c r="F13152" s="20" t="str">
        <f t="shared" si="188"/>
        <v/>
      </c>
    </row>
    <row r="13153" spans="6:6" s="12" customFormat="1" x14ac:dyDescent="0.25">
      <c r="F13153" s="20" t="str">
        <f t="shared" si="188"/>
        <v/>
      </c>
    </row>
    <row r="13154" spans="6:6" s="12" customFormat="1" x14ac:dyDescent="0.25">
      <c r="F13154" s="20" t="str">
        <f t="shared" si="188"/>
        <v/>
      </c>
    </row>
    <row r="13155" spans="6:6" s="12" customFormat="1" x14ac:dyDescent="0.25">
      <c r="F13155" s="20" t="str">
        <f t="shared" si="188"/>
        <v/>
      </c>
    </row>
    <row r="13156" spans="6:6" s="12" customFormat="1" x14ac:dyDescent="0.25">
      <c r="F13156" s="20" t="str">
        <f t="shared" si="188"/>
        <v/>
      </c>
    </row>
    <row r="13157" spans="6:6" s="12" customFormat="1" x14ac:dyDescent="0.25">
      <c r="F13157" s="20" t="str">
        <f t="shared" si="188"/>
        <v/>
      </c>
    </row>
    <row r="13158" spans="6:6" s="12" customFormat="1" x14ac:dyDescent="0.25">
      <c r="F13158" s="20" t="str">
        <f t="shared" si="188"/>
        <v/>
      </c>
    </row>
    <row r="13159" spans="6:6" s="12" customFormat="1" x14ac:dyDescent="0.25">
      <c r="F13159" s="20" t="str">
        <f t="shared" si="188"/>
        <v/>
      </c>
    </row>
    <row r="13160" spans="6:6" s="12" customFormat="1" x14ac:dyDescent="0.25">
      <c r="F13160" s="20" t="str">
        <f t="shared" si="188"/>
        <v/>
      </c>
    </row>
    <row r="13161" spans="6:6" s="12" customFormat="1" x14ac:dyDescent="0.25">
      <c r="F13161" s="20" t="str">
        <f t="shared" si="188"/>
        <v/>
      </c>
    </row>
    <row r="13162" spans="6:6" s="12" customFormat="1" x14ac:dyDescent="0.25">
      <c r="F13162" s="20" t="str">
        <f t="shared" si="188"/>
        <v/>
      </c>
    </row>
    <row r="13163" spans="6:6" s="12" customFormat="1" x14ac:dyDescent="0.25">
      <c r="F13163" s="20" t="str">
        <f t="shared" si="188"/>
        <v/>
      </c>
    </row>
    <row r="13164" spans="6:6" s="12" customFormat="1" x14ac:dyDescent="0.25">
      <c r="F13164" s="20" t="str">
        <f t="shared" si="188"/>
        <v/>
      </c>
    </row>
    <row r="13165" spans="6:6" s="12" customFormat="1" x14ac:dyDescent="0.25">
      <c r="F13165" s="20" t="str">
        <f t="shared" si="188"/>
        <v/>
      </c>
    </row>
    <row r="13166" spans="6:6" s="12" customFormat="1" x14ac:dyDescent="0.25">
      <c r="F13166" s="20" t="str">
        <f t="shared" si="188"/>
        <v/>
      </c>
    </row>
    <row r="13167" spans="6:6" s="12" customFormat="1" x14ac:dyDescent="0.25">
      <c r="F13167" s="20" t="str">
        <f t="shared" si="188"/>
        <v/>
      </c>
    </row>
    <row r="13168" spans="6:6" s="12" customFormat="1" x14ac:dyDescent="0.25">
      <c r="F13168" s="20" t="str">
        <f t="shared" si="188"/>
        <v/>
      </c>
    </row>
    <row r="13169" spans="6:6" s="12" customFormat="1" x14ac:dyDescent="0.25">
      <c r="F13169" s="20" t="str">
        <f t="shared" si="188"/>
        <v/>
      </c>
    </row>
    <row r="13170" spans="6:6" s="12" customFormat="1" x14ac:dyDescent="0.25">
      <c r="F13170" s="20" t="str">
        <f t="shared" si="188"/>
        <v/>
      </c>
    </row>
    <row r="13171" spans="6:6" s="12" customFormat="1" x14ac:dyDescent="0.25">
      <c r="F13171" s="20" t="str">
        <f t="shared" si="188"/>
        <v/>
      </c>
    </row>
    <row r="13172" spans="6:6" s="12" customFormat="1" x14ac:dyDescent="0.25">
      <c r="F13172" s="20" t="str">
        <f t="shared" si="188"/>
        <v/>
      </c>
    </row>
    <row r="13173" spans="6:6" s="12" customFormat="1" x14ac:dyDescent="0.25">
      <c r="F13173" s="20" t="str">
        <f t="shared" si="188"/>
        <v/>
      </c>
    </row>
    <row r="13174" spans="6:6" s="12" customFormat="1" x14ac:dyDescent="0.25">
      <c r="F13174" s="20" t="str">
        <f t="shared" si="188"/>
        <v/>
      </c>
    </row>
    <row r="13175" spans="6:6" s="12" customFormat="1" x14ac:dyDescent="0.25">
      <c r="F13175" s="20" t="str">
        <f t="shared" si="188"/>
        <v/>
      </c>
    </row>
    <row r="13176" spans="6:6" s="12" customFormat="1" x14ac:dyDescent="0.25">
      <c r="F13176" s="20" t="str">
        <f t="shared" si="188"/>
        <v/>
      </c>
    </row>
    <row r="13177" spans="6:6" s="12" customFormat="1" x14ac:dyDescent="0.25">
      <c r="F13177" s="20" t="str">
        <f t="shared" si="188"/>
        <v/>
      </c>
    </row>
    <row r="13178" spans="6:6" s="12" customFormat="1" x14ac:dyDescent="0.25">
      <c r="F13178" s="20" t="str">
        <f t="shared" si="188"/>
        <v/>
      </c>
    </row>
    <row r="13179" spans="6:6" s="12" customFormat="1" x14ac:dyDescent="0.25">
      <c r="F13179" s="20" t="str">
        <f t="shared" si="188"/>
        <v/>
      </c>
    </row>
    <row r="13180" spans="6:6" s="12" customFormat="1" x14ac:dyDescent="0.25">
      <c r="F13180" s="20" t="str">
        <f t="shared" si="188"/>
        <v/>
      </c>
    </row>
    <row r="13181" spans="6:6" s="12" customFormat="1" x14ac:dyDescent="0.25">
      <c r="F13181" s="20" t="str">
        <f t="shared" si="188"/>
        <v/>
      </c>
    </row>
    <row r="13182" spans="6:6" s="12" customFormat="1" x14ac:dyDescent="0.25">
      <c r="F13182" s="20" t="str">
        <f t="shared" si="188"/>
        <v/>
      </c>
    </row>
    <row r="13183" spans="6:6" s="12" customFormat="1" x14ac:dyDescent="0.25">
      <c r="F13183" s="20" t="str">
        <f t="shared" si="188"/>
        <v/>
      </c>
    </row>
    <row r="13184" spans="6:6" s="12" customFormat="1" x14ac:dyDescent="0.25">
      <c r="F13184" s="20" t="str">
        <f t="shared" si="188"/>
        <v/>
      </c>
    </row>
    <row r="13185" spans="6:6" s="12" customFormat="1" x14ac:dyDescent="0.25">
      <c r="F13185" s="20" t="str">
        <f t="shared" si="188"/>
        <v/>
      </c>
    </row>
    <row r="13186" spans="6:6" s="12" customFormat="1" x14ac:dyDescent="0.25">
      <c r="F13186" s="20" t="str">
        <f t="shared" si="188"/>
        <v/>
      </c>
    </row>
    <row r="13187" spans="6:6" s="12" customFormat="1" x14ac:dyDescent="0.25">
      <c r="F13187" s="20" t="str">
        <f t="shared" ref="F13187:F13250" si="189">IF(OR((G13187="Lead"),(H13187="Lead")),"Lead",IF(OR((G13187="GRR"),(H13187="GRR")),"GRR",IF(AND(OR((G13187="Non-Lead"),(G13187="Copper"),(G13187="Galvanized"),(G13187="Plastic"),(G13187="Ductile Iron"),(G13187="Cast Iron")),(OR((H13187="Non-Lead"),(H13187="Copper"),(H13187="Galvanized"),(H13187="Plastic"),(H13187="Ductile Iron"),(H13187="Cast Iron")))),"Non-lead",IF(OR(AND(OR(G13187="Non-lead",G13187="Copper",G13187="Galvanized",G13187="Plastic",G13187="Ductile Iron",G13187="Cast Iron",G13187="Unknown"),(H13187="Unknown")),(AND(OR(H13187="Non-lead",H13187="Copper",H13187="Galvanized",H13187="Plastic",H13187="Ductile Iron",H13187="Cast Iron"),(G13187="Unknown")))),"Unknown",""))))</f>
        <v/>
      </c>
    </row>
    <row r="13188" spans="6:6" s="12" customFormat="1" x14ac:dyDescent="0.25">
      <c r="F13188" s="20" t="str">
        <f t="shared" si="189"/>
        <v/>
      </c>
    </row>
    <row r="13189" spans="6:6" s="12" customFormat="1" x14ac:dyDescent="0.25">
      <c r="F13189" s="20" t="str">
        <f t="shared" si="189"/>
        <v/>
      </c>
    </row>
    <row r="13190" spans="6:6" s="12" customFormat="1" x14ac:dyDescent="0.25">
      <c r="F13190" s="20" t="str">
        <f t="shared" si="189"/>
        <v/>
      </c>
    </row>
    <row r="13191" spans="6:6" s="12" customFormat="1" x14ac:dyDescent="0.25">
      <c r="F13191" s="20" t="str">
        <f t="shared" si="189"/>
        <v/>
      </c>
    </row>
    <row r="13192" spans="6:6" s="12" customFormat="1" x14ac:dyDescent="0.25">
      <c r="F13192" s="20" t="str">
        <f t="shared" si="189"/>
        <v/>
      </c>
    </row>
    <row r="13193" spans="6:6" s="12" customFormat="1" x14ac:dyDescent="0.25">
      <c r="F13193" s="20" t="str">
        <f t="shared" si="189"/>
        <v/>
      </c>
    </row>
    <row r="13194" spans="6:6" s="12" customFormat="1" x14ac:dyDescent="0.25">
      <c r="F13194" s="20" t="str">
        <f t="shared" si="189"/>
        <v/>
      </c>
    </row>
    <row r="13195" spans="6:6" s="12" customFormat="1" x14ac:dyDescent="0.25">
      <c r="F13195" s="20" t="str">
        <f t="shared" si="189"/>
        <v/>
      </c>
    </row>
    <row r="13196" spans="6:6" s="12" customFormat="1" x14ac:dyDescent="0.25">
      <c r="F13196" s="20" t="str">
        <f t="shared" si="189"/>
        <v/>
      </c>
    </row>
    <row r="13197" spans="6:6" s="12" customFormat="1" x14ac:dyDescent="0.25">
      <c r="F13197" s="20" t="str">
        <f t="shared" si="189"/>
        <v/>
      </c>
    </row>
    <row r="13198" spans="6:6" s="12" customFormat="1" x14ac:dyDescent="0.25">
      <c r="F13198" s="20" t="str">
        <f t="shared" si="189"/>
        <v/>
      </c>
    </row>
    <row r="13199" spans="6:6" s="12" customFormat="1" x14ac:dyDescent="0.25">
      <c r="F13199" s="20" t="str">
        <f t="shared" si="189"/>
        <v/>
      </c>
    </row>
    <row r="13200" spans="6:6" s="12" customFormat="1" x14ac:dyDescent="0.25">
      <c r="F13200" s="20" t="str">
        <f t="shared" si="189"/>
        <v/>
      </c>
    </row>
    <row r="13201" spans="6:6" s="12" customFormat="1" x14ac:dyDescent="0.25">
      <c r="F13201" s="20" t="str">
        <f t="shared" si="189"/>
        <v/>
      </c>
    </row>
    <row r="13202" spans="6:6" s="12" customFormat="1" x14ac:dyDescent="0.25">
      <c r="F13202" s="20" t="str">
        <f t="shared" si="189"/>
        <v/>
      </c>
    </row>
    <row r="13203" spans="6:6" s="12" customFormat="1" x14ac:dyDescent="0.25">
      <c r="F13203" s="20" t="str">
        <f t="shared" si="189"/>
        <v/>
      </c>
    </row>
    <row r="13204" spans="6:6" s="12" customFormat="1" x14ac:dyDescent="0.25">
      <c r="F13204" s="20" t="str">
        <f t="shared" si="189"/>
        <v/>
      </c>
    </row>
    <row r="13205" spans="6:6" s="12" customFormat="1" x14ac:dyDescent="0.25">
      <c r="F13205" s="20" t="str">
        <f t="shared" si="189"/>
        <v/>
      </c>
    </row>
    <row r="13206" spans="6:6" s="12" customFormat="1" x14ac:dyDescent="0.25">
      <c r="F13206" s="20" t="str">
        <f t="shared" si="189"/>
        <v/>
      </c>
    </row>
    <row r="13207" spans="6:6" s="12" customFormat="1" x14ac:dyDescent="0.25">
      <c r="F13207" s="20" t="str">
        <f t="shared" si="189"/>
        <v/>
      </c>
    </row>
    <row r="13208" spans="6:6" s="12" customFormat="1" x14ac:dyDescent="0.25">
      <c r="F13208" s="20" t="str">
        <f t="shared" si="189"/>
        <v/>
      </c>
    </row>
    <row r="13209" spans="6:6" s="12" customFormat="1" x14ac:dyDescent="0.25">
      <c r="F13209" s="20" t="str">
        <f t="shared" si="189"/>
        <v/>
      </c>
    </row>
    <row r="13210" spans="6:6" s="12" customFormat="1" x14ac:dyDescent="0.25">
      <c r="F13210" s="20" t="str">
        <f t="shared" si="189"/>
        <v/>
      </c>
    </row>
    <row r="13211" spans="6:6" s="12" customFormat="1" x14ac:dyDescent="0.25">
      <c r="F13211" s="20" t="str">
        <f t="shared" si="189"/>
        <v/>
      </c>
    </row>
    <row r="13212" spans="6:6" s="12" customFormat="1" x14ac:dyDescent="0.25">
      <c r="F13212" s="20" t="str">
        <f t="shared" si="189"/>
        <v/>
      </c>
    </row>
    <row r="13213" spans="6:6" s="12" customFormat="1" x14ac:dyDescent="0.25">
      <c r="F13213" s="20" t="str">
        <f t="shared" si="189"/>
        <v/>
      </c>
    </row>
    <row r="13214" spans="6:6" s="12" customFormat="1" x14ac:dyDescent="0.25">
      <c r="F13214" s="20" t="str">
        <f t="shared" si="189"/>
        <v/>
      </c>
    </row>
    <row r="13215" spans="6:6" s="12" customFormat="1" x14ac:dyDescent="0.25">
      <c r="F13215" s="20" t="str">
        <f t="shared" si="189"/>
        <v/>
      </c>
    </row>
    <row r="13216" spans="6:6" s="12" customFormat="1" x14ac:dyDescent="0.25">
      <c r="F13216" s="20" t="str">
        <f t="shared" si="189"/>
        <v/>
      </c>
    </row>
    <row r="13217" spans="6:6" s="12" customFormat="1" x14ac:dyDescent="0.25">
      <c r="F13217" s="20" t="str">
        <f t="shared" si="189"/>
        <v/>
      </c>
    </row>
    <row r="13218" spans="6:6" s="12" customFormat="1" x14ac:dyDescent="0.25">
      <c r="F13218" s="20" t="str">
        <f t="shared" si="189"/>
        <v/>
      </c>
    </row>
    <row r="13219" spans="6:6" s="12" customFormat="1" x14ac:dyDescent="0.25">
      <c r="F13219" s="20" t="str">
        <f t="shared" si="189"/>
        <v/>
      </c>
    </row>
    <row r="13220" spans="6:6" s="12" customFormat="1" x14ac:dyDescent="0.25">
      <c r="F13220" s="20" t="str">
        <f t="shared" si="189"/>
        <v/>
      </c>
    </row>
    <row r="13221" spans="6:6" s="12" customFormat="1" x14ac:dyDescent="0.25">
      <c r="F13221" s="20" t="str">
        <f t="shared" si="189"/>
        <v/>
      </c>
    </row>
    <row r="13222" spans="6:6" s="12" customFormat="1" x14ac:dyDescent="0.25">
      <c r="F13222" s="20" t="str">
        <f t="shared" si="189"/>
        <v/>
      </c>
    </row>
    <row r="13223" spans="6:6" s="12" customFormat="1" x14ac:dyDescent="0.25">
      <c r="F13223" s="20" t="str">
        <f t="shared" si="189"/>
        <v/>
      </c>
    </row>
    <row r="13224" spans="6:6" s="12" customFormat="1" x14ac:dyDescent="0.25">
      <c r="F13224" s="20" t="str">
        <f t="shared" si="189"/>
        <v/>
      </c>
    </row>
    <row r="13225" spans="6:6" s="12" customFormat="1" x14ac:dyDescent="0.25">
      <c r="F13225" s="20" t="str">
        <f t="shared" si="189"/>
        <v/>
      </c>
    </row>
    <row r="13226" spans="6:6" s="12" customFormat="1" x14ac:dyDescent="0.25">
      <c r="F13226" s="20" t="str">
        <f t="shared" si="189"/>
        <v/>
      </c>
    </row>
    <row r="13227" spans="6:6" s="12" customFormat="1" x14ac:dyDescent="0.25">
      <c r="F13227" s="20" t="str">
        <f t="shared" si="189"/>
        <v/>
      </c>
    </row>
    <row r="13228" spans="6:6" s="12" customFormat="1" x14ac:dyDescent="0.25">
      <c r="F13228" s="20" t="str">
        <f t="shared" si="189"/>
        <v/>
      </c>
    </row>
    <row r="13229" spans="6:6" s="12" customFormat="1" x14ac:dyDescent="0.25">
      <c r="F13229" s="20" t="str">
        <f t="shared" si="189"/>
        <v/>
      </c>
    </row>
    <row r="13230" spans="6:6" s="12" customFormat="1" x14ac:dyDescent="0.25">
      <c r="F13230" s="20" t="str">
        <f t="shared" si="189"/>
        <v/>
      </c>
    </row>
    <row r="13231" spans="6:6" s="12" customFormat="1" x14ac:dyDescent="0.25">
      <c r="F13231" s="20" t="str">
        <f t="shared" si="189"/>
        <v/>
      </c>
    </row>
    <row r="13232" spans="6:6" s="12" customFormat="1" x14ac:dyDescent="0.25">
      <c r="F13232" s="20" t="str">
        <f t="shared" si="189"/>
        <v/>
      </c>
    </row>
    <row r="13233" spans="6:6" s="12" customFormat="1" x14ac:dyDescent="0.25">
      <c r="F13233" s="20" t="str">
        <f t="shared" si="189"/>
        <v/>
      </c>
    </row>
    <row r="13234" spans="6:6" s="12" customFormat="1" x14ac:dyDescent="0.25">
      <c r="F13234" s="20" t="str">
        <f t="shared" si="189"/>
        <v/>
      </c>
    </row>
    <row r="13235" spans="6:6" s="12" customFormat="1" x14ac:dyDescent="0.25">
      <c r="F13235" s="20" t="str">
        <f t="shared" si="189"/>
        <v/>
      </c>
    </row>
    <row r="13236" spans="6:6" s="12" customFormat="1" x14ac:dyDescent="0.25">
      <c r="F13236" s="20" t="str">
        <f t="shared" si="189"/>
        <v/>
      </c>
    </row>
    <row r="13237" spans="6:6" s="12" customFormat="1" x14ac:dyDescent="0.25">
      <c r="F13237" s="20" t="str">
        <f t="shared" si="189"/>
        <v/>
      </c>
    </row>
    <row r="13238" spans="6:6" s="12" customFormat="1" x14ac:dyDescent="0.25">
      <c r="F13238" s="20" t="str">
        <f t="shared" si="189"/>
        <v/>
      </c>
    </row>
    <row r="13239" spans="6:6" s="12" customFormat="1" x14ac:dyDescent="0.25">
      <c r="F13239" s="20" t="str">
        <f t="shared" si="189"/>
        <v/>
      </c>
    </row>
    <row r="13240" spans="6:6" s="12" customFormat="1" x14ac:dyDescent="0.25">
      <c r="F13240" s="20" t="str">
        <f t="shared" si="189"/>
        <v/>
      </c>
    </row>
    <row r="13241" spans="6:6" s="12" customFormat="1" x14ac:dyDescent="0.25">
      <c r="F13241" s="20" t="str">
        <f t="shared" si="189"/>
        <v/>
      </c>
    </row>
    <row r="13242" spans="6:6" s="12" customFormat="1" x14ac:dyDescent="0.25">
      <c r="F13242" s="20" t="str">
        <f t="shared" si="189"/>
        <v/>
      </c>
    </row>
    <row r="13243" spans="6:6" s="12" customFormat="1" x14ac:dyDescent="0.25">
      <c r="F13243" s="20" t="str">
        <f t="shared" si="189"/>
        <v/>
      </c>
    </row>
    <row r="13244" spans="6:6" s="12" customFormat="1" x14ac:dyDescent="0.25">
      <c r="F13244" s="20" t="str">
        <f t="shared" si="189"/>
        <v/>
      </c>
    </row>
    <row r="13245" spans="6:6" s="12" customFormat="1" x14ac:dyDescent="0.25">
      <c r="F13245" s="20" t="str">
        <f t="shared" si="189"/>
        <v/>
      </c>
    </row>
    <row r="13246" spans="6:6" s="12" customFormat="1" x14ac:dyDescent="0.25">
      <c r="F13246" s="20" t="str">
        <f t="shared" si="189"/>
        <v/>
      </c>
    </row>
    <row r="13247" spans="6:6" s="12" customFormat="1" x14ac:dyDescent="0.25">
      <c r="F13247" s="20" t="str">
        <f t="shared" si="189"/>
        <v/>
      </c>
    </row>
    <row r="13248" spans="6:6" s="12" customFormat="1" x14ac:dyDescent="0.25">
      <c r="F13248" s="20" t="str">
        <f t="shared" si="189"/>
        <v/>
      </c>
    </row>
    <row r="13249" spans="6:6" s="12" customFormat="1" x14ac:dyDescent="0.25">
      <c r="F13249" s="20" t="str">
        <f t="shared" si="189"/>
        <v/>
      </c>
    </row>
    <row r="13250" spans="6:6" s="12" customFormat="1" x14ac:dyDescent="0.25">
      <c r="F13250" s="20" t="str">
        <f t="shared" si="189"/>
        <v/>
      </c>
    </row>
    <row r="13251" spans="6:6" s="12" customFormat="1" x14ac:dyDescent="0.25">
      <c r="F13251" s="20" t="str">
        <f t="shared" ref="F13251:F13314" si="190">IF(OR((G13251="Lead"),(H13251="Lead")),"Lead",IF(OR((G13251="GRR"),(H13251="GRR")),"GRR",IF(AND(OR((G13251="Non-Lead"),(G13251="Copper"),(G13251="Galvanized"),(G13251="Plastic"),(G13251="Ductile Iron"),(G13251="Cast Iron")),(OR((H13251="Non-Lead"),(H13251="Copper"),(H13251="Galvanized"),(H13251="Plastic"),(H13251="Ductile Iron"),(H13251="Cast Iron")))),"Non-lead",IF(OR(AND(OR(G13251="Non-lead",G13251="Copper",G13251="Galvanized",G13251="Plastic",G13251="Ductile Iron",G13251="Cast Iron",G13251="Unknown"),(H13251="Unknown")),(AND(OR(H13251="Non-lead",H13251="Copper",H13251="Galvanized",H13251="Plastic",H13251="Ductile Iron",H13251="Cast Iron"),(G13251="Unknown")))),"Unknown",""))))</f>
        <v/>
      </c>
    </row>
    <row r="13252" spans="6:6" s="12" customFormat="1" x14ac:dyDescent="0.25">
      <c r="F13252" s="20" t="str">
        <f t="shared" si="190"/>
        <v/>
      </c>
    </row>
    <row r="13253" spans="6:6" s="12" customFormat="1" x14ac:dyDescent="0.25">
      <c r="F13253" s="20" t="str">
        <f t="shared" si="190"/>
        <v/>
      </c>
    </row>
    <row r="13254" spans="6:6" s="12" customFormat="1" x14ac:dyDescent="0.25">
      <c r="F13254" s="20" t="str">
        <f t="shared" si="190"/>
        <v/>
      </c>
    </row>
    <row r="13255" spans="6:6" s="12" customFormat="1" x14ac:dyDescent="0.25">
      <c r="F13255" s="20" t="str">
        <f t="shared" si="190"/>
        <v/>
      </c>
    </row>
    <row r="13256" spans="6:6" s="12" customFormat="1" x14ac:dyDescent="0.25">
      <c r="F13256" s="20" t="str">
        <f t="shared" si="190"/>
        <v/>
      </c>
    </row>
    <row r="13257" spans="6:6" s="12" customFormat="1" x14ac:dyDescent="0.25">
      <c r="F13257" s="20" t="str">
        <f t="shared" si="190"/>
        <v/>
      </c>
    </row>
    <row r="13258" spans="6:6" s="12" customFormat="1" x14ac:dyDescent="0.25">
      <c r="F13258" s="20" t="str">
        <f t="shared" si="190"/>
        <v/>
      </c>
    </row>
    <row r="13259" spans="6:6" s="12" customFormat="1" x14ac:dyDescent="0.25">
      <c r="F13259" s="20" t="str">
        <f t="shared" si="190"/>
        <v/>
      </c>
    </row>
    <row r="13260" spans="6:6" s="12" customFormat="1" x14ac:dyDescent="0.25">
      <c r="F13260" s="20" t="str">
        <f t="shared" si="190"/>
        <v/>
      </c>
    </row>
    <row r="13261" spans="6:6" s="12" customFormat="1" x14ac:dyDescent="0.25">
      <c r="F13261" s="20" t="str">
        <f t="shared" si="190"/>
        <v/>
      </c>
    </row>
    <row r="13262" spans="6:6" s="12" customFormat="1" x14ac:dyDescent="0.25">
      <c r="F13262" s="20" t="str">
        <f t="shared" si="190"/>
        <v/>
      </c>
    </row>
    <row r="13263" spans="6:6" s="12" customFormat="1" x14ac:dyDescent="0.25">
      <c r="F13263" s="20" t="str">
        <f t="shared" si="190"/>
        <v/>
      </c>
    </row>
    <row r="13264" spans="6:6" s="12" customFormat="1" x14ac:dyDescent="0.25">
      <c r="F13264" s="20" t="str">
        <f t="shared" si="190"/>
        <v/>
      </c>
    </row>
    <row r="13265" spans="6:6" s="12" customFormat="1" x14ac:dyDescent="0.25">
      <c r="F13265" s="20" t="str">
        <f t="shared" si="190"/>
        <v/>
      </c>
    </row>
    <row r="13266" spans="6:6" s="12" customFormat="1" x14ac:dyDescent="0.25">
      <c r="F13266" s="20" t="str">
        <f t="shared" si="190"/>
        <v/>
      </c>
    </row>
    <row r="13267" spans="6:6" s="12" customFormat="1" x14ac:dyDescent="0.25">
      <c r="F13267" s="20" t="str">
        <f t="shared" si="190"/>
        <v/>
      </c>
    </row>
    <row r="13268" spans="6:6" s="12" customFormat="1" x14ac:dyDescent="0.25">
      <c r="F13268" s="20" t="str">
        <f t="shared" si="190"/>
        <v/>
      </c>
    </row>
    <row r="13269" spans="6:6" s="12" customFormat="1" x14ac:dyDescent="0.25">
      <c r="F13269" s="20" t="str">
        <f t="shared" si="190"/>
        <v/>
      </c>
    </row>
    <row r="13270" spans="6:6" s="12" customFormat="1" x14ac:dyDescent="0.25">
      <c r="F13270" s="20" t="str">
        <f t="shared" si="190"/>
        <v/>
      </c>
    </row>
    <row r="13271" spans="6:6" s="12" customFormat="1" x14ac:dyDescent="0.25">
      <c r="F13271" s="20" t="str">
        <f t="shared" si="190"/>
        <v/>
      </c>
    </row>
    <row r="13272" spans="6:6" s="12" customFormat="1" x14ac:dyDescent="0.25">
      <c r="F13272" s="20" t="str">
        <f t="shared" si="190"/>
        <v/>
      </c>
    </row>
    <row r="13273" spans="6:6" s="12" customFormat="1" x14ac:dyDescent="0.25">
      <c r="F13273" s="20" t="str">
        <f t="shared" si="190"/>
        <v/>
      </c>
    </row>
    <row r="13274" spans="6:6" s="12" customFormat="1" x14ac:dyDescent="0.25">
      <c r="F13274" s="20" t="str">
        <f t="shared" si="190"/>
        <v/>
      </c>
    </row>
    <row r="13275" spans="6:6" s="12" customFormat="1" x14ac:dyDescent="0.25">
      <c r="F13275" s="20" t="str">
        <f t="shared" si="190"/>
        <v/>
      </c>
    </row>
    <row r="13276" spans="6:6" s="12" customFormat="1" x14ac:dyDescent="0.25">
      <c r="F13276" s="20" t="str">
        <f t="shared" si="190"/>
        <v/>
      </c>
    </row>
    <row r="13277" spans="6:6" s="12" customFormat="1" x14ac:dyDescent="0.25">
      <c r="F13277" s="20" t="str">
        <f t="shared" si="190"/>
        <v/>
      </c>
    </row>
    <row r="13278" spans="6:6" s="12" customFormat="1" x14ac:dyDescent="0.25">
      <c r="F13278" s="20" t="str">
        <f t="shared" si="190"/>
        <v/>
      </c>
    </row>
    <row r="13279" spans="6:6" s="12" customFormat="1" x14ac:dyDescent="0.25">
      <c r="F13279" s="20" t="str">
        <f t="shared" si="190"/>
        <v/>
      </c>
    </row>
    <row r="13280" spans="6:6" s="12" customFormat="1" x14ac:dyDescent="0.25">
      <c r="F13280" s="20" t="str">
        <f t="shared" si="190"/>
        <v/>
      </c>
    </row>
    <row r="13281" spans="6:6" s="12" customFormat="1" x14ac:dyDescent="0.25">
      <c r="F13281" s="20" t="str">
        <f t="shared" si="190"/>
        <v/>
      </c>
    </row>
    <row r="13282" spans="6:6" s="12" customFormat="1" x14ac:dyDescent="0.25">
      <c r="F13282" s="20" t="str">
        <f t="shared" si="190"/>
        <v/>
      </c>
    </row>
    <row r="13283" spans="6:6" s="12" customFormat="1" x14ac:dyDescent="0.25">
      <c r="F13283" s="20" t="str">
        <f t="shared" si="190"/>
        <v/>
      </c>
    </row>
    <row r="13284" spans="6:6" s="12" customFormat="1" x14ac:dyDescent="0.25">
      <c r="F13284" s="20" t="str">
        <f t="shared" si="190"/>
        <v/>
      </c>
    </row>
    <row r="13285" spans="6:6" s="12" customFormat="1" x14ac:dyDescent="0.25">
      <c r="F13285" s="20" t="str">
        <f t="shared" si="190"/>
        <v/>
      </c>
    </row>
    <row r="13286" spans="6:6" s="12" customFormat="1" x14ac:dyDescent="0.25">
      <c r="F13286" s="20" t="str">
        <f t="shared" si="190"/>
        <v/>
      </c>
    </row>
    <row r="13287" spans="6:6" s="12" customFormat="1" x14ac:dyDescent="0.25">
      <c r="F13287" s="20" t="str">
        <f t="shared" si="190"/>
        <v/>
      </c>
    </row>
    <row r="13288" spans="6:6" s="12" customFormat="1" x14ac:dyDescent="0.25">
      <c r="F13288" s="20" t="str">
        <f t="shared" si="190"/>
        <v/>
      </c>
    </row>
    <row r="13289" spans="6:6" s="12" customFormat="1" x14ac:dyDescent="0.25">
      <c r="F13289" s="20" t="str">
        <f t="shared" si="190"/>
        <v/>
      </c>
    </row>
    <row r="13290" spans="6:6" s="12" customFormat="1" x14ac:dyDescent="0.25">
      <c r="F13290" s="20" t="str">
        <f t="shared" si="190"/>
        <v/>
      </c>
    </row>
    <row r="13291" spans="6:6" s="12" customFormat="1" x14ac:dyDescent="0.25">
      <c r="F13291" s="20" t="str">
        <f t="shared" si="190"/>
        <v/>
      </c>
    </row>
    <row r="13292" spans="6:6" s="12" customFormat="1" x14ac:dyDescent="0.25">
      <c r="F13292" s="20" t="str">
        <f t="shared" si="190"/>
        <v/>
      </c>
    </row>
    <row r="13293" spans="6:6" s="12" customFormat="1" x14ac:dyDescent="0.25">
      <c r="F13293" s="20" t="str">
        <f t="shared" si="190"/>
        <v/>
      </c>
    </row>
    <row r="13294" spans="6:6" s="12" customFormat="1" x14ac:dyDescent="0.25">
      <c r="F13294" s="20" t="str">
        <f t="shared" si="190"/>
        <v/>
      </c>
    </row>
    <row r="13295" spans="6:6" s="12" customFormat="1" x14ac:dyDescent="0.25">
      <c r="F13295" s="20" t="str">
        <f t="shared" si="190"/>
        <v/>
      </c>
    </row>
    <row r="13296" spans="6:6" s="12" customFormat="1" x14ac:dyDescent="0.25">
      <c r="F13296" s="20" t="str">
        <f t="shared" si="190"/>
        <v/>
      </c>
    </row>
    <row r="13297" spans="6:6" s="12" customFormat="1" x14ac:dyDescent="0.25">
      <c r="F13297" s="20" t="str">
        <f t="shared" si="190"/>
        <v/>
      </c>
    </row>
    <row r="13298" spans="6:6" s="12" customFormat="1" x14ac:dyDescent="0.25">
      <c r="F13298" s="20" t="str">
        <f t="shared" si="190"/>
        <v/>
      </c>
    </row>
    <row r="13299" spans="6:6" s="12" customFormat="1" x14ac:dyDescent="0.25">
      <c r="F13299" s="20" t="str">
        <f t="shared" si="190"/>
        <v/>
      </c>
    </row>
    <row r="13300" spans="6:6" s="12" customFormat="1" x14ac:dyDescent="0.25">
      <c r="F13300" s="20" t="str">
        <f t="shared" si="190"/>
        <v/>
      </c>
    </row>
    <row r="13301" spans="6:6" s="12" customFormat="1" x14ac:dyDescent="0.25">
      <c r="F13301" s="20" t="str">
        <f t="shared" si="190"/>
        <v/>
      </c>
    </row>
    <row r="13302" spans="6:6" s="12" customFormat="1" x14ac:dyDescent="0.25">
      <c r="F13302" s="20" t="str">
        <f t="shared" si="190"/>
        <v/>
      </c>
    </row>
    <row r="13303" spans="6:6" s="12" customFormat="1" x14ac:dyDescent="0.25">
      <c r="F13303" s="20" t="str">
        <f t="shared" si="190"/>
        <v/>
      </c>
    </row>
    <row r="13304" spans="6:6" s="12" customFormat="1" x14ac:dyDescent="0.25">
      <c r="F13304" s="20" t="str">
        <f t="shared" si="190"/>
        <v/>
      </c>
    </row>
    <row r="13305" spans="6:6" s="12" customFormat="1" x14ac:dyDescent="0.25">
      <c r="F13305" s="20" t="str">
        <f t="shared" si="190"/>
        <v/>
      </c>
    </row>
    <row r="13306" spans="6:6" s="12" customFormat="1" x14ac:dyDescent="0.25">
      <c r="F13306" s="20" t="str">
        <f t="shared" si="190"/>
        <v/>
      </c>
    </row>
    <row r="13307" spans="6:6" s="12" customFormat="1" x14ac:dyDescent="0.25">
      <c r="F13307" s="20" t="str">
        <f t="shared" si="190"/>
        <v/>
      </c>
    </row>
    <row r="13308" spans="6:6" s="12" customFormat="1" x14ac:dyDescent="0.25">
      <c r="F13308" s="20" t="str">
        <f t="shared" si="190"/>
        <v/>
      </c>
    </row>
    <row r="13309" spans="6:6" s="12" customFormat="1" x14ac:dyDescent="0.25">
      <c r="F13309" s="20" t="str">
        <f t="shared" si="190"/>
        <v/>
      </c>
    </row>
    <row r="13310" spans="6:6" s="12" customFormat="1" x14ac:dyDescent="0.25">
      <c r="F13310" s="20" t="str">
        <f t="shared" si="190"/>
        <v/>
      </c>
    </row>
    <row r="13311" spans="6:6" s="12" customFormat="1" x14ac:dyDescent="0.25">
      <c r="F13311" s="20" t="str">
        <f t="shared" si="190"/>
        <v/>
      </c>
    </row>
    <row r="13312" spans="6:6" s="12" customFormat="1" x14ac:dyDescent="0.25">
      <c r="F13312" s="20" t="str">
        <f t="shared" si="190"/>
        <v/>
      </c>
    </row>
    <row r="13313" spans="6:6" s="12" customFormat="1" x14ac:dyDescent="0.25">
      <c r="F13313" s="20" t="str">
        <f t="shared" si="190"/>
        <v/>
      </c>
    </row>
    <row r="13314" spans="6:6" s="12" customFormat="1" x14ac:dyDescent="0.25">
      <c r="F13314" s="20" t="str">
        <f t="shared" si="190"/>
        <v/>
      </c>
    </row>
    <row r="13315" spans="6:6" s="12" customFormat="1" x14ac:dyDescent="0.25">
      <c r="F13315" s="20" t="str">
        <f t="shared" ref="F13315:F13378" si="191">IF(OR((G13315="Lead"),(H13315="Lead")),"Lead",IF(OR((G13315="GRR"),(H13315="GRR")),"GRR",IF(AND(OR((G13315="Non-Lead"),(G13315="Copper"),(G13315="Galvanized"),(G13315="Plastic"),(G13315="Ductile Iron"),(G13315="Cast Iron")),(OR((H13315="Non-Lead"),(H13315="Copper"),(H13315="Galvanized"),(H13315="Plastic"),(H13315="Ductile Iron"),(H13315="Cast Iron")))),"Non-lead",IF(OR(AND(OR(G13315="Non-lead",G13315="Copper",G13315="Galvanized",G13315="Plastic",G13315="Ductile Iron",G13315="Cast Iron",G13315="Unknown"),(H13315="Unknown")),(AND(OR(H13315="Non-lead",H13315="Copper",H13315="Galvanized",H13315="Plastic",H13315="Ductile Iron",H13315="Cast Iron"),(G13315="Unknown")))),"Unknown",""))))</f>
        <v/>
      </c>
    </row>
    <row r="13316" spans="6:6" s="12" customFormat="1" x14ac:dyDescent="0.25">
      <c r="F13316" s="20" t="str">
        <f t="shared" si="191"/>
        <v/>
      </c>
    </row>
    <row r="13317" spans="6:6" s="12" customFormat="1" x14ac:dyDescent="0.25">
      <c r="F13317" s="20" t="str">
        <f t="shared" si="191"/>
        <v/>
      </c>
    </row>
    <row r="13318" spans="6:6" s="12" customFormat="1" x14ac:dyDescent="0.25">
      <c r="F13318" s="20" t="str">
        <f t="shared" si="191"/>
        <v/>
      </c>
    </row>
    <row r="13319" spans="6:6" s="12" customFormat="1" x14ac:dyDescent="0.25">
      <c r="F13319" s="20" t="str">
        <f t="shared" si="191"/>
        <v/>
      </c>
    </row>
    <row r="13320" spans="6:6" s="12" customFormat="1" x14ac:dyDescent="0.25">
      <c r="F13320" s="20" t="str">
        <f t="shared" si="191"/>
        <v/>
      </c>
    </row>
    <row r="13321" spans="6:6" s="12" customFormat="1" x14ac:dyDescent="0.25">
      <c r="F13321" s="20" t="str">
        <f t="shared" si="191"/>
        <v/>
      </c>
    </row>
    <row r="13322" spans="6:6" s="12" customFormat="1" x14ac:dyDescent="0.25">
      <c r="F13322" s="20" t="str">
        <f t="shared" si="191"/>
        <v/>
      </c>
    </row>
    <row r="13323" spans="6:6" s="12" customFormat="1" x14ac:dyDescent="0.25">
      <c r="F13323" s="20" t="str">
        <f t="shared" si="191"/>
        <v/>
      </c>
    </row>
    <row r="13324" spans="6:6" s="12" customFormat="1" x14ac:dyDescent="0.25">
      <c r="F13324" s="20" t="str">
        <f t="shared" si="191"/>
        <v/>
      </c>
    </row>
    <row r="13325" spans="6:6" s="12" customFormat="1" x14ac:dyDescent="0.25">
      <c r="F13325" s="20" t="str">
        <f t="shared" si="191"/>
        <v/>
      </c>
    </row>
    <row r="13326" spans="6:6" s="12" customFormat="1" x14ac:dyDescent="0.25">
      <c r="F13326" s="20" t="str">
        <f t="shared" si="191"/>
        <v/>
      </c>
    </row>
    <row r="13327" spans="6:6" s="12" customFormat="1" x14ac:dyDescent="0.25">
      <c r="F13327" s="20" t="str">
        <f t="shared" si="191"/>
        <v/>
      </c>
    </row>
    <row r="13328" spans="6:6" s="12" customFormat="1" x14ac:dyDescent="0.25">
      <c r="F13328" s="20" t="str">
        <f t="shared" si="191"/>
        <v/>
      </c>
    </row>
    <row r="13329" spans="6:6" s="12" customFormat="1" x14ac:dyDescent="0.25">
      <c r="F13329" s="20" t="str">
        <f t="shared" si="191"/>
        <v/>
      </c>
    </row>
    <row r="13330" spans="6:6" s="12" customFormat="1" x14ac:dyDescent="0.25">
      <c r="F13330" s="20" t="str">
        <f t="shared" si="191"/>
        <v/>
      </c>
    </row>
    <row r="13331" spans="6:6" s="12" customFormat="1" x14ac:dyDescent="0.25">
      <c r="F13331" s="20" t="str">
        <f t="shared" si="191"/>
        <v/>
      </c>
    </row>
    <row r="13332" spans="6:6" s="12" customFormat="1" x14ac:dyDescent="0.25">
      <c r="F13332" s="20" t="str">
        <f t="shared" si="191"/>
        <v/>
      </c>
    </row>
    <row r="13333" spans="6:6" s="12" customFormat="1" x14ac:dyDescent="0.25">
      <c r="F13333" s="20" t="str">
        <f t="shared" si="191"/>
        <v/>
      </c>
    </row>
    <row r="13334" spans="6:6" s="12" customFormat="1" x14ac:dyDescent="0.25">
      <c r="F13334" s="20" t="str">
        <f t="shared" si="191"/>
        <v/>
      </c>
    </row>
    <row r="13335" spans="6:6" s="12" customFormat="1" x14ac:dyDescent="0.25">
      <c r="F13335" s="20" t="str">
        <f t="shared" si="191"/>
        <v/>
      </c>
    </row>
    <row r="13336" spans="6:6" s="12" customFormat="1" x14ac:dyDescent="0.25">
      <c r="F13336" s="20" t="str">
        <f t="shared" si="191"/>
        <v/>
      </c>
    </row>
    <row r="13337" spans="6:6" s="12" customFormat="1" x14ac:dyDescent="0.25">
      <c r="F13337" s="20" t="str">
        <f t="shared" si="191"/>
        <v/>
      </c>
    </row>
    <row r="13338" spans="6:6" s="12" customFormat="1" x14ac:dyDescent="0.25">
      <c r="F13338" s="20" t="str">
        <f t="shared" si="191"/>
        <v/>
      </c>
    </row>
    <row r="13339" spans="6:6" s="12" customFormat="1" x14ac:dyDescent="0.25">
      <c r="F13339" s="20" t="str">
        <f t="shared" si="191"/>
        <v/>
      </c>
    </row>
    <row r="13340" spans="6:6" s="12" customFormat="1" x14ac:dyDescent="0.25">
      <c r="F13340" s="20" t="str">
        <f t="shared" si="191"/>
        <v/>
      </c>
    </row>
    <row r="13341" spans="6:6" s="12" customFormat="1" x14ac:dyDescent="0.25">
      <c r="F13341" s="20" t="str">
        <f t="shared" si="191"/>
        <v/>
      </c>
    </row>
    <row r="13342" spans="6:6" s="12" customFormat="1" x14ac:dyDescent="0.25">
      <c r="F13342" s="20" t="str">
        <f t="shared" si="191"/>
        <v/>
      </c>
    </row>
    <row r="13343" spans="6:6" s="12" customFormat="1" x14ac:dyDescent="0.25">
      <c r="F13343" s="20" t="str">
        <f t="shared" si="191"/>
        <v/>
      </c>
    </row>
    <row r="13344" spans="6:6" s="12" customFormat="1" x14ac:dyDescent="0.25">
      <c r="F13344" s="20" t="str">
        <f t="shared" si="191"/>
        <v/>
      </c>
    </row>
    <row r="13345" spans="6:6" s="12" customFormat="1" x14ac:dyDescent="0.25">
      <c r="F13345" s="20" t="str">
        <f t="shared" si="191"/>
        <v/>
      </c>
    </row>
    <row r="13346" spans="6:6" s="12" customFormat="1" x14ac:dyDescent="0.25">
      <c r="F13346" s="20" t="str">
        <f t="shared" si="191"/>
        <v/>
      </c>
    </row>
    <row r="13347" spans="6:6" s="12" customFormat="1" x14ac:dyDescent="0.25">
      <c r="F13347" s="20" t="str">
        <f t="shared" si="191"/>
        <v/>
      </c>
    </row>
    <row r="13348" spans="6:6" s="12" customFormat="1" x14ac:dyDescent="0.25">
      <c r="F13348" s="20" t="str">
        <f t="shared" si="191"/>
        <v/>
      </c>
    </row>
    <row r="13349" spans="6:6" s="12" customFormat="1" x14ac:dyDescent="0.25">
      <c r="F13349" s="20" t="str">
        <f t="shared" si="191"/>
        <v/>
      </c>
    </row>
    <row r="13350" spans="6:6" s="12" customFormat="1" x14ac:dyDescent="0.25">
      <c r="F13350" s="20" t="str">
        <f t="shared" si="191"/>
        <v/>
      </c>
    </row>
    <row r="13351" spans="6:6" s="12" customFormat="1" x14ac:dyDescent="0.25">
      <c r="F13351" s="20" t="str">
        <f t="shared" si="191"/>
        <v/>
      </c>
    </row>
    <row r="13352" spans="6:6" s="12" customFormat="1" x14ac:dyDescent="0.25">
      <c r="F13352" s="20" t="str">
        <f t="shared" si="191"/>
        <v/>
      </c>
    </row>
    <row r="13353" spans="6:6" s="12" customFormat="1" x14ac:dyDescent="0.25">
      <c r="F13353" s="20" t="str">
        <f t="shared" si="191"/>
        <v/>
      </c>
    </row>
    <row r="13354" spans="6:6" s="12" customFormat="1" x14ac:dyDescent="0.25">
      <c r="F13354" s="20" t="str">
        <f t="shared" si="191"/>
        <v/>
      </c>
    </row>
    <row r="13355" spans="6:6" s="12" customFormat="1" x14ac:dyDescent="0.25">
      <c r="F13355" s="20" t="str">
        <f t="shared" si="191"/>
        <v/>
      </c>
    </row>
    <row r="13356" spans="6:6" s="12" customFormat="1" x14ac:dyDescent="0.25">
      <c r="F13356" s="20" t="str">
        <f t="shared" si="191"/>
        <v/>
      </c>
    </row>
    <row r="13357" spans="6:6" s="12" customFormat="1" x14ac:dyDescent="0.25">
      <c r="F13357" s="20" t="str">
        <f t="shared" si="191"/>
        <v/>
      </c>
    </row>
    <row r="13358" spans="6:6" s="12" customFormat="1" x14ac:dyDescent="0.25">
      <c r="F13358" s="20" t="str">
        <f t="shared" si="191"/>
        <v/>
      </c>
    </row>
    <row r="13359" spans="6:6" s="12" customFormat="1" x14ac:dyDescent="0.25">
      <c r="F13359" s="20" t="str">
        <f t="shared" si="191"/>
        <v/>
      </c>
    </row>
    <row r="13360" spans="6:6" s="12" customFormat="1" x14ac:dyDescent="0.25">
      <c r="F13360" s="20" t="str">
        <f t="shared" si="191"/>
        <v/>
      </c>
    </row>
    <row r="13361" spans="6:6" s="12" customFormat="1" x14ac:dyDescent="0.25">
      <c r="F13361" s="20" t="str">
        <f t="shared" si="191"/>
        <v/>
      </c>
    </row>
    <row r="13362" spans="6:6" s="12" customFormat="1" x14ac:dyDescent="0.25">
      <c r="F13362" s="20" t="str">
        <f t="shared" si="191"/>
        <v/>
      </c>
    </row>
    <row r="13363" spans="6:6" s="12" customFormat="1" x14ac:dyDescent="0.25">
      <c r="F13363" s="20" t="str">
        <f t="shared" si="191"/>
        <v/>
      </c>
    </row>
    <row r="13364" spans="6:6" s="12" customFormat="1" x14ac:dyDescent="0.25">
      <c r="F13364" s="20" t="str">
        <f t="shared" si="191"/>
        <v/>
      </c>
    </row>
    <row r="13365" spans="6:6" s="12" customFormat="1" x14ac:dyDescent="0.25">
      <c r="F13365" s="20" t="str">
        <f t="shared" si="191"/>
        <v/>
      </c>
    </row>
    <row r="13366" spans="6:6" s="12" customFormat="1" x14ac:dyDescent="0.25">
      <c r="F13366" s="20" t="str">
        <f t="shared" si="191"/>
        <v/>
      </c>
    </row>
    <row r="13367" spans="6:6" s="12" customFormat="1" x14ac:dyDescent="0.25">
      <c r="F13367" s="20" t="str">
        <f t="shared" si="191"/>
        <v/>
      </c>
    </row>
    <row r="13368" spans="6:6" s="12" customFormat="1" x14ac:dyDescent="0.25">
      <c r="F13368" s="20" t="str">
        <f t="shared" si="191"/>
        <v/>
      </c>
    </row>
    <row r="13369" spans="6:6" s="12" customFormat="1" x14ac:dyDescent="0.25">
      <c r="F13369" s="20" t="str">
        <f t="shared" si="191"/>
        <v/>
      </c>
    </row>
    <row r="13370" spans="6:6" s="12" customFormat="1" x14ac:dyDescent="0.25">
      <c r="F13370" s="20" t="str">
        <f t="shared" si="191"/>
        <v/>
      </c>
    </row>
    <row r="13371" spans="6:6" s="12" customFormat="1" x14ac:dyDescent="0.25">
      <c r="F13371" s="20" t="str">
        <f t="shared" si="191"/>
        <v/>
      </c>
    </row>
    <row r="13372" spans="6:6" s="12" customFormat="1" x14ac:dyDescent="0.25">
      <c r="F13372" s="20" t="str">
        <f t="shared" si="191"/>
        <v/>
      </c>
    </row>
    <row r="13373" spans="6:6" s="12" customFormat="1" x14ac:dyDescent="0.25">
      <c r="F13373" s="20" t="str">
        <f t="shared" si="191"/>
        <v/>
      </c>
    </row>
    <row r="13374" spans="6:6" s="12" customFormat="1" x14ac:dyDescent="0.25">
      <c r="F13374" s="20" t="str">
        <f t="shared" si="191"/>
        <v/>
      </c>
    </row>
    <row r="13375" spans="6:6" s="12" customFormat="1" x14ac:dyDescent="0.25">
      <c r="F13375" s="20" t="str">
        <f t="shared" si="191"/>
        <v/>
      </c>
    </row>
    <row r="13376" spans="6:6" s="12" customFormat="1" x14ac:dyDescent="0.25">
      <c r="F13376" s="20" t="str">
        <f t="shared" si="191"/>
        <v/>
      </c>
    </row>
    <row r="13377" spans="6:6" s="12" customFormat="1" x14ac:dyDescent="0.25">
      <c r="F13377" s="20" t="str">
        <f t="shared" si="191"/>
        <v/>
      </c>
    </row>
    <row r="13378" spans="6:6" s="12" customFormat="1" x14ac:dyDescent="0.25">
      <c r="F13378" s="20" t="str">
        <f t="shared" si="191"/>
        <v/>
      </c>
    </row>
    <row r="13379" spans="6:6" s="12" customFormat="1" x14ac:dyDescent="0.25">
      <c r="F13379" s="20" t="str">
        <f t="shared" ref="F13379:F13442" si="192">IF(OR((G13379="Lead"),(H13379="Lead")),"Lead",IF(OR((G13379="GRR"),(H13379="GRR")),"GRR",IF(AND(OR((G13379="Non-Lead"),(G13379="Copper"),(G13379="Galvanized"),(G13379="Plastic"),(G13379="Ductile Iron"),(G13379="Cast Iron")),(OR((H13379="Non-Lead"),(H13379="Copper"),(H13379="Galvanized"),(H13379="Plastic"),(H13379="Ductile Iron"),(H13379="Cast Iron")))),"Non-lead",IF(OR(AND(OR(G13379="Non-lead",G13379="Copper",G13379="Galvanized",G13379="Plastic",G13379="Ductile Iron",G13379="Cast Iron",G13379="Unknown"),(H13379="Unknown")),(AND(OR(H13379="Non-lead",H13379="Copper",H13379="Galvanized",H13379="Plastic",H13379="Ductile Iron",H13379="Cast Iron"),(G13379="Unknown")))),"Unknown",""))))</f>
        <v/>
      </c>
    </row>
    <row r="13380" spans="6:6" s="12" customFormat="1" x14ac:dyDescent="0.25">
      <c r="F13380" s="20" t="str">
        <f t="shared" si="192"/>
        <v/>
      </c>
    </row>
    <row r="13381" spans="6:6" s="12" customFormat="1" x14ac:dyDescent="0.25">
      <c r="F13381" s="20" t="str">
        <f t="shared" si="192"/>
        <v/>
      </c>
    </row>
    <row r="13382" spans="6:6" s="12" customFormat="1" x14ac:dyDescent="0.25">
      <c r="F13382" s="20" t="str">
        <f t="shared" si="192"/>
        <v/>
      </c>
    </row>
    <row r="13383" spans="6:6" s="12" customFormat="1" x14ac:dyDescent="0.25">
      <c r="F13383" s="20" t="str">
        <f t="shared" si="192"/>
        <v/>
      </c>
    </row>
    <row r="13384" spans="6:6" s="12" customFormat="1" x14ac:dyDescent="0.25">
      <c r="F13384" s="20" t="str">
        <f t="shared" si="192"/>
        <v/>
      </c>
    </row>
    <row r="13385" spans="6:6" s="12" customFormat="1" x14ac:dyDescent="0.25">
      <c r="F13385" s="20" t="str">
        <f t="shared" si="192"/>
        <v/>
      </c>
    </row>
    <row r="13386" spans="6:6" s="12" customFormat="1" x14ac:dyDescent="0.25">
      <c r="F13386" s="20" t="str">
        <f t="shared" si="192"/>
        <v/>
      </c>
    </row>
    <row r="13387" spans="6:6" s="12" customFormat="1" x14ac:dyDescent="0.25">
      <c r="F13387" s="20" t="str">
        <f t="shared" si="192"/>
        <v/>
      </c>
    </row>
    <row r="13388" spans="6:6" s="12" customFormat="1" x14ac:dyDescent="0.25">
      <c r="F13388" s="20" t="str">
        <f t="shared" si="192"/>
        <v/>
      </c>
    </row>
    <row r="13389" spans="6:6" s="12" customFormat="1" x14ac:dyDescent="0.25">
      <c r="F13389" s="20" t="str">
        <f t="shared" si="192"/>
        <v/>
      </c>
    </row>
    <row r="13390" spans="6:6" s="12" customFormat="1" x14ac:dyDescent="0.25">
      <c r="F13390" s="20" t="str">
        <f t="shared" si="192"/>
        <v/>
      </c>
    </row>
    <row r="13391" spans="6:6" s="12" customFormat="1" x14ac:dyDescent="0.25">
      <c r="F13391" s="20" t="str">
        <f t="shared" si="192"/>
        <v/>
      </c>
    </row>
    <row r="13392" spans="6:6" s="12" customFormat="1" x14ac:dyDescent="0.25">
      <c r="F13392" s="20" t="str">
        <f t="shared" si="192"/>
        <v/>
      </c>
    </row>
    <row r="13393" spans="6:6" s="12" customFormat="1" x14ac:dyDescent="0.25">
      <c r="F13393" s="20" t="str">
        <f t="shared" si="192"/>
        <v/>
      </c>
    </row>
    <row r="13394" spans="6:6" s="12" customFormat="1" x14ac:dyDescent="0.25">
      <c r="F13394" s="20" t="str">
        <f t="shared" si="192"/>
        <v/>
      </c>
    </row>
    <row r="13395" spans="6:6" s="12" customFormat="1" x14ac:dyDescent="0.25">
      <c r="F13395" s="20" t="str">
        <f t="shared" si="192"/>
        <v/>
      </c>
    </row>
    <row r="13396" spans="6:6" s="12" customFormat="1" x14ac:dyDescent="0.25">
      <c r="F13396" s="20" t="str">
        <f t="shared" si="192"/>
        <v/>
      </c>
    </row>
    <row r="13397" spans="6:6" s="12" customFormat="1" x14ac:dyDescent="0.25">
      <c r="F13397" s="20" t="str">
        <f t="shared" si="192"/>
        <v/>
      </c>
    </row>
    <row r="13398" spans="6:6" s="12" customFormat="1" x14ac:dyDescent="0.25">
      <c r="F13398" s="20" t="str">
        <f t="shared" si="192"/>
        <v/>
      </c>
    </row>
    <row r="13399" spans="6:6" s="12" customFormat="1" x14ac:dyDescent="0.25">
      <c r="F13399" s="20" t="str">
        <f t="shared" si="192"/>
        <v/>
      </c>
    </row>
    <row r="13400" spans="6:6" s="12" customFormat="1" x14ac:dyDescent="0.25">
      <c r="F13400" s="20" t="str">
        <f t="shared" si="192"/>
        <v/>
      </c>
    </row>
    <row r="13401" spans="6:6" s="12" customFormat="1" x14ac:dyDescent="0.25">
      <c r="F13401" s="20" t="str">
        <f t="shared" si="192"/>
        <v/>
      </c>
    </row>
    <row r="13402" spans="6:6" s="12" customFormat="1" x14ac:dyDescent="0.25">
      <c r="F13402" s="20" t="str">
        <f t="shared" si="192"/>
        <v/>
      </c>
    </row>
    <row r="13403" spans="6:6" s="12" customFormat="1" x14ac:dyDescent="0.25">
      <c r="F13403" s="20" t="str">
        <f t="shared" si="192"/>
        <v/>
      </c>
    </row>
    <row r="13404" spans="6:6" s="12" customFormat="1" x14ac:dyDescent="0.25">
      <c r="F13404" s="20" t="str">
        <f t="shared" si="192"/>
        <v/>
      </c>
    </row>
    <row r="13405" spans="6:6" s="12" customFormat="1" x14ac:dyDescent="0.25">
      <c r="F13405" s="20" t="str">
        <f t="shared" si="192"/>
        <v/>
      </c>
    </row>
    <row r="13406" spans="6:6" s="12" customFormat="1" x14ac:dyDescent="0.25">
      <c r="F13406" s="20" t="str">
        <f t="shared" si="192"/>
        <v/>
      </c>
    </row>
    <row r="13407" spans="6:6" s="12" customFormat="1" x14ac:dyDescent="0.25">
      <c r="F13407" s="20" t="str">
        <f t="shared" si="192"/>
        <v/>
      </c>
    </row>
    <row r="13408" spans="6:6" s="12" customFormat="1" x14ac:dyDescent="0.25">
      <c r="F13408" s="20" t="str">
        <f t="shared" si="192"/>
        <v/>
      </c>
    </row>
    <row r="13409" spans="6:6" s="12" customFormat="1" x14ac:dyDescent="0.25">
      <c r="F13409" s="20" t="str">
        <f t="shared" si="192"/>
        <v/>
      </c>
    </row>
    <row r="13410" spans="6:6" s="12" customFormat="1" x14ac:dyDescent="0.25">
      <c r="F13410" s="20" t="str">
        <f t="shared" si="192"/>
        <v/>
      </c>
    </row>
    <row r="13411" spans="6:6" s="12" customFormat="1" x14ac:dyDescent="0.25">
      <c r="F13411" s="20" t="str">
        <f t="shared" si="192"/>
        <v/>
      </c>
    </row>
    <row r="13412" spans="6:6" s="12" customFormat="1" x14ac:dyDescent="0.25">
      <c r="F13412" s="20" t="str">
        <f t="shared" si="192"/>
        <v/>
      </c>
    </row>
    <row r="13413" spans="6:6" s="12" customFormat="1" x14ac:dyDescent="0.25">
      <c r="F13413" s="20" t="str">
        <f t="shared" si="192"/>
        <v/>
      </c>
    </row>
    <row r="13414" spans="6:6" s="12" customFormat="1" x14ac:dyDescent="0.25">
      <c r="F13414" s="20" t="str">
        <f t="shared" si="192"/>
        <v/>
      </c>
    </row>
    <row r="13415" spans="6:6" s="12" customFormat="1" x14ac:dyDescent="0.25">
      <c r="F13415" s="20" t="str">
        <f t="shared" si="192"/>
        <v/>
      </c>
    </row>
    <row r="13416" spans="6:6" s="12" customFormat="1" x14ac:dyDescent="0.25">
      <c r="F13416" s="20" t="str">
        <f t="shared" si="192"/>
        <v/>
      </c>
    </row>
    <row r="13417" spans="6:6" s="12" customFormat="1" x14ac:dyDescent="0.25">
      <c r="F13417" s="20" t="str">
        <f t="shared" si="192"/>
        <v/>
      </c>
    </row>
    <row r="13418" spans="6:6" s="12" customFormat="1" x14ac:dyDescent="0.25">
      <c r="F13418" s="20" t="str">
        <f t="shared" si="192"/>
        <v/>
      </c>
    </row>
    <row r="13419" spans="6:6" s="12" customFormat="1" x14ac:dyDescent="0.25">
      <c r="F13419" s="20" t="str">
        <f t="shared" si="192"/>
        <v/>
      </c>
    </row>
    <row r="13420" spans="6:6" s="12" customFormat="1" x14ac:dyDescent="0.25">
      <c r="F13420" s="20" t="str">
        <f t="shared" si="192"/>
        <v/>
      </c>
    </row>
    <row r="13421" spans="6:6" s="12" customFormat="1" x14ac:dyDescent="0.25">
      <c r="F13421" s="20" t="str">
        <f t="shared" si="192"/>
        <v/>
      </c>
    </row>
    <row r="13422" spans="6:6" s="12" customFormat="1" x14ac:dyDescent="0.25">
      <c r="F13422" s="20" t="str">
        <f t="shared" si="192"/>
        <v/>
      </c>
    </row>
    <row r="13423" spans="6:6" s="12" customFormat="1" x14ac:dyDescent="0.25">
      <c r="F13423" s="20" t="str">
        <f t="shared" si="192"/>
        <v/>
      </c>
    </row>
    <row r="13424" spans="6:6" s="12" customFormat="1" x14ac:dyDescent="0.25">
      <c r="F13424" s="20" t="str">
        <f t="shared" si="192"/>
        <v/>
      </c>
    </row>
    <row r="13425" spans="6:6" s="12" customFormat="1" x14ac:dyDescent="0.25">
      <c r="F13425" s="20" t="str">
        <f t="shared" si="192"/>
        <v/>
      </c>
    </row>
    <row r="13426" spans="6:6" s="12" customFormat="1" x14ac:dyDescent="0.25">
      <c r="F13426" s="20" t="str">
        <f t="shared" si="192"/>
        <v/>
      </c>
    </row>
    <row r="13427" spans="6:6" s="12" customFormat="1" x14ac:dyDescent="0.25">
      <c r="F13427" s="20" t="str">
        <f t="shared" si="192"/>
        <v/>
      </c>
    </row>
    <row r="13428" spans="6:6" s="12" customFormat="1" x14ac:dyDescent="0.25">
      <c r="F13428" s="20" t="str">
        <f t="shared" si="192"/>
        <v/>
      </c>
    </row>
    <row r="13429" spans="6:6" s="12" customFormat="1" x14ac:dyDescent="0.25">
      <c r="F13429" s="20" t="str">
        <f t="shared" si="192"/>
        <v/>
      </c>
    </row>
    <row r="13430" spans="6:6" s="12" customFormat="1" x14ac:dyDescent="0.25">
      <c r="F13430" s="20" t="str">
        <f t="shared" si="192"/>
        <v/>
      </c>
    </row>
    <row r="13431" spans="6:6" s="12" customFormat="1" x14ac:dyDescent="0.25">
      <c r="F13431" s="20" t="str">
        <f t="shared" si="192"/>
        <v/>
      </c>
    </row>
    <row r="13432" spans="6:6" s="12" customFormat="1" x14ac:dyDescent="0.25">
      <c r="F13432" s="20" t="str">
        <f t="shared" si="192"/>
        <v/>
      </c>
    </row>
    <row r="13433" spans="6:6" s="12" customFormat="1" x14ac:dyDescent="0.25">
      <c r="F13433" s="20" t="str">
        <f t="shared" si="192"/>
        <v/>
      </c>
    </row>
    <row r="13434" spans="6:6" s="12" customFormat="1" x14ac:dyDescent="0.25">
      <c r="F13434" s="20" t="str">
        <f t="shared" si="192"/>
        <v/>
      </c>
    </row>
    <row r="13435" spans="6:6" s="12" customFormat="1" x14ac:dyDescent="0.25">
      <c r="F13435" s="20" t="str">
        <f t="shared" si="192"/>
        <v/>
      </c>
    </row>
    <row r="13436" spans="6:6" s="12" customFormat="1" x14ac:dyDescent="0.25">
      <c r="F13436" s="20" t="str">
        <f t="shared" si="192"/>
        <v/>
      </c>
    </row>
    <row r="13437" spans="6:6" s="12" customFormat="1" x14ac:dyDescent="0.25">
      <c r="F13437" s="20" t="str">
        <f t="shared" si="192"/>
        <v/>
      </c>
    </row>
    <row r="13438" spans="6:6" s="12" customFormat="1" x14ac:dyDescent="0.25">
      <c r="F13438" s="20" t="str">
        <f t="shared" si="192"/>
        <v/>
      </c>
    </row>
    <row r="13439" spans="6:6" s="12" customFormat="1" x14ac:dyDescent="0.25">
      <c r="F13439" s="20" t="str">
        <f t="shared" si="192"/>
        <v/>
      </c>
    </row>
    <row r="13440" spans="6:6" s="12" customFormat="1" x14ac:dyDescent="0.25">
      <c r="F13440" s="20" t="str">
        <f t="shared" si="192"/>
        <v/>
      </c>
    </row>
    <row r="13441" spans="6:6" s="12" customFormat="1" x14ac:dyDescent="0.25">
      <c r="F13441" s="20" t="str">
        <f t="shared" si="192"/>
        <v/>
      </c>
    </row>
    <row r="13442" spans="6:6" s="12" customFormat="1" x14ac:dyDescent="0.25">
      <c r="F13442" s="20" t="str">
        <f t="shared" si="192"/>
        <v/>
      </c>
    </row>
    <row r="13443" spans="6:6" s="12" customFormat="1" x14ac:dyDescent="0.25">
      <c r="F13443" s="20" t="str">
        <f t="shared" ref="F13443:F13506" si="193">IF(OR((G13443="Lead"),(H13443="Lead")),"Lead",IF(OR((G13443="GRR"),(H13443="GRR")),"GRR",IF(AND(OR((G13443="Non-Lead"),(G13443="Copper"),(G13443="Galvanized"),(G13443="Plastic"),(G13443="Ductile Iron"),(G13443="Cast Iron")),(OR((H13443="Non-Lead"),(H13443="Copper"),(H13443="Galvanized"),(H13443="Plastic"),(H13443="Ductile Iron"),(H13443="Cast Iron")))),"Non-lead",IF(OR(AND(OR(G13443="Non-lead",G13443="Copper",G13443="Galvanized",G13443="Plastic",G13443="Ductile Iron",G13443="Cast Iron",G13443="Unknown"),(H13443="Unknown")),(AND(OR(H13443="Non-lead",H13443="Copper",H13443="Galvanized",H13443="Plastic",H13443="Ductile Iron",H13443="Cast Iron"),(G13443="Unknown")))),"Unknown",""))))</f>
        <v/>
      </c>
    </row>
    <row r="13444" spans="6:6" s="12" customFormat="1" x14ac:dyDescent="0.25">
      <c r="F13444" s="20" t="str">
        <f t="shared" si="193"/>
        <v/>
      </c>
    </row>
    <row r="13445" spans="6:6" s="12" customFormat="1" x14ac:dyDescent="0.25">
      <c r="F13445" s="20" t="str">
        <f t="shared" si="193"/>
        <v/>
      </c>
    </row>
    <row r="13446" spans="6:6" s="12" customFormat="1" x14ac:dyDescent="0.25">
      <c r="F13446" s="20" t="str">
        <f t="shared" si="193"/>
        <v/>
      </c>
    </row>
    <row r="13447" spans="6:6" s="12" customFormat="1" x14ac:dyDescent="0.25">
      <c r="F13447" s="20" t="str">
        <f t="shared" si="193"/>
        <v/>
      </c>
    </row>
    <row r="13448" spans="6:6" s="12" customFormat="1" x14ac:dyDescent="0.25">
      <c r="F13448" s="20" t="str">
        <f t="shared" si="193"/>
        <v/>
      </c>
    </row>
    <row r="13449" spans="6:6" s="12" customFormat="1" x14ac:dyDescent="0.25">
      <c r="F13449" s="20" t="str">
        <f t="shared" si="193"/>
        <v/>
      </c>
    </row>
    <row r="13450" spans="6:6" s="12" customFormat="1" x14ac:dyDescent="0.25">
      <c r="F13450" s="20" t="str">
        <f t="shared" si="193"/>
        <v/>
      </c>
    </row>
    <row r="13451" spans="6:6" s="12" customFormat="1" x14ac:dyDescent="0.25">
      <c r="F13451" s="20" t="str">
        <f t="shared" si="193"/>
        <v/>
      </c>
    </row>
    <row r="13452" spans="6:6" s="12" customFormat="1" x14ac:dyDescent="0.25">
      <c r="F13452" s="20" t="str">
        <f t="shared" si="193"/>
        <v/>
      </c>
    </row>
    <row r="13453" spans="6:6" s="12" customFormat="1" x14ac:dyDescent="0.25">
      <c r="F13453" s="20" t="str">
        <f t="shared" si="193"/>
        <v/>
      </c>
    </row>
    <row r="13454" spans="6:6" s="12" customFormat="1" x14ac:dyDescent="0.25">
      <c r="F13454" s="20" t="str">
        <f t="shared" si="193"/>
        <v/>
      </c>
    </row>
    <row r="13455" spans="6:6" s="12" customFormat="1" x14ac:dyDescent="0.25">
      <c r="F13455" s="20" t="str">
        <f t="shared" si="193"/>
        <v/>
      </c>
    </row>
    <row r="13456" spans="6:6" s="12" customFormat="1" x14ac:dyDescent="0.25">
      <c r="F13456" s="20" t="str">
        <f t="shared" si="193"/>
        <v/>
      </c>
    </row>
    <row r="13457" spans="6:6" s="12" customFormat="1" x14ac:dyDescent="0.25">
      <c r="F13457" s="20" t="str">
        <f t="shared" si="193"/>
        <v/>
      </c>
    </row>
    <row r="13458" spans="6:6" s="12" customFormat="1" x14ac:dyDescent="0.25">
      <c r="F13458" s="20" t="str">
        <f t="shared" si="193"/>
        <v/>
      </c>
    </row>
    <row r="13459" spans="6:6" s="12" customFormat="1" x14ac:dyDescent="0.25">
      <c r="F13459" s="20" t="str">
        <f t="shared" si="193"/>
        <v/>
      </c>
    </row>
    <row r="13460" spans="6:6" s="12" customFormat="1" x14ac:dyDescent="0.25">
      <c r="F13460" s="20" t="str">
        <f t="shared" si="193"/>
        <v/>
      </c>
    </row>
    <row r="13461" spans="6:6" s="12" customFormat="1" x14ac:dyDescent="0.25">
      <c r="F13461" s="20" t="str">
        <f t="shared" si="193"/>
        <v/>
      </c>
    </row>
    <row r="13462" spans="6:6" s="12" customFormat="1" x14ac:dyDescent="0.25">
      <c r="F13462" s="20" t="str">
        <f t="shared" si="193"/>
        <v/>
      </c>
    </row>
    <row r="13463" spans="6:6" s="12" customFormat="1" x14ac:dyDescent="0.25">
      <c r="F13463" s="20" t="str">
        <f t="shared" si="193"/>
        <v/>
      </c>
    </row>
    <row r="13464" spans="6:6" s="12" customFormat="1" x14ac:dyDescent="0.25">
      <c r="F13464" s="20" t="str">
        <f t="shared" si="193"/>
        <v/>
      </c>
    </row>
    <row r="13465" spans="6:6" s="12" customFormat="1" x14ac:dyDescent="0.25">
      <c r="F13465" s="20" t="str">
        <f t="shared" si="193"/>
        <v/>
      </c>
    </row>
    <row r="13466" spans="6:6" s="12" customFormat="1" x14ac:dyDescent="0.25">
      <c r="F13466" s="20" t="str">
        <f t="shared" si="193"/>
        <v/>
      </c>
    </row>
    <row r="13467" spans="6:6" s="12" customFormat="1" x14ac:dyDescent="0.25">
      <c r="F13467" s="20" t="str">
        <f t="shared" si="193"/>
        <v/>
      </c>
    </row>
    <row r="13468" spans="6:6" s="12" customFormat="1" x14ac:dyDescent="0.25">
      <c r="F13468" s="20" t="str">
        <f t="shared" si="193"/>
        <v/>
      </c>
    </row>
    <row r="13469" spans="6:6" s="12" customFormat="1" x14ac:dyDescent="0.25">
      <c r="F13469" s="20" t="str">
        <f t="shared" si="193"/>
        <v/>
      </c>
    </row>
    <row r="13470" spans="6:6" s="12" customFormat="1" x14ac:dyDescent="0.25">
      <c r="F13470" s="20" t="str">
        <f t="shared" si="193"/>
        <v/>
      </c>
    </row>
    <row r="13471" spans="6:6" s="12" customFormat="1" x14ac:dyDescent="0.25">
      <c r="F13471" s="20" t="str">
        <f t="shared" si="193"/>
        <v/>
      </c>
    </row>
    <row r="13472" spans="6:6" s="12" customFormat="1" x14ac:dyDescent="0.25">
      <c r="F13472" s="20" t="str">
        <f t="shared" si="193"/>
        <v/>
      </c>
    </row>
    <row r="13473" spans="6:6" s="12" customFormat="1" x14ac:dyDescent="0.25">
      <c r="F13473" s="20" t="str">
        <f t="shared" si="193"/>
        <v/>
      </c>
    </row>
    <row r="13474" spans="6:6" s="12" customFormat="1" x14ac:dyDescent="0.25">
      <c r="F13474" s="20" t="str">
        <f t="shared" si="193"/>
        <v/>
      </c>
    </row>
    <row r="13475" spans="6:6" s="12" customFormat="1" x14ac:dyDescent="0.25">
      <c r="F13475" s="20" t="str">
        <f t="shared" si="193"/>
        <v/>
      </c>
    </row>
    <row r="13476" spans="6:6" s="12" customFormat="1" x14ac:dyDescent="0.25">
      <c r="F13476" s="20" t="str">
        <f t="shared" si="193"/>
        <v/>
      </c>
    </row>
    <row r="13477" spans="6:6" s="12" customFormat="1" x14ac:dyDescent="0.25">
      <c r="F13477" s="20" t="str">
        <f t="shared" si="193"/>
        <v/>
      </c>
    </row>
    <row r="13478" spans="6:6" s="12" customFormat="1" x14ac:dyDescent="0.25">
      <c r="F13478" s="20" t="str">
        <f t="shared" si="193"/>
        <v/>
      </c>
    </row>
    <row r="13479" spans="6:6" s="12" customFormat="1" x14ac:dyDescent="0.25">
      <c r="F13479" s="20" t="str">
        <f t="shared" si="193"/>
        <v/>
      </c>
    </row>
    <row r="13480" spans="6:6" s="12" customFormat="1" x14ac:dyDescent="0.25">
      <c r="F13480" s="20" t="str">
        <f t="shared" si="193"/>
        <v/>
      </c>
    </row>
    <row r="13481" spans="6:6" s="12" customFormat="1" x14ac:dyDescent="0.25">
      <c r="F13481" s="20" t="str">
        <f t="shared" si="193"/>
        <v/>
      </c>
    </row>
    <row r="13482" spans="6:6" s="12" customFormat="1" x14ac:dyDescent="0.25">
      <c r="F13482" s="20" t="str">
        <f t="shared" si="193"/>
        <v/>
      </c>
    </row>
    <row r="13483" spans="6:6" s="12" customFormat="1" x14ac:dyDescent="0.25">
      <c r="F13483" s="20" t="str">
        <f t="shared" si="193"/>
        <v/>
      </c>
    </row>
    <row r="13484" spans="6:6" s="12" customFormat="1" x14ac:dyDescent="0.25">
      <c r="F13484" s="20" t="str">
        <f t="shared" si="193"/>
        <v/>
      </c>
    </row>
    <row r="13485" spans="6:6" s="12" customFormat="1" x14ac:dyDescent="0.25">
      <c r="F13485" s="20" t="str">
        <f t="shared" si="193"/>
        <v/>
      </c>
    </row>
    <row r="13486" spans="6:6" s="12" customFormat="1" x14ac:dyDescent="0.25">
      <c r="F13486" s="20" t="str">
        <f t="shared" si="193"/>
        <v/>
      </c>
    </row>
    <row r="13487" spans="6:6" s="12" customFormat="1" x14ac:dyDescent="0.25">
      <c r="F13487" s="20" t="str">
        <f t="shared" si="193"/>
        <v/>
      </c>
    </row>
    <row r="13488" spans="6:6" s="12" customFormat="1" x14ac:dyDescent="0.25">
      <c r="F13488" s="20" t="str">
        <f t="shared" si="193"/>
        <v/>
      </c>
    </row>
    <row r="13489" spans="6:6" s="12" customFormat="1" x14ac:dyDescent="0.25">
      <c r="F13489" s="20" t="str">
        <f t="shared" si="193"/>
        <v/>
      </c>
    </row>
    <row r="13490" spans="6:6" s="12" customFormat="1" x14ac:dyDescent="0.25">
      <c r="F13490" s="20" t="str">
        <f t="shared" si="193"/>
        <v/>
      </c>
    </row>
    <row r="13491" spans="6:6" s="12" customFormat="1" x14ac:dyDescent="0.25">
      <c r="F13491" s="20" t="str">
        <f t="shared" si="193"/>
        <v/>
      </c>
    </row>
    <row r="13492" spans="6:6" s="12" customFormat="1" x14ac:dyDescent="0.25">
      <c r="F13492" s="20" t="str">
        <f t="shared" si="193"/>
        <v/>
      </c>
    </row>
    <row r="13493" spans="6:6" s="12" customFormat="1" x14ac:dyDescent="0.25">
      <c r="F13493" s="20" t="str">
        <f t="shared" si="193"/>
        <v/>
      </c>
    </row>
    <row r="13494" spans="6:6" s="12" customFormat="1" x14ac:dyDescent="0.25">
      <c r="F13494" s="20" t="str">
        <f t="shared" si="193"/>
        <v/>
      </c>
    </row>
    <row r="13495" spans="6:6" s="12" customFormat="1" x14ac:dyDescent="0.25">
      <c r="F13495" s="20" t="str">
        <f t="shared" si="193"/>
        <v/>
      </c>
    </row>
    <row r="13496" spans="6:6" s="12" customFormat="1" x14ac:dyDescent="0.25">
      <c r="F13496" s="20" t="str">
        <f t="shared" si="193"/>
        <v/>
      </c>
    </row>
    <row r="13497" spans="6:6" s="12" customFormat="1" x14ac:dyDescent="0.25">
      <c r="F13497" s="20" t="str">
        <f t="shared" si="193"/>
        <v/>
      </c>
    </row>
    <row r="13498" spans="6:6" s="12" customFormat="1" x14ac:dyDescent="0.25">
      <c r="F13498" s="20" t="str">
        <f t="shared" si="193"/>
        <v/>
      </c>
    </row>
    <row r="13499" spans="6:6" s="12" customFormat="1" x14ac:dyDescent="0.25">
      <c r="F13499" s="20" t="str">
        <f t="shared" si="193"/>
        <v/>
      </c>
    </row>
    <row r="13500" spans="6:6" s="12" customFormat="1" x14ac:dyDescent="0.25">
      <c r="F13500" s="20" t="str">
        <f t="shared" si="193"/>
        <v/>
      </c>
    </row>
    <row r="13501" spans="6:6" s="12" customFormat="1" x14ac:dyDescent="0.25">
      <c r="F13501" s="20" t="str">
        <f t="shared" si="193"/>
        <v/>
      </c>
    </row>
    <row r="13502" spans="6:6" s="12" customFormat="1" x14ac:dyDescent="0.25">
      <c r="F13502" s="20" t="str">
        <f t="shared" si="193"/>
        <v/>
      </c>
    </row>
    <row r="13503" spans="6:6" s="12" customFormat="1" x14ac:dyDescent="0.25">
      <c r="F13503" s="20" t="str">
        <f t="shared" si="193"/>
        <v/>
      </c>
    </row>
    <row r="13504" spans="6:6" s="12" customFormat="1" x14ac:dyDescent="0.25">
      <c r="F13504" s="20" t="str">
        <f t="shared" si="193"/>
        <v/>
      </c>
    </row>
    <row r="13505" spans="6:6" s="12" customFormat="1" x14ac:dyDescent="0.25">
      <c r="F13505" s="20" t="str">
        <f t="shared" si="193"/>
        <v/>
      </c>
    </row>
    <row r="13506" spans="6:6" s="12" customFormat="1" x14ac:dyDescent="0.25">
      <c r="F13506" s="20" t="str">
        <f t="shared" si="193"/>
        <v/>
      </c>
    </row>
    <row r="13507" spans="6:6" s="12" customFormat="1" x14ac:dyDescent="0.25">
      <c r="F13507" s="20" t="str">
        <f t="shared" ref="F13507:F13570" si="194">IF(OR((G13507="Lead"),(H13507="Lead")),"Lead",IF(OR((G13507="GRR"),(H13507="GRR")),"GRR",IF(AND(OR((G13507="Non-Lead"),(G13507="Copper"),(G13507="Galvanized"),(G13507="Plastic"),(G13507="Ductile Iron"),(G13507="Cast Iron")),(OR((H13507="Non-Lead"),(H13507="Copper"),(H13507="Galvanized"),(H13507="Plastic"),(H13507="Ductile Iron"),(H13507="Cast Iron")))),"Non-lead",IF(OR(AND(OR(G13507="Non-lead",G13507="Copper",G13507="Galvanized",G13507="Plastic",G13507="Ductile Iron",G13507="Cast Iron",G13507="Unknown"),(H13507="Unknown")),(AND(OR(H13507="Non-lead",H13507="Copper",H13507="Galvanized",H13507="Plastic",H13507="Ductile Iron",H13507="Cast Iron"),(G13507="Unknown")))),"Unknown",""))))</f>
        <v/>
      </c>
    </row>
    <row r="13508" spans="6:6" s="12" customFormat="1" x14ac:dyDescent="0.25">
      <c r="F13508" s="20" t="str">
        <f t="shared" si="194"/>
        <v/>
      </c>
    </row>
    <row r="13509" spans="6:6" s="12" customFormat="1" x14ac:dyDescent="0.25">
      <c r="F13509" s="20" t="str">
        <f t="shared" si="194"/>
        <v/>
      </c>
    </row>
    <row r="13510" spans="6:6" s="12" customFormat="1" x14ac:dyDescent="0.25">
      <c r="F13510" s="20" t="str">
        <f t="shared" si="194"/>
        <v/>
      </c>
    </row>
    <row r="13511" spans="6:6" s="12" customFormat="1" x14ac:dyDescent="0.25">
      <c r="F13511" s="20" t="str">
        <f t="shared" si="194"/>
        <v/>
      </c>
    </row>
    <row r="13512" spans="6:6" s="12" customFormat="1" x14ac:dyDescent="0.25">
      <c r="F13512" s="20" t="str">
        <f t="shared" si="194"/>
        <v/>
      </c>
    </row>
    <row r="13513" spans="6:6" s="12" customFormat="1" x14ac:dyDescent="0.25">
      <c r="F13513" s="20" t="str">
        <f t="shared" si="194"/>
        <v/>
      </c>
    </row>
    <row r="13514" spans="6:6" s="12" customFormat="1" x14ac:dyDescent="0.25">
      <c r="F13514" s="20" t="str">
        <f t="shared" si="194"/>
        <v/>
      </c>
    </row>
    <row r="13515" spans="6:6" s="12" customFormat="1" x14ac:dyDescent="0.25">
      <c r="F13515" s="20" t="str">
        <f t="shared" si="194"/>
        <v/>
      </c>
    </row>
    <row r="13516" spans="6:6" s="12" customFormat="1" x14ac:dyDescent="0.25">
      <c r="F13516" s="20" t="str">
        <f t="shared" si="194"/>
        <v/>
      </c>
    </row>
    <row r="13517" spans="6:6" s="12" customFormat="1" x14ac:dyDescent="0.25">
      <c r="F13517" s="20" t="str">
        <f t="shared" si="194"/>
        <v/>
      </c>
    </row>
    <row r="13518" spans="6:6" s="12" customFormat="1" x14ac:dyDescent="0.25">
      <c r="F13518" s="20" t="str">
        <f t="shared" si="194"/>
        <v/>
      </c>
    </row>
    <row r="13519" spans="6:6" s="12" customFormat="1" x14ac:dyDescent="0.25">
      <c r="F13519" s="20" t="str">
        <f t="shared" si="194"/>
        <v/>
      </c>
    </row>
    <row r="13520" spans="6:6" s="12" customFormat="1" x14ac:dyDescent="0.25">
      <c r="F13520" s="20" t="str">
        <f t="shared" si="194"/>
        <v/>
      </c>
    </row>
    <row r="13521" spans="6:6" s="12" customFormat="1" x14ac:dyDescent="0.25">
      <c r="F13521" s="20" t="str">
        <f t="shared" si="194"/>
        <v/>
      </c>
    </row>
    <row r="13522" spans="6:6" s="12" customFormat="1" x14ac:dyDescent="0.25">
      <c r="F13522" s="20" t="str">
        <f t="shared" si="194"/>
        <v/>
      </c>
    </row>
    <row r="13523" spans="6:6" s="12" customFormat="1" x14ac:dyDescent="0.25">
      <c r="F13523" s="20" t="str">
        <f t="shared" si="194"/>
        <v/>
      </c>
    </row>
    <row r="13524" spans="6:6" s="12" customFormat="1" x14ac:dyDescent="0.25">
      <c r="F13524" s="20" t="str">
        <f t="shared" si="194"/>
        <v/>
      </c>
    </row>
    <row r="13525" spans="6:6" s="12" customFormat="1" x14ac:dyDescent="0.25">
      <c r="F13525" s="20" t="str">
        <f t="shared" si="194"/>
        <v/>
      </c>
    </row>
    <row r="13526" spans="6:6" s="12" customFormat="1" x14ac:dyDescent="0.25">
      <c r="F13526" s="20" t="str">
        <f t="shared" si="194"/>
        <v/>
      </c>
    </row>
    <row r="13527" spans="6:6" s="12" customFormat="1" x14ac:dyDescent="0.25">
      <c r="F13527" s="20" t="str">
        <f t="shared" si="194"/>
        <v/>
      </c>
    </row>
    <row r="13528" spans="6:6" s="12" customFormat="1" x14ac:dyDescent="0.25">
      <c r="F13528" s="20" t="str">
        <f t="shared" si="194"/>
        <v/>
      </c>
    </row>
    <row r="13529" spans="6:6" s="12" customFormat="1" x14ac:dyDescent="0.25">
      <c r="F13529" s="20" t="str">
        <f t="shared" si="194"/>
        <v/>
      </c>
    </row>
    <row r="13530" spans="6:6" s="12" customFormat="1" x14ac:dyDescent="0.25">
      <c r="F13530" s="20" t="str">
        <f t="shared" si="194"/>
        <v/>
      </c>
    </row>
    <row r="13531" spans="6:6" s="12" customFormat="1" x14ac:dyDescent="0.25">
      <c r="F13531" s="20" t="str">
        <f t="shared" si="194"/>
        <v/>
      </c>
    </row>
    <row r="13532" spans="6:6" s="12" customFormat="1" x14ac:dyDescent="0.25">
      <c r="F13532" s="20" t="str">
        <f t="shared" si="194"/>
        <v/>
      </c>
    </row>
    <row r="13533" spans="6:6" s="12" customFormat="1" x14ac:dyDescent="0.25">
      <c r="F13533" s="20" t="str">
        <f t="shared" si="194"/>
        <v/>
      </c>
    </row>
    <row r="13534" spans="6:6" s="12" customFormat="1" x14ac:dyDescent="0.25">
      <c r="F13534" s="20" t="str">
        <f t="shared" si="194"/>
        <v/>
      </c>
    </row>
    <row r="13535" spans="6:6" s="12" customFormat="1" x14ac:dyDescent="0.25">
      <c r="F13535" s="20" t="str">
        <f t="shared" si="194"/>
        <v/>
      </c>
    </row>
    <row r="13536" spans="6:6" s="12" customFormat="1" x14ac:dyDescent="0.25">
      <c r="F13536" s="20" t="str">
        <f t="shared" si="194"/>
        <v/>
      </c>
    </row>
    <row r="13537" spans="6:6" s="12" customFormat="1" x14ac:dyDescent="0.25">
      <c r="F13537" s="20" t="str">
        <f t="shared" si="194"/>
        <v/>
      </c>
    </row>
    <row r="13538" spans="6:6" s="12" customFormat="1" x14ac:dyDescent="0.25">
      <c r="F13538" s="20" t="str">
        <f t="shared" si="194"/>
        <v/>
      </c>
    </row>
    <row r="13539" spans="6:6" s="12" customFormat="1" x14ac:dyDescent="0.25">
      <c r="F13539" s="20" t="str">
        <f t="shared" si="194"/>
        <v/>
      </c>
    </row>
    <row r="13540" spans="6:6" s="12" customFormat="1" x14ac:dyDescent="0.25">
      <c r="F13540" s="20" t="str">
        <f t="shared" si="194"/>
        <v/>
      </c>
    </row>
    <row r="13541" spans="6:6" s="12" customFormat="1" x14ac:dyDescent="0.25">
      <c r="F13541" s="20" t="str">
        <f t="shared" si="194"/>
        <v/>
      </c>
    </row>
    <row r="13542" spans="6:6" s="12" customFormat="1" x14ac:dyDescent="0.25">
      <c r="F13542" s="20" t="str">
        <f t="shared" si="194"/>
        <v/>
      </c>
    </row>
    <row r="13543" spans="6:6" s="12" customFormat="1" x14ac:dyDescent="0.25">
      <c r="F13543" s="20" t="str">
        <f t="shared" si="194"/>
        <v/>
      </c>
    </row>
    <row r="13544" spans="6:6" s="12" customFormat="1" x14ac:dyDescent="0.25">
      <c r="F13544" s="20" t="str">
        <f t="shared" si="194"/>
        <v/>
      </c>
    </row>
    <row r="13545" spans="6:6" s="12" customFormat="1" x14ac:dyDescent="0.25">
      <c r="F13545" s="20" t="str">
        <f t="shared" si="194"/>
        <v/>
      </c>
    </row>
    <row r="13546" spans="6:6" s="12" customFormat="1" x14ac:dyDescent="0.25">
      <c r="F13546" s="20" t="str">
        <f t="shared" si="194"/>
        <v/>
      </c>
    </row>
    <row r="13547" spans="6:6" s="12" customFormat="1" x14ac:dyDescent="0.25">
      <c r="F13547" s="20" t="str">
        <f t="shared" si="194"/>
        <v/>
      </c>
    </row>
    <row r="13548" spans="6:6" s="12" customFormat="1" x14ac:dyDescent="0.25">
      <c r="F13548" s="20" t="str">
        <f t="shared" si="194"/>
        <v/>
      </c>
    </row>
    <row r="13549" spans="6:6" s="12" customFormat="1" x14ac:dyDescent="0.25">
      <c r="F13549" s="20" t="str">
        <f t="shared" si="194"/>
        <v/>
      </c>
    </row>
    <row r="13550" spans="6:6" s="12" customFormat="1" x14ac:dyDescent="0.25">
      <c r="F13550" s="20" t="str">
        <f t="shared" si="194"/>
        <v/>
      </c>
    </row>
    <row r="13551" spans="6:6" s="12" customFormat="1" x14ac:dyDescent="0.25">
      <c r="F13551" s="20" t="str">
        <f t="shared" si="194"/>
        <v/>
      </c>
    </row>
    <row r="13552" spans="6:6" s="12" customFormat="1" x14ac:dyDescent="0.25">
      <c r="F13552" s="20" t="str">
        <f t="shared" si="194"/>
        <v/>
      </c>
    </row>
    <row r="13553" spans="6:6" s="12" customFormat="1" x14ac:dyDescent="0.25">
      <c r="F13553" s="20" t="str">
        <f t="shared" si="194"/>
        <v/>
      </c>
    </row>
    <row r="13554" spans="6:6" s="12" customFormat="1" x14ac:dyDescent="0.25">
      <c r="F13554" s="20" t="str">
        <f t="shared" si="194"/>
        <v/>
      </c>
    </row>
    <row r="13555" spans="6:6" s="12" customFormat="1" x14ac:dyDescent="0.25">
      <c r="F13555" s="20" t="str">
        <f t="shared" si="194"/>
        <v/>
      </c>
    </row>
    <row r="13556" spans="6:6" s="12" customFormat="1" x14ac:dyDescent="0.25">
      <c r="F13556" s="20" t="str">
        <f t="shared" si="194"/>
        <v/>
      </c>
    </row>
    <row r="13557" spans="6:6" s="12" customFormat="1" x14ac:dyDescent="0.25">
      <c r="F13557" s="20" t="str">
        <f t="shared" si="194"/>
        <v/>
      </c>
    </row>
    <row r="13558" spans="6:6" s="12" customFormat="1" x14ac:dyDescent="0.25">
      <c r="F13558" s="20" t="str">
        <f t="shared" si="194"/>
        <v/>
      </c>
    </row>
    <row r="13559" spans="6:6" s="12" customFormat="1" x14ac:dyDescent="0.25">
      <c r="F13559" s="20" t="str">
        <f t="shared" si="194"/>
        <v/>
      </c>
    </row>
    <row r="13560" spans="6:6" s="12" customFormat="1" x14ac:dyDescent="0.25">
      <c r="F13560" s="20" t="str">
        <f t="shared" si="194"/>
        <v/>
      </c>
    </row>
    <row r="13561" spans="6:6" s="12" customFormat="1" x14ac:dyDescent="0.25">
      <c r="F13561" s="20" t="str">
        <f t="shared" si="194"/>
        <v/>
      </c>
    </row>
    <row r="13562" spans="6:6" s="12" customFormat="1" x14ac:dyDescent="0.25">
      <c r="F13562" s="20" t="str">
        <f t="shared" si="194"/>
        <v/>
      </c>
    </row>
    <row r="13563" spans="6:6" s="12" customFormat="1" x14ac:dyDescent="0.25">
      <c r="F13563" s="20" t="str">
        <f t="shared" si="194"/>
        <v/>
      </c>
    </row>
    <row r="13564" spans="6:6" s="12" customFormat="1" x14ac:dyDescent="0.25">
      <c r="F13564" s="20" t="str">
        <f t="shared" si="194"/>
        <v/>
      </c>
    </row>
    <row r="13565" spans="6:6" s="12" customFormat="1" x14ac:dyDescent="0.25">
      <c r="F13565" s="20" t="str">
        <f t="shared" si="194"/>
        <v/>
      </c>
    </row>
    <row r="13566" spans="6:6" s="12" customFormat="1" x14ac:dyDescent="0.25">
      <c r="F13566" s="20" t="str">
        <f t="shared" si="194"/>
        <v/>
      </c>
    </row>
    <row r="13567" spans="6:6" s="12" customFormat="1" x14ac:dyDescent="0.25">
      <c r="F13567" s="20" t="str">
        <f t="shared" si="194"/>
        <v/>
      </c>
    </row>
    <row r="13568" spans="6:6" s="12" customFormat="1" x14ac:dyDescent="0.25">
      <c r="F13568" s="20" t="str">
        <f t="shared" si="194"/>
        <v/>
      </c>
    </row>
    <row r="13569" spans="6:6" s="12" customFormat="1" x14ac:dyDescent="0.25">
      <c r="F13569" s="20" t="str">
        <f t="shared" si="194"/>
        <v/>
      </c>
    </row>
    <row r="13570" spans="6:6" s="12" customFormat="1" x14ac:dyDescent="0.25">
      <c r="F13570" s="20" t="str">
        <f t="shared" si="194"/>
        <v/>
      </c>
    </row>
    <row r="13571" spans="6:6" s="12" customFormat="1" x14ac:dyDescent="0.25">
      <c r="F13571" s="20" t="str">
        <f t="shared" ref="F13571:F13634" si="195">IF(OR((G13571="Lead"),(H13571="Lead")),"Lead",IF(OR((G13571="GRR"),(H13571="GRR")),"GRR",IF(AND(OR((G13571="Non-Lead"),(G13571="Copper"),(G13571="Galvanized"),(G13571="Plastic"),(G13571="Ductile Iron"),(G13571="Cast Iron")),(OR((H13571="Non-Lead"),(H13571="Copper"),(H13571="Galvanized"),(H13571="Plastic"),(H13571="Ductile Iron"),(H13571="Cast Iron")))),"Non-lead",IF(OR(AND(OR(G13571="Non-lead",G13571="Copper",G13571="Galvanized",G13571="Plastic",G13571="Ductile Iron",G13571="Cast Iron",G13571="Unknown"),(H13571="Unknown")),(AND(OR(H13571="Non-lead",H13571="Copper",H13571="Galvanized",H13571="Plastic",H13571="Ductile Iron",H13571="Cast Iron"),(G13571="Unknown")))),"Unknown",""))))</f>
        <v/>
      </c>
    </row>
    <row r="13572" spans="6:6" s="12" customFormat="1" x14ac:dyDescent="0.25">
      <c r="F13572" s="20" t="str">
        <f t="shared" si="195"/>
        <v/>
      </c>
    </row>
    <row r="13573" spans="6:6" s="12" customFormat="1" x14ac:dyDescent="0.25">
      <c r="F13573" s="20" t="str">
        <f t="shared" si="195"/>
        <v/>
      </c>
    </row>
    <row r="13574" spans="6:6" s="12" customFormat="1" x14ac:dyDescent="0.25">
      <c r="F13574" s="20" t="str">
        <f t="shared" si="195"/>
        <v/>
      </c>
    </row>
    <row r="13575" spans="6:6" s="12" customFormat="1" x14ac:dyDescent="0.25">
      <c r="F13575" s="20" t="str">
        <f t="shared" si="195"/>
        <v/>
      </c>
    </row>
    <row r="13576" spans="6:6" s="12" customFormat="1" x14ac:dyDescent="0.25">
      <c r="F13576" s="20" t="str">
        <f t="shared" si="195"/>
        <v/>
      </c>
    </row>
    <row r="13577" spans="6:6" s="12" customFormat="1" x14ac:dyDescent="0.25">
      <c r="F13577" s="20" t="str">
        <f t="shared" si="195"/>
        <v/>
      </c>
    </row>
    <row r="13578" spans="6:6" s="12" customFormat="1" x14ac:dyDescent="0.25">
      <c r="F13578" s="20" t="str">
        <f t="shared" si="195"/>
        <v/>
      </c>
    </row>
    <row r="13579" spans="6:6" s="12" customFormat="1" x14ac:dyDescent="0.25">
      <c r="F13579" s="20" t="str">
        <f t="shared" si="195"/>
        <v/>
      </c>
    </row>
    <row r="13580" spans="6:6" s="12" customFormat="1" x14ac:dyDescent="0.25">
      <c r="F13580" s="20" t="str">
        <f t="shared" si="195"/>
        <v/>
      </c>
    </row>
    <row r="13581" spans="6:6" s="12" customFormat="1" x14ac:dyDescent="0.25">
      <c r="F13581" s="20" t="str">
        <f t="shared" si="195"/>
        <v/>
      </c>
    </row>
    <row r="13582" spans="6:6" s="12" customFormat="1" x14ac:dyDescent="0.25">
      <c r="F13582" s="20" t="str">
        <f t="shared" si="195"/>
        <v/>
      </c>
    </row>
    <row r="13583" spans="6:6" s="12" customFormat="1" x14ac:dyDescent="0.25">
      <c r="F13583" s="20" t="str">
        <f t="shared" si="195"/>
        <v/>
      </c>
    </row>
    <row r="13584" spans="6:6" s="12" customFormat="1" x14ac:dyDescent="0.25">
      <c r="F13584" s="20" t="str">
        <f t="shared" si="195"/>
        <v/>
      </c>
    </row>
    <row r="13585" spans="6:6" s="12" customFormat="1" x14ac:dyDescent="0.25">
      <c r="F13585" s="20" t="str">
        <f t="shared" si="195"/>
        <v/>
      </c>
    </row>
    <row r="13586" spans="6:6" s="12" customFormat="1" x14ac:dyDescent="0.25">
      <c r="F13586" s="20" t="str">
        <f t="shared" si="195"/>
        <v/>
      </c>
    </row>
    <row r="13587" spans="6:6" s="12" customFormat="1" x14ac:dyDescent="0.25">
      <c r="F13587" s="20" t="str">
        <f t="shared" si="195"/>
        <v/>
      </c>
    </row>
    <row r="13588" spans="6:6" s="12" customFormat="1" x14ac:dyDescent="0.25">
      <c r="F13588" s="20" t="str">
        <f t="shared" si="195"/>
        <v/>
      </c>
    </row>
    <row r="13589" spans="6:6" s="12" customFormat="1" x14ac:dyDescent="0.25">
      <c r="F13589" s="20" t="str">
        <f t="shared" si="195"/>
        <v/>
      </c>
    </row>
    <row r="13590" spans="6:6" s="12" customFormat="1" x14ac:dyDescent="0.25">
      <c r="F13590" s="20" t="str">
        <f t="shared" si="195"/>
        <v/>
      </c>
    </row>
    <row r="13591" spans="6:6" s="12" customFormat="1" x14ac:dyDescent="0.25">
      <c r="F13591" s="20" t="str">
        <f t="shared" si="195"/>
        <v/>
      </c>
    </row>
    <row r="13592" spans="6:6" s="12" customFormat="1" x14ac:dyDescent="0.25">
      <c r="F13592" s="20" t="str">
        <f t="shared" si="195"/>
        <v/>
      </c>
    </row>
    <row r="13593" spans="6:6" s="12" customFormat="1" x14ac:dyDescent="0.25">
      <c r="F13593" s="20" t="str">
        <f t="shared" si="195"/>
        <v/>
      </c>
    </row>
    <row r="13594" spans="6:6" s="12" customFormat="1" x14ac:dyDescent="0.25">
      <c r="F13594" s="20" t="str">
        <f t="shared" si="195"/>
        <v/>
      </c>
    </row>
    <row r="13595" spans="6:6" s="12" customFormat="1" x14ac:dyDescent="0.25">
      <c r="F13595" s="20" t="str">
        <f t="shared" si="195"/>
        <v/>
      </c>
    </row>
    <row r="13596" spans="6:6" s="12" customFormat="1" x14ac:dyDescent="0.25">
      <c r="F13596" s="20" t="str">
        <f t="shared" si="195"/>
        <v/>
      </c>
    </row>
    <row r="13597" spans="6:6" s="12" customFormat="1" x14ac:dyDescent="0.25">
      <c r="F13597" s="20" t="str">
        <f t="shared" si="195"/>
        <v/>
      </c>
    </row>
    <row r="13598" spans="6:6" s="12" customFormat="1" x14ac:dyDescent="0.25">
      <c r="F13598" s="20" t="str">
        <f t="shared" si="195"/>
        <v/>
      </c>
    </row>
    <row r="13599" spans="6:6" s="12" customFormat="1" x14ac:dyDescent="0.25">
      <c r="F13599" s="20" t="str">
        <f t="shared" si="195"/>
        <v/>
      </c>
    </row>
    <row r="13600" spans="6:6" s="12" customFormat="1" x14ac:dyDescent="0.25">
      <c r="F13600" s="20" t="str">
        <f t="shared" si="195"/>
        <v/>
      </c>
    </row>
    <row r="13601" spans="6:6" s="12" customFormat="1" x14ac:dyDescent="0.25">
      <c r="F13601" s="20" t="str">
        <f t="shared" si="195"/>
        <v/>
      </c>
    </row>
    <row r="13602" spans="6:6" s="12" customFormat="1" x14ac:dyDescent="0.25">
      <c r="F13602" s="20" t="str">
        <f t="shared" si="195"/>
        <v/>
      </c>
    </row>
    <row r="13603" spans="6:6" s="12" customFormat="1" x14ac:dyDescent="0.25">
      <c r="F13603" s="20" t="str">
        <f t="shared" si="195"/>
        <v/>
      </c>
    </row>
    <row r="13604" spans="6:6" s="12" customFormat="1" x14ac:dyDescent="0.25">
      <c r="F13604" s="20" t="str">
        <f t="shared" si="195"/>
        <v/>
      </c>
    </row>
    <row r="13605" spans="6:6" s="12" customFormat="1" x14ac:dyDescent="0.25">
      <c r="F13605" s="20" t="str">
        <f t="shared" si="195"/>
        <v/>
      </c>
    </row>
    <row r="13606" spans="6:6" s="12" customFormat="1" x14ac:dyDescent="0.25">
      <c r="F13606" s="20" t="str">
        <f t="shared" si="195"/>
        <v/>
      </c>
    </row>
    <row r="13607" spans="6:6" s="12" customFormat="1" x14ac:dyDescent="0.25">
      <c r="F13607" s="20" t="str">
        <f t="shared" si="195"/>
        <v/>
      </c>
    </row>
    <row r="13608" spans="6:6" s="12" customFormat="1" x14ac:dyDescent="0.25">
      <c r="F13608" s="20" t="str">
        <f t="shared" si="195"/>
        <v/>
      </c>
    </row>
    <row r="13609" spans="6:6" s="12" customFormat="1" x14ac:dyDescent="0.25">
      <c r="F13609" s="20" t="str">
        <f t="shared" si="195"/>
        <v/>
      </c>
    </row>
    <row r="13610" spans="6:6" s="12" customFormat="1" x14ac:dyDescent="0.25">
      <c r="F13610" s="20" t="str">
        <f t="shared" si="195"/>
        <v/>
      </c>
    </row>
    <row r="13611" spans="6:6" s="12" customFormat="1" x14ac:dyDescent="0.25">
      <c r="F13611" s="20" t="str">
        <f t="shared" si="195"/>
        <v/>
      </c>
    </row>
    <row r="13612" spans="6:6" s="12" customFormat="1" x14ac:dyDescent="0.25">
      <c r="F13612" s="20" t="str">
        <f t="shared" si="195"/>
        <v/>
      </c>
    </row>
    <row r="13613" spans="6:6" s="12" customFormat="1" x14ac:dyDescent="0.25">
      <c r="F13613" s="20" t="str">
        <f t="shared" si="195"/>
        <v/>
      </c>
    </row>
    <row r="13614" spans="6:6" s="12" customFormat="1" x14ac:dyDescent="0.25">
      <c r="F13614" s="20" t="str">
        <f t="shared" si="195"/>
        <v/>
      </c>
    </row>
    <row r="13615" spans="6:6" s="12" customFormat="1" x14ac:dyDescent="0.25">
      <c r="F13615" s="20" t="str">
        <f t="shared" si="195"/>
        <v/>
      </c>
    </row>
    <row r="13616" spans="6:6" s="12" customFormat="1" x14ac:dyDescent="0.25">
      <c r="F13616" s="20" t="str">
        <f t="shared" si="195"/>
        <v/>
      </c>
    </row>
    <row r="13617" spans="6:6" s="12" customFormat="1" x14ac:dyDescent="0.25">
      <c r="F13617" s="20" t="str">
        <f t="shared" si="195"/>
        <v/>
      </c>
    </row>
    <row r="13618" spans="6:6" s="12" customFormat="1" x14ac:dyDescent="0.25">
      <c r="F13618" s="20" t="str">
        <f t="shared" si="195"/>
        <v/>
      </c>
    </row>
    <row r="13619" spans="6:6" s="12" customFormat="1" x14ac:dyDescent="0.25">
      <c r="F13619" s="20" t="str">
        <f t="shared" si="195"/>
        <v/>
      </c>
    </row>
    <row r="13620" spans="6:6" s="12" customFormat="1" x14ac:dyDescent="0.25">
      <c r="F13620" s="20" t="str">
        <f t="shared" si="195"/>
        <v/>
      </c>
    </row>
    <row r="13621" spans="6:6" s="12" customFormat="1" x14ac:dyDescent="0.25">
      <c r="F13621" s="20" t="str">
        <f t="shared" si="195"/>
        <v/>
      </c>
    </row>
    <row r="13622" spans="6:6" s="12" customFormat="1" x14ac:dyDescent="0.25">
      <c r="F13622" s="20" t="str">
        <f t="shared" si="195"/>
        <v/>
      </c>
    </row>
    <row r="13623" spans="6:6" s="12" customFormat="1" x14ac:dyDescent="0.25">
      <c r="F13623" s="20" t="str">
        <f t="shared" si="195"/>
        <v/>
      </c>
    </row>
    <row r="13624" spans="6:6" s="12" customFormat="1" x14ac:dyDescent="0.25">
      <c r="F13624" s="20" t="str">
        <f t="shared" si="195"/>
        <v/>
      </c>
    </row>
    <row r="13625" spans="6:6" s="12" customFormat="1" x14ac:dyDescent="0.25">
      <c r="F13625" s="20" t="str">
        <f t="shared" si="195"/>
        <v/>
      </c>
    </row>
    <row r="13626" spans="6:6" s="12" customFormat="1" x14ac:dyDescent="0.25">
      <c r="F13626" s="20" t="str">
        <f t="shared" si="195"/>
        <v/>
      </c>
    </row>
    <row r="13627" spans="6:6" s="12" customFormat="1" x14ac:dyDescent="0.25">
      <c r="F13627" s="20" t="str">
        <f t="shared" si="195"/>
        <v/>
      </c>
    </row>
    <row r="13628" spans="6:6" s="12" customFormat="1" x14ac:dyDescent="0.25">
      <c r="F13628" s="20" t="str">
        <f t="shared" si="195"/>
        <v/>
      </c>
    </row>
    <row r="13629" spans="6:6" s="12" customFormat="1" x14ac:dyDescent="0.25">
      <c r="F13629" s="20" t="str">
        <f t="shared" si="195"/>
        <v/>
      </c>
    </row>
    <row r="13630" spans="6:6" s="12" customFormat="1" x14ac:dyDescent="0.25">
      <c r="F13630" s="20" t="str">
        <f t="shared" si="195"/>
        <v/>
      </c>
    </row>
    <row r="13631" spans="6:6" s="12" customFormat="1" x14ac:dyDescent="0.25">
      <c r="F13631" s="20" t="str">
        <f t="shared" si="195"/>
        <v/>
      </c>
    </row>
    <row r="13632" spans="6:6" s="12" customFormat="1" x14ac:dyDescent="0.25">
      <c r="F13632" s="20" t="str">
        <f t="shared" si="195"/>
        <v/>
      </c>
    </row>
    <row r="13633" spans="6:6" s="12" customFormat="1" x14ac:dyDescent="0.25">
      <c r="F13633" s="20" t="str">
        <f t="shared" si="195"/>
        <v/>
      </c>
    </row>
    <row r="13634" spans="6:6" s="12" customFormat="1" x14ac:dyDescent="0.25">
      <c r="F13634" s="20" t="str">
        <f t="shared" si="195"/>
        <v/>
      </c>
    </row>
    <row r="13635" spans="6:6" s="12" customFormat="1" x14ac:dyDescent="0.25">
      <c r="F13635" s="20" t="str">
        <f t="shared" ref="F13635:F13698" si="196">IF(OR((G13635="Lead"),(H13635="Lead")),"Lead",IF(OR((G13635="GRR"),(H13635="GRR")),"GRR",IF(AND(OR((G13635="Non-Lead"),(G13635="Copper"),(G13635="Galvanized"),(G13635="Plastic"),(G13635="Ductile Iron"),(G13635="Cast Iron")),(OR((H13635="Non-Lead"),(H13635="Copper"),(H13635="Galvanized"),(H13635="Plastic"),(H13635="Ductile Iron"),(H13635="Cast Iron")))),"Non-lead",IF(OR(AND(OR(G13635="Non-lead",G13635="Copper",G13635="Galvanized",G13635="Plastic",G13635="Ductile Iron",G13635="Cast Iron",G13635="Unknown"),(H13635="Unknown")),(AND(OR(H13635="Non-lead",H13635="Copper",H13635="Galvanized",H13635="Plastic",H13635="Ductile Iron",H13635="Cast Iron"),(G13635="Unknown")))),"Unknown",""))))</f>
        <v/>
      </c>
    </row>
    <row r="13636" spans="6:6" s="12" customFormat="1" x14ac:dyDescent="0.25">
      <c r="F13636" s="20" t="str">
        <f t="shared" si="196"/>
        <v/>
      </c>
    </row>
    <row r="13637" spans="6:6" s="12" customFormat="1" x14ac:dyDescent="0.25">
      <c r="F13637" s="20" t="str">
        <f t="shared" si="196"/>
        <v/>
      </c>
    </row>
    <row r="13638" spans="6:6" s="12" customFormat="1" x14ac:dyDescent="0.25">
      <c r="F13638" s="20" t="str">
        <f t="shared" si="196"/>
        <v/>
      </c>
    </row>
    <row r="13639" spans="6:6" s="12" customFormat="1" x14ac:dyDescent="0.25">
      <c r="F13639" s="20" t="str">
        <f t="shared" si="196"/>
        <v/>
      </c>
    </row>
    <row r="13640" spans="6:6" s="12" customFormat="1" x14ac:dyDescent="0.25">
      <c r="F13640" s="20" t="str">
        <f t="shared" si="196"/>
        <v/>
      </c>
    </row>
    <row r="13641" spans="6:6" s="12" customFormat="1" x14ac:dyDescent="0.25">
      <c r="F13641" s="20" t="str">
        <f t="shared" si="196"/>
        <v/>
      </c>
    </row>
    <row r="13642" spans="6:6" s="12" customFormat="1" x14ac:dyDescent="0.25">
      <c r="F13642" s="20" t="str">
        <f t="shared" si="196"/>
        <v/>
      </c>
    </row>
    <row r="13643" spans="6:6" s="12" customFormat="1" x14ac:dyDescent="0.25">
      <c r="F13643" s="20" t="str">
        <f t="shared" si="196"/>
        <v/>
      </c>
    </row>
    <row r="13644" spans="6:6" s="12" customFormat="1" x14ac:dyDescent="0.25">
      <c r="F13644" s="20" t="str">
        <f t="shared" si="196"/>
        <v/>
      </c>
    </row>
    <row r="13645" spans="6:6" s="12" customFormat="1" x14ac:dyDescent="0.25">
      <c r="F13645" s="20" t="str">
        <f t="shared" si="196"/>
        <v/>
      </c>
    </row>
    <row r="13646" spans="6:6" s="12" customFormat="1" x14ac:dyDescent="0.25">
      <c r="F13646" s="20" t="str">
        <f t="shared" si="196"/>
        <v/>
      </c>
    </row>
    <row r="13647" spans="6:6" s="12" customFormat="1" x14ac:dyDescent="0.25">
      <c r="F13647" s="20" t="str">
        <f t="shared" si="196"/>
        <v/>
      </c>
    </row>
    <row r="13648" spans="6:6" s="12" customFormat="1" x14ac:dyDescent="0.25">
      <c r="F13648" s="20" t="str">
        <f t="shared" si="196"/>
        <v/>
      </c>
    </row>
    <row r="13649" spans="6:6" s="12" customFormat="1" x14ac:dyDescent="0.25">
      <c r="F13649" s="20" t="str">
        <f t="shared" si="196"/>
        <v/>
      </c>
    </row>
    <row r="13650" spans="6:6" s="12" customFormat="1" x14ac:dyDescent="0.25">
      <c r="F13650" s="20" t="str">
        <f t="shared" si="196"/>
        <v/>
      </c>
    </row>
    <row r="13651" spans="6:6" s="12" customFormat="1" x14ac:dyDescent="0.25">
      <c r="F13651" s="20" t="str">
        <f t="shared" si="196"/>
        <v/>
      </c>
    </row>
    <row r="13652" spans="6:6" s="12" customFormat="1" x14ac:dyDescent="0.25">
      <c r="F13652" s="20" t="str">
        <f t="shared" si="196"/>
        <v/>
      </c>
    </row>
    <row r="13653" spans="6:6" s="12" customFormat="1" x14ac:dyDescent="0.25">
      <c r="F13653" s="20" t="str">
        <f t="shared" si="196"/>
        <v/>
      </c>
    </row>
    <row r="13654" spans="6:6" s="12" customFormat="1" x14ac:dyDescent="0.25">
      <c r="F13654" s="20" t="str">
        <f t="shared" si="196"/>
        <v/>
      </c>
    </row>
    <row r="13655" spans="6:6" s="12" customFormat="1" x14ac:dyDescent="0.25">
      <c r="F13655" s="20" t="str">
        <f t="shared" si="196"/>
        <v/>
      </c>
    </row>
    <row r="13656" spans="6:6" s="12" customFormat="1" x14ac:dyDescent="0.25">
      <c r="F13656" s="20" t="str">
        <f t="shared" si="196"/>
        <v/>
      </c>
    </row>
    <row r="13657" spans="6:6" s="12" customFormat="1" x14ac:dyDescent="0.25">
      <c r="F13657" s="20" t="str">
        <f t="shared" si="196"/>
        <v/>
      </c>
    </row>
    <row r="13658" spans="6:6" s="12" customFormat="1" x14ac:dyDescent="0.25">
      <c r="F13658" s="20" t="str">
        <f t="shared" si="196"/>
        <v/>
      </c>
    </row>
    <row r="13659" spans="6:6" s="12" customFormat="1" x14ac:dyDescent="0.25">
      <c r="F13659" s="20" t="str">
        <f t="shared" si="196"/>
        <v/>
      </c>
    </row>
    <row r="13660" spans="6:6" s="12" customFormat="1" x14ac:dyDescent="0.25">
      <c r="F13660" s="20" t="str">
        <f t="shared" si="196"/>
        <v/>
      </c>
    </row>
    <row r="13661" spans="6:6" s="12" customFormat="1" x14ac:dyDescent="0.25">
      <c r="F13661" s="20" t="str">
        <f t="shared" si="196"/>
        <v/>
      </c>
    </row>
    <row r="13662" spans="6:6" s="12" customFormat="1" x14ac:dyDescent="0.25">
      <c r="F13662" s="20" t="str">
        <f t="shared" si="196"/>
        <v/>
      </c>
    </row>
    <row r="13663" spans="6:6" s="12" customFormat="1" x14ac:dyDescent="0.25">
      <c r="F13663" s="20" t="str">
        <f t="shared" si="196"/>
        <v/>
      </c>
    </row>
    <row r="13664" spans="6:6" s="12" customFormat="1" x14ac:dyDescent="0.25">
      <c r="F13664" s="20" t="str">
        <f t="shared" si="196"/>
        <v/>
      </c>
    </row>
    <row r="13665" spans="6:6" s="12" customFormat="1" x14ac:dyDescent="0.25">
      <c r="F13665" s="20" t="str">
        <f t="shared" si="196"/>
        <v/>
      </c>
    </row>
    <row r="13666" spans="6:6" s="12" customFormat="1" x14ac:dyDescent="0.25">
      <c r="F13666" s="20" t="str">
        <f t="shared" si="196"/>
        <v/>
      </c>
    </row>
    <row r="13667" spans="6:6" s="12" customFormat="1" x14ac:dyDescent="0.25">
      <c r="F13667" s="20" t="str">
        <f t="shared" si="196"/>
        <v/>
      </c>
    </row>
    <row r="13668" spans="6:6" s="12" customFormat="1" x14ac:dyDescent="0.25">
      <c r="F13668" s="20" t="str">
        <f t="shared" si="196"/>
        <v/>
      </c>
    </row>
    <row r="13669" spans="6:6" s="12" customFormat="1" x14ac:dyDescent="0.25">
      <c r="F13669" s="20" t="str">
        <f t="shared" si="196"/>
        <v/>
      </c>
    </row>
    <row r="13670" spans="6:6" s="12" customFormat="1" x14ac:dyDescent="0.25">
      <c r="F13670" s="20" t="str">
        <f t="shared" si="196"/>
        <v/>
      </c>
    </row>
    <row r="13671" spans="6:6" s="12" customFormat="1" x14ac:dyDescent="0.25">
      <c r="F13671" s="20" t="str">
        <f t="shared" si="196"/>
        <v/>
      </c>
    </row>
    <row r="13672" spans="6:6" s="12" customFormat="1" x14ac:dyDescent="0.25">
      <c r="F13672" s="20" t="str">
        <f t="shared" si="196"/>
        <v/>
      </c>
    </row>
    <row r="13673" spans="6:6" s="12" customFormat="1" x14ac:dyDescent="0.25">
      <c r="F13673" s="20" t="str">
        <f t="shared" si="196"/>
        <v/>
      </c>
    </row>
    <row r="13674" spans="6:6" s="12" customFormat="1" x14ac:dyDescent="0.25">
      <c r="F13674" s="20" t="str">
        <f t="shared" si="196"/>
        <v/>
      </c>
    </row>
    <row r="13675" spans="6:6" s="12" customFormat="1" x14ac:dyDescent="0.25">
      <c r="F13675" s="20" t="str">
        <f t="shared" si="196"/>
        <v/>
      </c>
    </row>
    <row r="13676" spans="6:6" s="12" customFormat="1" x14ac:dyDescent="0.25">
      <c r="F13676" s="20" t="str">
        <f t="shared" si="196"/>
        <v/>
      </c>
    </row>
    <row r="13677" spans="6:6" s="12" customFormat="1" x14ac:dyDescent="0.25">
      <c r="F13677" s="20" t="str">
        <f t="shared" si="196"/>
        <v/>
      </c>
    </row>
    <row r="13678" spans="6:6" s="12" customFormat="1" x14ac:dyDescent="0.25">
      <c r="F13678" s="20" t="str">
        <f t="shared" si="196"/>
        <v/>
      </c>
    </row>
    <row r="13679" spans="6:6" s="12" customFormat="1" x14ac:dyDescent="0.25">
      <c r="F13679" s="20" t="str">
        <f t="shared" si="196"/>
        <v/>
      </c>
    </row>
    <row r="13680" spans="6:6" s="12" customFormat="1" x14ac:dyDescent="0.25">
      <c r="F13680" s="20" t="str">
        <f t="shared" si="196"/>
        <v/>
      </c>
    </row>
    <row r="13681" spans="6:6" s="12" customFormat="1" x14ac:dyDescent="0.25">
      <c r="F13681" s="20" t="str">
        <f t="shared" si="196"/>
        <v/>
      </c>
    </row>
    <row r="13682" spans="6:6" s="12" customFormat="1" x14ac:dyDescent="0.25">
      <c r="F13682" s="20" t="str">
        <f t="shared" si="196"/>
        <v/>
      </c>
    </row>
    <row r="13683" spans="6:6" s="12" customFormat="1" x14ac:dyDescent="0.25">
      <c r="F13683" s="20" t="str">
        <f t="shared" si="196"/>
        <v/>
      </c>
    </row>
    <row r="13684" spans="6:6" s="12" customFormat="1" x14ac:dyDescent="0.25">
      <c r="F13684" s="20" t="str">
        <f t="shared" si="196"/>
        <v/>
      </c>
    </row>
    <row r="13685" spans="6:6" s="12" customFormat="1" x14ac:dyDescent="0.25">
      <c r="F13685" s="20" t="str">
        <f t="shared" si="196"/>
        <v/>
      </c>
    </row>
    <row r="13686" spans="6:6" s="12" customFormat="1" x14ac:dyDescent="0.25">
      <c r="F13686" s="20" t="str">
        <f t="shared" si="196"/>
        <v/>
      </c>
    </row>
    <row r="13687" spans="6:6" s="12" customFormat="1" x14ac:dyDescent="0.25">
      <c r="F13687" s="20" t="str">
        <f t="shared" si="196"/>
        <v/>
      </c>
    </row>
    <row r="13688" spans="6:6" s="12" customFormat="1" x14ac:dyDescent="0.25">
      <c r="F13688" s="20" t="str">
        <f t="shared" si="196"/>
        <v/>
      </c>
    </row>
    <row r="13689" spans="6:6" s="12" customFormat="1" x14ac:dyDescent="0.25">
      <c r="F13689" s="20" t="str">
        <f t="shared" si="196"/>
        <v/>
      </c>
    </row>
    <row r="13690" spans="6:6" s="12" customFormat="1" x14ac:dyDescent="0.25">
      <c r="F13690" s="20" t="str">
        <f t="shared" si="196"/>
        <v/>
      </c>
    </row>
    <row r="13691" spans="6:6" s="12" customFormat="1" x14ac:dyDescent="0.25">
      <c r="F13691" s="20" t="str">
        <f t="shared" si="196"/>
        <v/>
      </c>
    </row>
    <row r="13692" spans="6:6" s="12" customFormat="1" x14ac:dyDescent="0.25">
      <c r="F13692" s="20" t="str">
        <f t="shared" si="196"/>
        <v/>
      </c>
    </row>
    <row r="13693" spans="6:6" s="12" customFormat="1" x14ac:dyDescent="0.25">
      <c r="F13693" s="20" t="str">
        <f t="shared" si="196"/>
        <v/>
      </c>
    </row>
    <row r="13694" spans="6:6" s="12" customFormat="1" x14ac:dyDescent="0.25">
      <c r="F13694" s="20" t="str">
        <f t="shared" si="196"/>
        <v/>
      </c>
    </row>
    <row r="13695" spans="6:6" s="12" customFormat="1" x14ac:dyDescent="0.25">
      <c r="F13695" s="20" t="str">
        <f t="shared" si="196"/>
        <v/>
      </c>
    </row>
    <row r="13696" spans="6:6" s="12" customFormat="1" x14ac:dyDescent="0.25">
      <c r="F13696" s="20" t="str">
        <f t="shared" si="196"/>
        <v/>
      </c>
    </row>
    <row r="13697" spans="6:6" s="12" customFormat="1" x14ac:dyDescent="0.25">
      <c r="F13697" s="20" t="str">
        <f t="shared" si="196"/>
        <v/>
      </c>
    </row>
    <row r="13698" spans="6:6" s="12" customFormat="1" x14ac:dyDescent="0.25">
      <c r="F13698" s="20" t="str">
        <f t="shared" si="196"/>
        <v/>
      </c>
    </row>
    <row r="13699" spans="6:6" s="12" customFormat="1" x14ac:dyDescent="0.25">
      <c r="F13699" s="20" t="str">
        <f t="shared" ref="F13699:F13762" si="197">IF(OR((G13699="Lead"),(H13699="Lead")),"Lead",IF(OR((G13699="GRR"),(H13699="GRR")),"GRR",IF(AND(OR((G13699="Non-Lead"),(G13699="Copper"),(G13699="Galvanized"),(G13699="Plastic"),(G13699="Ductile Iron"),(G13699="Cast Iron")),(OR((H13699="Non-Lead"),(H13699="Copper"),(H13699="Galvanized"),(H13699="Plastic"),(H13699="Ductile Iron"),(H13699="Cast Iron")))),"Non-lead",IF(OR(AND(OR(G13699="Non-lead",G13699="Copper",G13699="Galvanized",G13699="Plastic",G13699="Ductile Iron",G13699="Cast Iron",G13699="Unknown"),(H13699="Unknown")),(AND(OR(H13699="Non-lead",H13699="Copper",H13699="Galvanized",H13699="Plastic",H13699="Ductile Iron",H13699="Cast Iron"),(G13699="Unknown")))),"Unknown",""))))</f>
        <v/>
      </c>
    </row>
    <row r="13700" spans="6:6" s="12" customFormat="1" x14ac:dyDescent="0.25">
      <c r="F13700" s="20" t="str">
        <f t="shared" si="197"/>
        <v/>
      </c>
    </row>
    <row r="13701" spans="6:6" s="12" customFormat="1" x14ac:dyDescent="0.25">
      <c r="F13701" s="20" t="str">
        <f t="shared" si="197"/>
        <v/>
      </c>
    </row>
    <row r="13702" spans="6:6" s="12" customFormat="1" x14ac:dyDescent="0.25">
      <c r="F13702" s="20" t="str">
        <f t="shared" si="197"/>
        <v/>
      </c>
    </row>
    <row r="13703" spans="6:6" s="12" customFormat="1" x14ac:dyDescent="0.25">
      <c r="F13703" s="20" t="str">
        <f t="shared" si="197"/>
        <v/>
      </c>
    </row>
    <row r="13704" spans="6:6" s="12" customFormat="1" x14ac:dyDescent="0.25">
      <c r="F13704" s="20" t="str">
        <f t="shared" si="197"/>
        <v/>
      </c>
    </row>
    <row r="13705" spans="6:6" s="12" customFormat="1" x14ac:dyDescent="0.25">
      <c r="F13705" s="20" t="str">
        <f t="shared" si="197"/>
        <v/>
      </c>
    </row>
    <row r="13706" spans="6:6" s="12" customFormat="1" x14ac:dyDescent="0.25">
      <c r="F13706" s="20" t="str">
        <f t="shared" si="197"/>
        <v/>
      </c>
    </row>
    <row r="13707" spans="6:6" s="12" customFormat="1" x14ac:dyDescent="0.25">
      <c r="F13707" s="20" t="str">
        <f t="shared" si="197"/>
        <v/>
      </c>
    </row>
    <row r="13708" spans="6:6" s="12" customFormat="1" x14ac:dyDescent="0.25">
      <c r="F13708" s="20" t="str">
        <f t="shared" si="197"/>
        <v/>
      </c>
    </row>
    <row r="13709" spans="6:6" s="12" customFormat="1" x14ac:dyDescent="0.25">
      <c r="F13709" s="20" t="str">
        <f t="shared" si="197"/>
        <v/>
      </c>
    </row>
    <row r="13710" spans="6:6" s="12" customFormat="1" x14ac:dyDescent="0.25">
      <c r="F13710" s="20" t="str">
        <f t="shared" si="197"/>
        <v/>
      </c>
    </row>
    <row r="13711" spans="6:6" s="12" customFormat="1" x14ac:dyDescent="0.25">
      <c r="F13711" s="20" t="str">
        <f t="shared" si="197"/>
        <v/>
      </c>
    </row>
    <row r="13712" spans="6:6" s="12" customFormat="1" x14ac:dyDescent="0.25">
      <c r="F13712" s="20" t="str">
        <f t="shared" si="197"/>
        <v/>
      </c>
    </row>
    <row r="13713" spans="6:6" s="12" customFormat="1" x14ac:dyDescent="0.25">
      <c r="F13713" s="20" t="str">
        <f t="shared" si="197"/>
        <v/>
      </c>
    </row>
    <row r="13714" spans="6:6" s="12" customFormat="1" x14ac:dyDescent="0.25">
      <c r="F13714" s="20" t="str">
        <f t="shared" si="197"/>
        <v/>
      </c>
    </row>
    <row r="13715" spans="6:6" s="12" customFormat="1" x14ac:dyDescent="0.25">
      <c r="F13715" s="20" t="str">
        <f t="shared" si="197"/>
        <v/>
      </c>
    </row>
    <row r="13716" spans="6:6" s="12" customFormat="1" x14ac:dyDescent="0.25">
      <c r="F13716" s="20" t="str">
        <f t="shared" si="197"/>
        <v/>
      </c>
    </row>
    <row r="13717" spans="6:6" s="12" customFormat="1" x14ac:dyDescent="0.25">
      <c r="F13717" s="20" t="str">
        <f t="shared" si="197"/>
        <v/>
      </c>
    </row>
    <row r="13718" spans="6:6" s="12" customFormat="1" x14ac:dyDescent="0.25">
      <c r="F13718" s="20" t="str">
        <f t="shared" si="197"/>
        <v/>
      </c>
    </row>
    <row r="13719" spans="6:6" s="12" customFormat="1" x14ac:dyDescent="0.25">
      <c r="F13719" s="20" t="str">
        <f t="shared" si="197"/>
        <v/>
      </c>
    </row>
    <row r="13720" spans="6:6" s="12" customFormat="1" x14ac:dyDescent="0.25">
      <c r="F13720" s="20" t="str">
        <f t="shared" si="197"/>
        <v/>
      </c>
    </row>
    <row r="13721" spans="6:6" s="12" customFormat="1" x14ac:dyDescent="0.25">
      <c r="F13721" s="20" t="str">
        <f t="shared" si="197"/>
        <v/>
      </c>
    </row>
    <row r="13722" spans="6:6" s="12" customFormat="1" x14ac:dyDescent="0.25">
      <c r="F13722" s="20" t="str">
        <f t="shared" si="197"/>
        <v/>
      </c>
    </row>
    <row r="13723" spans="6:6" s="12" customFormat="1" x14ac:dyDescent="0.25">
      <c r="F13723" s="20" t="str">
        <f t="shared" si="197"/>
        <v/>
      </c>
    </row>
    <row r="13724" spans="6:6" s="12" customFormat="1" x14ac:dyDescent="0.25">
      <c r="F13724" s="20" t="str">
        <f t="shared" si="197"/>
        <v/>
      </c>
    </row>
    <row r="13725" spans="6:6" s="12" customFormat="1" x14ac:dyDescent="0.25">
      <c r="F13725" s="20" t="str">
        <f t="shared" si="197"/>
        <v/>
      </c>
    </row>
    <row r="13726" spans="6:6" s="12" customFormat="1" x14ac:dyDescent="0.25">
      <c r="F13726" s="20" t="str">
        <f t="shared" si="197"/>
        <v/>
      </c>
    </row>
    <row r="13727" spans="6:6" s="12" customFormat="1" x14ac:dyDescent="0.25">
      <c r="F13727" s="20" t="str">
        <f t="shared" si="197"/>
        <v/>
      </c>
    </row>
    <row r="13728" spans="6:6" s="12" customFormat="1" x14ac:dyDescent="0.25">
      <c r="F13728" s="20" t="str">
        <f t="shared" si="197"/>
        <v/>
      </c>
    </row>
    <row r="13729" spans="6:6" s="12" customFormat="1" x14ac:dyDescent="0.25">
      <c r="F13729" s="20" t="str">
        <f t="shared" si="197"/>
        <v/>
      </c>
    </row>
    <row r="13730" spans="6:6" s="12" customFormat="1" x14ac:dyDescent="0.25">
      <c r="F13730" s="20" t="str">
        <f t="shared" si="197"/>
        <v/>
      </c>
    </row>
    <row r="13731" spans="6:6" s="12" customFormat="1" x14ac:dyDescent="0.25">
      <c r="F13731" s="20" t="str">
        <f t="shared" si="197"/>
        <v/>
      </c>
    </row>
    <row r="13732" spans="6:6" s="12" customFormat="1" x14ac:dyDescent="0.25">
      <c r="F13732" s="20" t="str">
        <f t="shared" si="197"/>
        <v/>
      </c>
    </row>
    <row r="13733" spans="6:6" s="12" customFormat="1" x14ac:dyDescent="0.25">
      <c r="F13733" s="20" t="str">
        <f t="shared" si="197"/>
        <v/>
      </c>
    </row>
    <row r="13734" spans="6:6" s="12" customFormat="1" x14ac:dyDescent="0.25">
      <c r="F13734" s="20" t="str">
        <f t="shared" si="197"/>
        <v/>
      </c>
    </row>
    <row r="13735" spans="6:6" s="12" customFormat="1" x14ac:dyDescent="0.25">
      <c r="F13735" s="20" t="str">
        <f t="shared" si="197"/>
        <v/>
      </c>
    </row>
    <row r="13736" spans="6:6" s="12" customFormat="1" x14ac:dyDescent="0.25">
      <c r="F13736" s="20" t="str">
        <f t="shared" si="197"/>
        <v/>
      </c>
    </row>
    <row r="13737" spans="6:6" s="12" customFormat="1" x14ac:dyDescent="0.25">
      <c r="F13737" s="20" t="str">
        <f t="shared" si="197"/>
        <v/>
      </c>
    </row>
    <row r="13738" spans="6:6" s="12" customFormat="1" x14ac:dyDescent="0.25">
      <c r="F13738" s="20" t="str">
        <f t="shared" si="197"/>
        <v/>
      </c>
    </row>
    <row r="13739" spans="6:6" s="12" customFormat="1" x14ac:dyDescent="0.25">
      <c r="F13739" s="20" t="str">
        <f t="shared" si="197"/>
        <v/>
      </c>
    </row>
    <row r="13740" spans="6:6" s="12" customFormat="1" x14ac:dyDescent="0.25">
      <c r="F13740" s="20" t="str">
        <f t="shared" si="197"/>
        <v/>
      </c>
    </row>
    <row r="13741" spans="6:6" s="12" customFormat="1" x14ac:dyDescent="0.25">
      <c r="F13741" s="20" t="str">
        <f t="shared" si="197"/>
        <v/>
      </c>
    </row>
    <row r="13742" spans="6:6" s="12" customFormat="1" x14ac:dyDescent="0.25">
      <c r="F13742" s="20" t="str">
        <f t="shared" si="197"/>
        <v/>
      </c>
    </row>
    <row r="13743" spans="6:6" s="12" customFormat="1" x14ac:dyDescent="0.25">
      <c r="F13743" s="20" t="str">
        <f t="shared" si="197"/>
        <v/>
      </c>
    </row>
    <row r="13744" spans="6:6" s="12" customFormat="1" x14ac:dyDescent="0.25">
      <c r="F13744" s="20" t="str">
        <f t="shared" si="197"/>
        <v/>
      </c>
    </row>
    <row r="13745" spans="6:6" s="12" customFormat="1" x14ac:dyDescent="0.25">
      <c r="F13745" s="20" t="str">
        <f t="shared" si="197"/>
        <v/>
      </c>
    </row>
    <row r="13746" spans="6:6" s="12" customFormat="1" x14ac:dyDescent="0.25">
      <c r="F13746" s="20" t="str">
        <f t="shared" si="197"/>
        <v/>
      </c>
    </row>
    <row r="13747" spans="6:6" s="12" customFormat="1" x14ac:dyDescent="0.25">
      <c r="F13747" s="20" t="str">
        <f t="shared" si="197"/>
        <v/>
      </c>
    </row>
    <row r="13748" spans="6:6" s="12" customFormat="1" x14ac:dyDescent="0.25">
      <c r="F13748" s="20" t="str">
        <f t="shared" si="197"/>
        <v/>
      </c>
    </row>
    <row r="13749" spans="6:6" s="12" customFormat="1" x14ac:dyDescent="0.25">
      <c r="F13749" s="20" t="str">
        <f t="shared" si="197"/>
        <v/>
      </c>
    </row>
    <row r="13750" spans="6:6" s="12" customFormat="1" x14ac:dyDescent="0.25">
      <c r="F13750" s="20" t="str">
        <f t="shared" si="197"/>
        <v/>
      </c>
    </row>
    <row r="13751" spans="6:6" s="12" customFormat="1" x14ac:dyDescent="0.25">
      <c r="F13751" s="20" t="str">
        <f t="shared" si="197"/>
        <v/>
      </c>
    </row>
    <row r="13752" spans="6:6" s="12" customFormat="1" x14ac:dyDescent="0.25">
      <c r="F13752" s="20" t="str">
        <f t="shared" si="197"/>
        <v/>
      </c>
    </row>
    <row r="13753" spans="6:6" s="12" customFormat="1" x14ac:dyDescent="0.25">
      <c r="F13753" s="20" t="str">
        <f t="shared" si="197"/>
        <v/>
      </c>
    </row>
    <row r="13754" spans="6:6" s="12" customFormat="1" x14ac:dyDescent="0.25">
      <c r="F13754" s="20" t="str">
        <f t="shared" si="197"/>
        <v/>
      </c>
    </row>
    <row r="13755" spans="6:6" s="12" customFormat="1" x14ac:dyDescent="0.25">
      <c r="F13755" s="20" t="str">
        <f t="shared" si="197"/>
        <v/>
      </c>
    </row>
    <row r="13756" spans="6:6" s="12" customFormat="1" x14ac:dyDescent="0.25">
      <c r="F13756" s="20" t="str">
        <f t="shared" si="197"/>
        <v/>
      </c>
    </row>
    <row r="13757" spans="6:6" s="12" customFormat="1" x14ac:dyDescent="0.25">
      <c r="F13757" s="20" t="str">
        <f t="shared" si="197"/>
        <v/>
      </c>
    </row>
    <row r="13758" spans="6:6" s="12" customFormat="1" x14ac:dyDescent="0.25">
      <c r="F13758" s="20" t="str">
        <f t="shared" si="197"/>
        <v/>
      </c>
    </row>
    <row r="13759" spans="6:6" s="12" customFormat="1" x14ac:dyDescent="0.25">
      <c r="F13759" s="20" t="str">
        <f t="shared" si="197"/>
        <v/>
      </c>
    </row>
    <row r="13760" spans="6:6" s="12" customFormat="1" x14ac:dyDescent="0.25">
      <c r="F13760" s="20" t="str">
        <f t="shared" si="197"/>
        <v/>
      </c>
    </row>
    <row r="13761" spans="6:6" s="12" customFormat="1" x14ac:dyDescent="0.25">
      <c r="F13761" s="20" t="str">
        <f t="shared" si="197"/>
        <v/>
      </c>
    </row>
    <row r="13762" spans="6:6" s="12" customFormat="1" x14ac:dyDescent="0.25">
      <c r="F13762" s="20" t="str">
        <f t="shared" si="197"/>
        <v/>
      </c>
    </row>
    <row r="13763" spans="6:6" s="12" customFormat="1" x14ac:dyDescent="0.25">
      <c r="F13763" s="20" t="str">
        <f t="shared" ref="F13763:F13826" si="198">IF(OR((G13763="Lead"),(H13763="Lead")),"Lead",IF(OR((G13763="GRR"),(H13763="GRR")),"GRR",IF(AND(OR((G13763="Non-Lead"),(G13763="Copper"),(G13763="Galvanized"),(G13763="Plastic"),(G13763="Ductile Iron"),(G13763="Cast Iron")),(OR((H13763="Non-Lead"),(H13763="Copper"),(H13763="Galvanized"),(H13763="Plastic"),(H13763="Ductile Iron"),(H13763="Cast Iron")))),"Non-lead",IF(OR(AND(OR(G13763="Non-lead",G13763="Copper",G13763="Galvanized",G13763="Plastic",G13763="Ductile Iron",G13763="Cast Iron",G13763="Unknown"),(H13763="Unknown")),(AND(OR(H13763="Non-lead",H13763="Copper",H13763="Galvanized",H13763="Plastic",H13763="Ductile Iron",H13763="Cast Iron"),(G13763="Unknown")))),"Unknown",""))))</f>
        <v/>
      </c>
    </row>
    <row r="13764" spans="6:6" s="12" customFormat="1" x14ac:dyDescent="0.25">
      <c r="F13764" s="20" t="str">
        <f t="shared" si="198"/>
        <v/>
      </c>
    </row>
    <row r="13765" spans="6:6" s="12" customFormat="1" x14ac:dyDescent="0.25">
      <c r="F13765" s="20" t="str">
        <f t="shared" si="198"/>
        <v/>
      </c>
    </row>
    <row r="13766" spans="6:6" s="12" customFormat="1" x14ac:dyDescent="0.25">
      <c r="F13766" s="20" t="str">
        <f t="shared" si="198"/>
        <v/>
      </c>
    </row>
    <row r="13767" spans="6:6" s="12" customFormat="1" x14ac:dyDescent="0.25">
      <c r="F13767" s="20" t="str">
        <f t="shared" si="198"/>
        <v/>
      </c>
    </row>
    <row r="13768" spans="6:6" s="12" customFormat="1" x14ac:dyDescent="0.25">
      <c r="F13768" s="20" t="str">
        <f t="shared" si="198"/>
        <v/>
      </c>
    </row>
    <row r="13769" spans="6:6" s="12" customFormat="1" x14ac:dyDescent="0.25">
      <c r="F13769" s="20" t="str">
        <f t="shared" si="198"/>
        <v/>
      </c>
    </row>
    <row r="13770" spans="6:6" s="12" customFormat="1" x14ac:dyDescent="0.25">
      <c r="F13770" s="20" t="str">
        <f t="shared" si="198"/>
        <v/>
      </c>
    </row>
    <row r="13771" spans="6:6" s="12" customFormat="1" x14ac:dyDescent="0.25">
      <c r="F13771" s="20" t="str">
        <f t="shared" si="198"/>
        <v/>
      </c>
    </row>
    <row r="13772" spans="6:6" s="12" customFormat="1" x14ac:dyDescent="0.25">
      <c r="F13772" s="20" t="str">
        <f t="shared" si="198"/>
        <v/>
      </c>
    </row>
    <row r="13773" spans="6:6" s="12" customFormat="1" x14ac:dyDescent="0.25">
      <c r="F13773" s="20" t="str">
        <f t="shared" si="198"/>
        <v/>
      </c>
    </row>
    <row r="13774" spans="6:6" s="12" customFormat="1" x14ac:dyDescent="0.25">
      <c r="F13774" s="20" t="str">
        <f t="shared" si="198"/>
        <v/>
      </c>
    </row>
    <row r="13775" spans="6:6" s="12" customFormat="1" x14ac:dyDescent="0.25">
      <c r="F13775" s="20" t="str">
        <f t="shared" si="198"/>
        <v/>
      </c>
    </row>
    <row r="13776" spans="6:6" s="12" customFormat="1" x14ac:dyDescent="0.25">
      <c r="F13776" s="20" t="str">
        <f t="shared" si="198"/>
        <v/>
      </c>
    </row>
    <row r="13777" spans="6:6" s="12" customFormat="1" x14ac:dyDescent="0.25">
      <c r="F13777" s="20" t="str">
        <f t="shared" si="198"/>
        <v/>
      </c>
    </row>
    <row r="13778" spans="6:6" s="12" customFormat="1" x14ac:dyDescent="0.25">
      <c r="F13778" s="20" t="str">
        <f t="shared" si="198"/>
        <v/>
      </c>
    </row>
    <row r="13779" spans="6:6" s="12" customFormat="1" x14ac:dyDescent="0.25">
      <c r="F13779" s="20" t="str">
        <f t="shared" si="198"/>
        <v/>
      </c>
    </row>
    <row r="13780" spans="6:6" s="12" customFormat="1" x14ac:dyDescent="0.25">
      <c r="F13780" s="20" t="str">
        <f t="shared" si="198"/>
        <v/>
      </c>
    </row>
    <row r="13781" spans="6:6" s="12" customFormat="1" x14ac:dyDescent="0.25">
      <c r="F13781" s="20" t="str">
        <f t="shared" si="198"/>
        <v/>
      </c>
    </row>
    <row r="13782" spans="6:6" s="12" customFormat="1" x14ac:dyDescent="0.25">
      <c r="F13782" s="20" t="str">
        <f t="shared" si="198"/>
        <v/>
      </c>
    </row>
    <row r="13783" spans="6:6" s="12" customFormat="1" x14ac:dyDescent="0.25">
      <c r="F13783" s="20" t="str">
        <f t="shared" si="198"/>
        <v/>
      </c>
    </row>
    <row r="13784" spans="6:6" s="12" customFormat="1" x14ac:dyDescent="0.25">
      <c r="F13784" s="20" t="str">
        <f t="shared" si="198"/>
        <v/>
      </c>
    </row>
    <row r="13785" spans="6:6" s="12" customFormat="1" x14ac:dyDescent="0.25">
      <c r="F13785" s="20" t="str">
        <f t="shared" si="198"/>
        <v/>
      </c>
    </row>
    <row r="13786" spans="6:6" s="12" customFormat="1" x14ac:dyDescent="0.25">
      <c r="F13786" s="20" t="str">
        <f t="shared" si="198"/>
        <v/>
      </c>
    </row>
    <row r="13787" spans="6:6" s="12" customFormat="1" x14ac:dyDescent="0.25">
      <c r="F13787" s="20" t="str">
        <f t="shared" si="198"/>
        <v/>
      </c>
    </row>
    <row r="13788" spans="6:6" s="12" customFormat="1" x14ac:dyDescent="0.25">
      <c r="F13788" s="20" t="str">
        <f t="shared" si="198"/>
        <v/>
      </c>
    </row>
    <row r="13789" spans="6:6" s="12" customFormat="1" x14ac:dyDescent="0.25">
      <c r="F13789" s="20" t="str">
        <f t="shared" si="198"/>
        <v/>
      </c>
    </row>
    <row r="13790" spans="6:6" s="12" customFormat="1" x14ac:dyDescent="0.25">
      <c r="F13790" s="20" t="str">
        <f t="shared" si="198"/>
        <v/>
      </c>
    </row>
    <row r="13791" spans="6:6" s="12" customFormat="1" x14ac:dyDescent="0.25">
      <c r="F13791" s="20" t="str">
        <f t="shared" si="198"/>
        <v/>
      </c>
    </row>
    <row r="13792" spans="6:6" s="12" customFormat="1" x14ac:dyDescent="0.25">
      <c r="F13792" s="20" t="str">
        <f t="shared" si="198"/>
        <v/>
      </c>
    </row>
    <row r="13793" spans="6:6" s="12" customFormat="1" x14ac:dyDescent="0.25">
      <c r="F13793" s="20" t="str">
        <f t="shared" si="198"/>
        <v/>
      </c>
    </row>
    <row r="13794" spans="6:6" s="12" customFormat="1" x14ac:dyDescent="0.25">
      <c r="F13794" s="20" t="str">
        <f t="shared" si="198"/>
        <v/>
      </c>
    </row>
    <row r="13795" spans="6:6" s="12" customFormat="1" x14ac:dyDescent="0.25">
      <c r="F13795" s="20" t="str">
        <f t="shared" si="198"/>
        <v/>
      </c>
    </row>
    <row r="13796" spans="6:6" s="12" customFormat="1" x14ac:dyDescent="0.25">
      <c r="F13796" s="20" t="str">
        <f t="shared" si="198"/>
        <v/>
      </c>
    </row>
    <row r="13797" spans="6:6" s="12" customFormat="1" x14ac:dyDescent="0.25">
      <c r="F13797" s="20" t="str">
        <f t="shared" si="198"/>
        <v/>
      </c>
    </row>
    <row r="13798" spans="6:6" s="12" customFormat="1" x14ac:dyDescent="0.25">
      <c r="F13798" s="20" t="str">
        <f t="shared" si="198"/>
        <v/>
      </c>
    </row>
    <row r="13799" spans="6:6" s="12" customFormat="1" x14ac:dyDescent="0.25">
      <c r="F13799" s="20" t="str">
        <f t="shared" si="198"/>
        <v/>
      </c>
    </row>
    <row r="13800" spans="6:6" s="12" customFormat="1" x14ac:dyDescent="0.25">
      <c r="F13800" s="20" t="str">
        <f t="shared" si="198"/>
        <v/>
      </c>
    </row>
    <row r="13801" spans="6:6" s="12" customFormat="1" x14ac:dyDescent="0.25">
      <c r="F13801" s="20" t="str">
        <f t="shared" si="198"/>
        <v/>
      </c>
    </row>
    <row r="13802" spans="6:6" s="12" customFormat="1" x14ac:dyDescent="0.25">
      <c r="F13802" s="20" t="str">
        <f t="shared" si="198"/>
        <v/>
      </c>
    </row>
    <row r="13803" spans="6:6" s="12" customFormat="1" x14ac:dyDescent="0.25">
      <c r="F13803" s="20" t="str">
        <f t="shared" si="198"/>
        <v/>
      </c>
    </row>
    <row r="13804" spans="6:6" s="12" customFormat="1" x14ac:dyDescent="0.25">
      <c r="F13804" s="20" t="str">
        <f t="shared" si="198"/>
        <v/>
      </c>
    </row>
    <row r="13805" spans="6:6" s="12" customFormat="1" x14ac:dyDescent="0.25">
      <c r="F13805" s="20" t="str">
        <f t="shared" si="198"/>
        <v/>
      </c>
    </row>
    <row r="13806" spans="6:6" s="12" customFormat="1" x14ac:dyDescent="0.25">
      <c r="F13806" s="20" t="str">
        <f t="shared" si="198"/>
        <v/>
      </c>
    </row>
    <row r="13807" spans="6:6" s="12" customFormat="1" x14ac:dyDescent="0.25">
      <c r="F13807" s="20" t="str">
        <f t="shared" si="198"/>
        <v/>
      </c>
    </row>
    <row r="13808" spans="6:6" s="12" customFormat="1" x14ac:dyDescent="0.25">
      <c r="F13808" s="20" t="str">
        <f t="shared" si="198"/>
        <v/>
      </c>
    </row>
    <row r="13809" spans="6:6" s="12" customFormat="1" x14ac:dyDescent="0.25">
      <c r="F13809" s="20" t="str">
        <f t="shared" si="198"/>
        <v/>
      </c>
    </row>
    <row r="13810" spans="6:6" s="12" customFormat="1" x14ac:dyDescent="0.25">
      <c r="F13810" s="20" t="str">
        <f t="shared" si="198"/>
        <v/>
      </c>
    </row>
    <row r="13811" spans="6:6" s="12" customFormat="1" x14ac:dyDescent="0.25">
      <c r="F13811" s="20" t="str">
        <f t="shared" si="198"/>
        <v/>
      </c>
    </row>
    <row r="13812" spans="6:6" s="12" customFormat="1" x14ac:dyDescent="0.25">
      <c r="F13812" s="20" t="str">
        <f t="shared" si="198"/>
        <v/>
      </c>
    </row>
    <row r="13813" spans="6:6" s="12" customFormat="1" x14ac:dyDescent="0.25">
      <c r="F13813" s="20" t="str">
        <f t="shared" si="198"/>
        <v/>
      </c>
    </row>
    <row r="13814" spans="6:6" s="12" customFormat="1" x14ac:dyDescent="0.25">
      <c r="F13814" s="20" t="str">
        <f t="shared" si="198"/>
        <v/>
      </c>
    </row>
    <row r="13815" spans="6:6" s="12" customFormat="1" x14ac:dyDescent="0.25">
      <c r="F13815" s="20" t="str">
        <f t="shared" si="198"/>
        <v/>
      </c>
    </row>
    <row r="13816" spans="6:6" s="12" customFormat="1" x14ac:dyDescent="0.25">
      <c r="F13816" s="20" t="str">
        <f t="shared" si="198"/>
        <v/>
      </c>
    </row>
    <row r="13817" spans="6:6" s="12" customFormat="1" x14ac:dyDescent="0.25">
      <c r="F13817" s="20" t="str">
        <f t="shared" si="198"/>
        <v/>
      </c>
    </row>
    <row r="13818" spans="6:6" s="12" customFormat="1" x14ac:dyDescent="0.25">
      <c r="F13818" s="20" t="str">
        <f t="shared" si="198"/>
        <v/>
      </c>
    </row>
    <row r="13819" spans="6:6" s="12" customFormat="1" x14ac:dyDescent="0.25">
      <c r="F13819" s="20" t="str">
        <f t="shared" si="198"/>
        <v/>
      </c>
    </row>
    <row r="13820" spans="6:6" s="12" customFormat="1" x14ac:dyDescent="0.25">
      <c r="F13820" s="20" t="str">
        <f t="shared" si="198"/>
        <v/>
      </c>
    </row>
    <row r="13821" spans="6:6" s="12" customFormat="1" x14ac:dyDescent="0.25">
      <c r="F13821" s="20" t="str">
        <f t="shared" si="198"/>
        <v/>
      </c>
    </row>
    <row r="13822" spans="6:6" s="12" customFormat="1" x14ac:dyDescent="0.25">
      <c r="F13822" s="20" t="str">
        <f t="shared" si="198"/>
        <v/>
      </c>
    </row>
    <row r="13823" spans="6:6" s="12" customFormat="1" x14ac:dyDescent="0.25">
      <c r="F13823" s="20" t="str">
        <f t="shared" si="198"/>
        <v/>
      </c>
    </row>
    <row r="13824" spans="6:6" s="12" customFormat="1" x14ac:dyDescent="0.25">
      <c r="F13824" s="20" t="str">
        <f t="shared" si="198"/>
        <v/>
      </c>
    </row>
    <row r="13825" spans="6:6" s="12" customFormat="1" x14ac:dyDescent="0.25">
      <c r="F13825" s="20" t="str">
        <f t="shared" si="198"/>
        <v/>
      </c>
    </row>
    <row r="13826" spans="6:6" s="12" customFormat="1" x14ac:dyDescent="0.25">
      <c r="F13826" s="20" t="str">
        <f t="shared" si="198"/>
        <v/>
      </c>
    </row>
    <row r="13827" spans="6:6" s="12" customFormat="1" x14ac:dyDescent="0.25">
      <c r="F13827" s="20" t="str">
        <f t="shared" ref="F13827:F13890" si="199">IF(OR((G13827="Lead"),(H13827="Lead")),"Lead",IF(OR((G13827="GRR"),(H13827="GRR")),"GRR",IF(AND(OR((G13827="Non-Lead"),(G13827="Copper"),(G13827="Galvanized"),(G13827="Plastic"),(G13827="Ductile Iron"),(G13827="Cast Iron")),(OR((H13827="Non-Lead"),(H13827="Copper"),(H13827="Galvanized"),(H13827="Plastic"),(H13827="Ductile Iron"),(H13827="Cast Iron")))),"Non-lead",IF(OR(AND(OR(G13827="Non-lead",G13827="Copper",G13827="Galvanized",G13827="Plastic",G13827="Ductile Iron",G13827="Cast Iron",G13827="Unknown"),(H13827="Unknown")),(AND(OR(H13827="Non-lead",H13827="Copper",H13827="Galvanized",H13827="Plastic",H13827="Ductile Iron",H13827="Cast Iron"),(G13827="Unknown")))),"Unknown",""))))</f>
        <v/>
      </c>
    </row>
    <row r="13828" spans="6:6" s="12" customFormat="1" x14ac:dyDescent="0.25">
      <c r="F13828" s="20" t="str">
        <f t="shared" si="199"/>
        <v/>
      </c>
    </row>
    <row r="13829" spans="6:6" s="12" customFormat="1" x14ac:dyDescent="0.25">
      <c r="F13829" s="20" t="str">
        <f t="shared" si="199"/>
        <v/>
      </c>
    </row>
    <row r="13830" spans="6:6" s="12" customFormat="1" x14ac:dyDescent="0.25">
      <c r="F13830" s="20" t="str">
        <f t="shared" si="199"/>
        <v/>
      </c>
    </row>
    <row r="13831" spans="6:6" s="12" customFormat="1" x14ac:dyDescent="0.25">
      <c r="F13831" s="20" t="str">
        <f t="shared" si="199"/>
        <v/>
      </c>
    </row>
    <row r="13832" spans="6:6" s="12" customFormat="1" x14ac:dyDescent="0.25">
      <c r="F13832" s="20" t="str">
        <f t="shared" si="199"/>
        <v/>
      </c>
    </row>
    <row r="13833" spans="6:6" s="12" customFormat="1" x14ac:dyDescent="0.25">
      <c r="F13833" s="20" t="str">
        <f t="shared" si="199"/>
        <v/>
      </c>
    </row>
    <row r="13834" spans="6:6" s="12" customFormat="1" x14ac:dyDescent="0.25">
      <c r="F13834" s="20" t="str">
        <f t="shared" si="199"/>
        <v/>
      </c>
    </row>
    <row r="13835" spans="6:6" s="12" customFormat="1" x14ac:dyDescent="0.25">
      <c r="F13835" s="20" t="str">
        <f t="shared" si="199"/>
        <v/>
      </c>
    </row>
    <row r="13836" spans="6:6" s="12" customFormat="1" x14ac:dyDescent="0.25">
      <c r="F13836" s="20" t="str">
        <f t="shared" si="199"/>
        <v/>
      </c>
    </row>
    <row r="13837" spans="6:6" s="12" customFormat="1" x14ac:dyDescent="0.25">
      <c r="F13837" s="20" t="str">
        <f t="shared" si="199"/>
        <v/>
      </c>
    </row>
    <row r="13838" spans="6:6" s="12" customFormat="1" x14ac:dyDescent="0.25">
      <c r="F13838" s="20" t="str">
        <f t="shared" si="199"/>
        <v/>
      </c>
    </row>
    <row r="13839" spans="6:6" s="12" customFormat="1" x14ac:dyDescent="0.25">
      <c r="F13839" s="20" t="str">
        <f t="shared" si="199"/>
        <v/>
      </c>
    </row>
    <row r="13840" spans="6:6" s="12" customFormat="1" x14ac:dyDescent="0.25">
      <c r="F13840" s="20" t="str">
        <f t="shared" si="199"/>
        <v/>
      </c>
    </row>
    <row r="13841" spans="6:6" s="12" customFormat="1" x14ac:dyDescent="0.25">
      <c r="F13841" s="20" t="str">
        <f t="shared" si="199"/>
        <v/>
      </c>
    </row>
    <row r="13842" spans="6:6" s="12" customFormat="1" x14ac:dyDescent="0.25">
      <c r="F13842" s="20" t="str">
        <f t="shared" si="199"/>
        <v/>
      </c>
    </row>
    <row r="13843" spans="6:6" s="12" customFormat="1" x14ac:dyDescent="0.25">
      <c r="F13843" s="20" t="str">
        <f t="shared" si="199"/>
        <v/>
      </c>
    </row>
    <row r="13844" spans="6:6" s="12" customFormat="1" x14ac:dyDescent="0.25">
      <c r="F13844" s="20" t="str">
        <f t="shared" si="199"/>
        <v/>
      </c>
    </row>
    <row r="13845" spans="6:6" s="12" customFormat="1" x14ac:dyDescent="0.25">
      <c r="F13845" s="20" t="str">
        <f t="shared" si="199"/>
        <v/>
      </c>
    </row>
    <row r="13846" spans="6:6" s="12" customFormat="1" x14ac:dyDescent="0.25">
      <c r="F13846" s="20" t="str">
        <f t="shared" si="199"/>
        <v/>
      </c>
    </row>
    <row r="13847" spans="6:6" s="12" customFormat="1" x14ac:dyDescent="0.25">
      <c r="F13847" s="20" t="str">
        <f t="shared" si="199"/>
        <v/>
      </c>
    </row>
    <row r="13848" spans="6:6" s="12" customFormat="1" x14ac:dyDescent="0.25">
      <c r="F13848" s="20" t="str">
        <f t="shared" si="199"/>
        <v/>
      </c>
    </row>
    <row r="13849" spans="6:6" s="12" customFormat="1" x14ac:dyDescent="0.25">
      <c r="F13849" s="20" t="str">
        <f t="shared" si="199"/>
        <v/>
      </c>
    </row>
    <row r="13850" spans="6:6" s="12" customFormat="1" x14ac:dyDescent="0.25">
      <c r="F13850" s="20" t="str">
        <f t="shared" si="199"/>
        <v/>
      </c>
    </row>
    <row r="13851" spans="6:6" s="12" customFormat="1" x14ac:dyDescent="0.25">
      <c r="F13851" s="20" t="str">
        <f t="shared" si="199"/>
        <v/>
      </c>
    </row>
    <row r="13852" spans="6:6" s="12" customFormat="1" x14ac:dyDescent="0.25">
      <c r="F13852" s="20" t="str">
        <f t="shared" si="199"/>
        <v/>
      </c>
    </row>
    <row r="13853" spans="6:6" s="12" customFormat="1" x14ac:dyDescent="0.25">
      <c r="F13853" s="20" t="str">
        <f t="shared" si="199"/>
        <v/>
      </c>
    </row>
    <row r="13854" spans="6:6" s="12" customFormat="1" x14ac:dyDescent="0.25">
      <c r="F13854" s="20" t="str">
        <f t="shared" si="199"/>
        <v/>
      </c>
    </row>
    <row r="13855" spans="6:6" s="12" customFormat="1" x14ac:dyDescent="0.25">
      <c r="F13855" s="20" t="str">
        <f t="shared" si="199"/>
        <v/>
      </c>
    </row>
    <row r="13856" spans="6:6" s="12" customFormat="1" x14ac:dyDescent="0.25">
      <c r="F13856" s="20" t="str">
        <f t="shared" si="199"/>
        <v/>
      </c>
    </row>
    <row r="13857" spans="6:6" s="12" customFormat="1" x14ac:dyDescent="0.25">
      <c r="F13857" s="20" t="str">
        <f t="shared" si="199"/>
        <v/>
      </c>
    </row>
    <row r="13858" spans="6:6" s="12" customFormat="1" x14ac:dyDescent="0.25">
      <c r="F13858" s="20" t="str">
        <f t="shared" si="199"/>
        <v/>
      </c>
    </row>
    <row r="13859" spans="6:6" s="12" customFormat="1" x14ac:dyDescent="0.25">
      <c r="F13859" s="20" t="str">
        <f t="shared" si="199"/>
        <v/>
      </c>
    </row>
    <row r="13860" spans="6:6" s="12" customFormat="1" x14ac:dyDescent="0.25">
      <c r="F13860" s="20" t="str">
        <f t="shared" si="199"/>
        <v/>
      </c>
    </row>
    <row r="13861" spans="6:6" s="12" customFormat="1" x14ac:dyDescent="0.25">
      <c r="F13861" s="20" t="str">
        <f t="shared" si="199"/>
        <v/>
      </c>
    </row>
    <row r="13862" spans="6:6" s="12" customFormat="1" x14ac:dyDescent="0.25">
      <c r="F13862" s="20" t="str">
        <f t="shared" si="199"/>
        <v/>
      </c>
    </row>
    <row r="13863" spans="6:6" s="12" customFormat="1" x14ac:dyDescent="0.25">
      <c r="F13863" s="20" t="str">
        <f t="shared" si="199"/>
        <v/>
      </c>
    </row>
    <row r="13864" spans="6:6" s="12" customFormat="1" x14ac:dyDescent="0.25">
      <c r="F13864" s="20" t="str">
        <f t="shared" si="199"/>
        <v/>
      </c>
    </row>
    <row r="13865" spans="6:6" s="12" customFormat="1" x14ac:dyDescent="0.25">
      <c r="F13865" s="20" t="str">
        <f t="shared" si="199"/>
        <v/>
      </c>
    </row>
    <row r="13866" spans="6:6" s="12" customFormat="1" x14ac:dyDescent="0.25">
      <c r="F13866" s="20" t="str">
        <f t="shared" si="199"/>
        <v/>
      </c>
    </row>
    <row r="13867" spans="6:6" s="12" customFormat="1" x14ac:dyDescent="0.25">
      <c r="F13867" s="20" t="str">
        <f t="shared" si="199"/>
        <v/>
      </c>
    </row>
    <row r="13868" spans="6:6" s="12" customFormat="1" x14ac:dyDescent="0.25">
      <c r="F13868" s="20" t="str">
        <f t="shared" si="199"/>
        <v/>
      </c>
    </row>
    <row r="13869" spans="6:6" s="12" customFormat="1" x14ac:dyDescent="0.25">
      <c r="F13869" s="20" t="str">
        <f t="shared" si="199"/>
        <v/>
      </c>
    </row>
    <row r="13870" spans="6:6" s="12" customFormat="1" x14ac:dyDescent="0.25">
      <c r="F13870" s="20" t="str">
        <f t="shared" si="199"/>
        <v/>
      </c>
    </row>
    <row r="13871" spans="6:6" s="12" customFormat="1" x14ac:dyDescent="0.25">
      <c r="F13871" s="20" t="str">
        <f t="shared" si="199"/>
        <v/>
      </c>
    </row>
    <row r="13872" spans="6:6" s="12" customFormat="1" x14ac:dyDescent="0.25">
      <c r="F13872" s="20" t="str">
        <f t="shared" si="199"/>
        <v/>
      </c>
    </row>
    <row r="13873" spans="6:6" s="12" customFormat="1" x14ac:dyDescent="0.25">
      <c r="F13873" s="20" t="str">
        <f t="shared" si="199"/>
        <v/>
      </c>
    </row>
    <row r="13874" spans="6:6" s="12" customFormat="1" x14ac:dyDescent="0.25">
      <c r="F13874" s="20" t="str">
        <f t="shared" si="199"/>
        <v/>
      </c>
    </row>
    <row r="13875" spans="6:6" s="12" customFormat="1" x14ac:dyDescent="0.25">
      <c r="F13875" s="20" t="str">
        <f t="shared" si="199"/>
        <v/>
      </c>
    </row>
    <row r="13876" spans="6:6" s="12" customFormat="1" x14ac:dyDescent="0.25">
      <c r="F13876" s="20" t="str">
        <f t="shared" si="199"/>
        <v/>
      </c>
    </row>
    <row r="13877" spans="6:6" s="12" customFormat="1" x14ac:dyDescent="0.25">
      <c r="F13877" s="20" t="str">
        <f t="shared" si="199"/>
        <v/>
      </c>
    </row>
    <row r="13878" spans="6:6" s="12" customFormat="1" x14ac:dyDescent="0.25">
      <c r="F13878" s="20" t="str">
        <f t="shared" si="199"/>
        <v/>
      </c>
    </row>
    <row r="13879" spans="6:6" s="12" customFormat="1" x14ac:dyDescent="0.25">
      <c r="F13879" s="20" t="str">
        <f t="shared" si="199"/>
        <v/>
      </c>
    </row>
    <row r="13880" spans="6:6" s="12" customFormat="1" x14ac:dyDescent="0.25">
      <c r="F13880" s="20" t="str">
        <f t="shared" si="199"/>
        <v/>
      </c>
    </row>
    <row r="13881" spans="6:6" s="12" customFormat="1" x14ac:dyDescent="0.25">
      <c r="F13881" s="20" t="str">
        <f t="shared" si="199"/>
        <v/>
      </c>
    </row>
    <row r="13882" spans="6:6" s="12" customFormat="1" x14ac:dyDescent="0.25">
      <c r="F13882" s="20" t="str">
        <f t="shared" si="199"/>
        <v/>
      </c>
    </row>
    <row r="13883" spans="6:6" s="12" customFormat="1" x14ac:dyDescent="0.25">
      <c r="F13883" s="20" t="str">
        <f t="shared" si="199"/>
        <v/>
      </c>
    </row>
    <row r="13884" spans="6:6" s="12" customFormat="1" x14ac:dyDescent="0.25">
      <c r="F13884" s="20" t="str">
        <f t="shared" si="199"/>
        <v/>
      </c>
    </row>
    <row r="13885" spans="6:6" s="12" customFormat="1" x14ac:dyDescent="0.25">
      <c r="F13885" s="20" t="str">
        <f t="shared" si="199"/>
        <v/>
      </c>
    </row>
    <row r="13886" spans="6:6" s="12" customFormat="1" x14ac:dyDescent="0.25">
      <c r="F13886" s="20" t="str">
        <f t="shared" si="199"/>
        <v/>
      </c>
    </row>
    <row r="13887" spans="6:6" s="12" customFormat="1" x14ac:dyDescent="0.25">
      <c r="F13887" s="20" t="str">
        <f t="shared" si="199"/>
        <v/>
      </c>
    </row>
    <row r="13888" spans="6:6" s="12" customFormat="1" x14ac:dyDescent="0.25">
      <c r="F13888" s="20" t="str">
        <f t="shared" si="199"/>
        <v/>
      </c>
    </row>
    <row r="13889" spans="6:6" s="12" customFormat="1" x14ac:dyDescent="0.25">
      <c r="F13889" s="20" t="str">
        <f t="shared" si="199"/>
        <v/>
      </c>
    </row>
    <row r="13890" spans="6:6" s="12" customFormat="1" x14ac:dyDescent="0.25">
      <c r="F13890" s="20" t="str">
        <f t="shared" si="199"/>
        <v/>
      </c>
    </row>
    <row r="13891" spans="6:6" s="12" customFormat="1" x14ac:dyDescent="0.25">
      <c r="F13891" s="20" t="str">
        <f t="shared" ref="F13891:F13954" si="200">IF(OR((G13891="Lead"),(H13891="Lead")),"Lead",IF(OR((G13891="GRR"),(H13891="GRR")),"GRR",IF(AND(OR((G13891="Non-Lead"),(G13891="Copper"),(G13891="Galvanized"),(G13891="Plastic"),(G13891="Ductile Iron"),(G13891="Cast Iron")),(OR((H13891="Non-Lead"),(H13891="Copper"),(H13891="Galvanized"),(H13891="Plastic"),(H13891="Ductile Iron"),(H13891="Cast Iron")))),"Non-lead",IF(OR(AND(OR(G13891="Non-lead",G13891="Copper",G13891="Galvanized",G13891="Plastic",G13891="Ductile Iron",G13891="Cast Iron",G13891="Unknown"),(H13891="Unknown")),(AND(OR(H13891="Non-lead",H13891="Copper",H13891="Galvanized",H13891="Plastic",H13891="Ductile Iron",H13891="Cast Iron"),(G13891="Unknown")))),"Unknown",""))))</f>
        <v/>
      </c>
    </row>
    <row r="13892" spans="6:6" s="12" customFormat="1" x14ac:dyDescent="0.25">
      <c r="F13892" s="20" t="str">
        <f t="shared" si="200"/>
        <v/>
      </c>
    </row>
    <row r="13893" spans="6:6" s="12" customFormat="1" x14ac:dyDescent="0.25">
      <c r="F13893" s="20" t="str">
        <f t="shared" si="200"/>
        <v/>
      </c>
    </row>
    <row r="13894" spans="6:6" s="12" customFormat="1" x14ac:dyDescent="0.25">
      <c r="F13894" s="20" t="str">
        <f t="shared" si="200"/>
        <v/>
      </c>
    </row>
    <row r="13895" spans="6:6" s="12" customFormat="1" x14ac:dyDescent="0.25">
      <c r="F13895" s="20" t="str">
        <f t="shared" si="200"/>
        <v/>
      </c>
    </row>
    <row r="13896" spans="6:6" s="12" customFormat="1" x14ac:dyDescent="0.25">
      <c r="F13896" s="20" t="str">
        <f t="shared" si="200"/>
        <v/>
      </c>
    </row>
    <row r="13897" spans="6:6" s="12" customFormat="1" x14ac:dyDescent="0.25">
      <c r="F13897" s="20" t="str">
        <f t="shared" si="200"/>
        <v/>
      </c>
    </row>
    <row r="13898" spans="6:6" s="12" customFormat="1" x14ac:dyDescent="0.25">
      <c r="F13898" s="20" t="str">
        <f t="shared" si="200"/>
        <v/>
      </c>
    </row>
    <row r="13899" spans="6:6" s="12" customFormat="1" x14ac:dyDescent="0.25">
      <c r="F13899" s="20" t="str">
        <f t="shared" si="200"/>
        <v/>
      </c>
    </row>
    <row r="13900" spans="6:6" s="12" customFormat="1" x14ac:dyDescent="0.25">
      <c r="F13900" s="20" t="str">
        <f t="shared" si="200"/>
        <v/>
      </c>
    </row>
    <row r="13901" spans="6:6" s="12" customFormat="1" x14ac:dyDescent="0.25">
      <c r="F13901" s="20" t="str">
        <f t="shared" si="200"/>
        <v/>
      </c>
    </row>
    <row r="13902" spans="6:6" s="12" customFormat="1" x14ac:dyDescent="0.25">
      <c r="F13902" s="20" t="str">
        <f t="shared" si="200"/>
        <v/>
      </c>
    </row>
    <row r="13903" spans="6:6" s="12" customFormat="1" x14ac:dyDescent="0.25">
      <c r="F13903" s="20" t="str">
        <f t="shared" si="200"/>
        <v/>
      </c>
    </row>
    <row r="13904" spans="6:6" s="12" customFormat="1" x14ac:dyDescent="0.25">
      <c r="F13904" s="20" t="str">
        <f t="shared" si="200"/>
        <v/>
      </c>
    </row>
    <row r="13905" spans="6:6" s="12" customFormat="1" x14ac:dyDescent="0.25">
      <c r="F13905" s="20" t="str">
        <f t="shared" si="200"/>
        <v/>
      </c>
    </row>
    <row r="13906" spans="6:6" s="12" customFormat="1" x14ac:dyDescent="0.25">
      <c r="F13906" s="20" t="str">
        <f t="shared" si="200"/>
        <v/>
      </c>
    </row>
    <row r="13907" spans="6:6" s="12" customFormat="1" x14ac:dyDescent="0.25">
      <c r="F13907" s="20" t="str">
        <f t="shared" si="200"/>
        <v/>
      </c>
    </row>
    <row r="13908" spans="6:6" s="12" customFormat="1" x14ac:dyDescent="0.25">
      <c r="F13908" s="20" t="str">
        <f t="shared" si="200"/>
        <v/>
      </c>
    </row>
    <row r="13909" spans="6:6" s="12" customFormat="1" x14ac:dyDescent="0.25">
      <c r="F13909" s="20" t="str">
        <f t="shared" si="200"/>
        <v/>
      </c>
    </row>
    <row r="13910" spans="6:6" s="12" customFormat="1" x14ac:dyDescent="0.25">
      <c r="F13910" s="20" t="str">
        <f t="shared" si="200"/>
        <v/>
      </c>
    </row>
    <row r="13911" spans="6:6" s="12" customFormat="1" x14ac:dyDescent="0.25">
      <c r="F13911" s="20" t="str">
        <f t="shared" si="200"/>
        <v/>
      </c>
    </row>
    <row r="13912" spans="6:6" s="12" customFormat="1" x14ac:dyDescent="0.25">
      <c r="F13912" s="20" t="str">
        <f t="shared" si="200"/>
        <v/>
      </c>
    </row>
    <row r="13913" spans="6:6" s="12" customFormat="1" x14ac:dyDescent="0.25">
      <c r="F13913" s="20" t="str">
        <f t="shared" si="200"/>
        <v/>
      </c>
    </row>
    <row r="13914" spans="6:6" s="12" customFormat="1" x14ac:dyDescent="0.25">
      <c r="F13914" s="20" t="str">
        <f t="shared" si="200"/>
        <v/>
      </c>
    </row>
    <row r="13915" spans="6:6" s="12" customFormat="1" x14ac:dyDescent="0.25">
      <c r="F13915" s="20" t="str">
        <f t="shared" si="200"/>
        <v/>
      </c>
    </row>
    <row r="13916" spans="6:6" s="12" customFormat="1" x14ac:dyDescent="0.25">
      <c r="F13916" s="20" t="str">
        <f t="shared" si="200"/>
        <v/>
      </c>
    </row>
    <row r="13917" spans="6:6" s="12" customFormat="1" x14ac:dyDescent="0.25">
      <c r="F13917" s="20" t="str">
        <f t="shared" si="200"/>
        <v/>
      </c>
    </row>
    <row r="13918" spans="6:6" s="12" customFormat="1" x14ac:dyDescent="0.25">
      <c r="F13918" s="20" t="str">
        <f t="shared" si="200"/>
        <v/>
      </c>
    </row>
    <row r="13919" spans="6:6" s="12" customFormat="1" x14ac:dyDescent="0.25">
      <c r="F13919" s="20" t="str">
        <f t="shared" si="200"/>
        <v/>
      </c>
    </row>
    <row r="13920" spans="6:6" s="12" customFormat="1" x14ac:dyDescent="0.25">
      <c r="F13920" s="20" t="str">
        <f t="shared" si="200"/>
        <v/>
      </c>
    </row>
    <row r="13921" spans="6:6" s="12" customFormat="1" x14ac:dyDescent="0.25">
      <c r="F13921" s="20" t="str">
        <f t="shared" si="200"/>
        <v/>
      </c>
    </row>
    <row r="13922" spans="6:6" s="12" customFormat="1" x14ac:dyDescent="0.25">
      <c r="F13922" s="20" t="str">
        <f t="shared" si="200"/>
        <v/>
      </c>
    </row>
    <row r="13923" spans="6:6" s="12" customFormat="1" x14ac:dyDescent="0.25">
      <c r="F13923" s="20" t="str">
        <f t="shared" si="200"/>
        <v/>
      </c>
    </row>
    <row r="13924" spans="6:6" s="12" customFormat="1" x14ac:dyDescent="0.25">
      <c r="F13924" s="20" t="str">
        <f t="shared" si="200"/>
        <v/>
      </c>
    </row>
    <row r="13925" spans="6:6" s="12" customFormat="1" x14ac:dyDescent="0.25">
      <c r="F13925" s="20" t="str">
        <f t="shared" si="200"/>
        <v/>
      </c>
    </row>
    <row r="13926" spans="6:6" s="12" customFormat="1" x14ac:dyDescent="0.25">
      <c r="F13926" s="20" t="str">
        <f t="shared" si="200"/>
        <v/>
      </c>
    </row>
    <row r="13927" spans="6:6" s="12" customFormat="1" x14ac:dyDescent="0.25">
      <c r="F13927" s="20" t="str">
        <f t="shared" si="200"/>
        <v/>
      </c>
    </row>
    <row r="13928" spans="6:6" s="12" customFormat="1" x14ac:dyDescent="0.25">
      <c r="F13928" s="20" t="str">
        <f t="shared" si="200"/>
        <v/>
      </c>
    </row>
    <row r="13929" spans="6:6" s="12" customFormat="1" x14ac:dyDescent="0.25">
      <c r="F13929" s="20" t="str">
        <f t="shared" si="200"/>
        <v/>
      </c>
    </row>
    <row r="13930" spans="6:6" s="12" customFormat="1" x14ac:dyDescent="0.25">
      <c r="F13930" s="20" t="str">
        <f t="shared" si="200"/>
        <v/>
      </c>
    </row>
    <row r="13931" spans="6:6" s="12" customFormat="1" x14ac:dyDescent="0.25">
      <c r="F13931" s="20" t="str">
        <f t="shared" si="200"/>
        <v/>
      </c>
    </row>
    <row r="13932" spans="6:6" s="12" customFormat="1" x14ac:dyDescent="0.25">
      <c r="F13932" s="20" t="str">
        <f t="shared" si="200"/>
        <v/>
      </c>
    </row>
    <row r="13933" spans="6:6" s="12" customFormat="1" x14ac:dyDescent="0.25">
      <c r="F13933" s="20" t="str">
        <f t="shared" si="200"/>
        <v/>
      </c>
    </row>
    <row r="13934" spans="6:6" s="12" customFormat="1" x14ac:dyDescent="0.25">
      <c r="F13934" s="20" t="str">
        <f t="shared" si="200"/>
        <v/>
      </c>
    </row>
    <row r="13935" spans="6:6" s="12" customFormat="1" x14ac:dyDescent="0.25">
      <c r="F13935" s="20" t="str">
        <f t="shared" si="200"/>
        <v/>
      </c>
    </row>
    <row r="13936" spans="6:6" s="12" customFormat="1" x14ac:dyDescent="0.25">
      <c r="F13936" s="20" t="str">
        <f t="shared" si="200"/>
        <v/>
      </c>
    </row>
    <row r="13937" spans="6:6" s="12" customFormat="1" x14ac:dyDescent="0.25">
      <c r="F13937" s="20" t="str">
        <f t="shared" si="200"/>
        <v/>
      </c>
    </row>
    <row r="13938" spans="6:6" s="12" customFormat="1" x14ac:dyDescent="0.25">
      <c r="F13938" s="20" t="str">
        <f t="shared" si="200"/>
        <v/>
      </c>
    </row>
    <row r="13939" spans="6:6" s="12" customFormat="1" x14ac:dyDescent="0.25">
      <c r="F13939" s="20" t="str">
        <f t="shared" si="200"/>
        <v/>
      </c>
    </row>
    <row r="13940" spans="6:6" s="12" customFormat="1" x14ac:dyDescent="0.25">
      <c r="F13940" s="20" t="str">
        <f t="shared" si="200"/>
        <v/>
      </c>
    </row>
    <row r="13941" spans="6:6" s="12" customFormat="1" x14ac:dyDescent="0.25">
      <c r="F13941" s="20" t="str">
        <f t="shared" si="200"/>
        <v/>
      </c>
    </row>
    <row r="13942" spans="6:6" s="12" customFormat="1" x14ac:dyDescent="0.25">
      <c r="F13942" s="20" t="str">
        <f t="shared" si="200"/>
        <v/>
      </c>
    </row>
    <row r="13943" spans="6:6" s="12" customFormat="1" x14ac:dyDescent="0.25">
      <c r="F13943" s="20" t="str">
        <f t="shared" si="200"/>
        <v/>
      </c>
    </row>
    <row r="13944" spans="6:6" s="12" customFormat="1" x14ac:dyDescent="0.25">
      <c r="F13944" s="20" t="str">
        <f t="shared" si="200"/>
        <v/>
      </c>
    </row>
    <row r="13945" spans="6:6" s="12" customFormat="1" x14ac:dyDescent="0.25">
      <c r="F13945" s="20" t="str">
        <f t="shared" si="200"/>
        <v/>
      </c>
    </row>
    <row r="13946" spans="6:6" s="12" customFormat="1" x14ac:dyDescent="0.25">
      <c r="F13946" s="20" t="str">
        <f t="shared" si="200"/>
        <v/>
      </c>
    </row>
    <row r="13947" spans="6:6" s="12" customFormat="1" x14ac:dyDescent="0.25">
      <c r="F13947" s="20" t="str">
        <f t="shared" si="200"/>
        <v/>
      </c>
    </row>
    <row r="13948" spans="6:6" s="12" customFormat="1" x14ac:dyDescent="0.25">
      <c r="F13948" s="20" t="str">
        <f t="shared" si="200"/>
        <v/>
      </c>
    </row>
    <row r="13949" spans="6:6" s="12" customFormat="1" x14ac:dyDescent="0.25">
      <c r="F13949" s="20" t="str">
        <f t="shared" si="200"/>
        <v/>
      </c>
    </row>
    <row r="13950" spans="6:6" s="12" customFormat="1" x14ac:dyDescent="0.25">
      <c r="F13950" s="20" t="str">
        <f t="shared" si="200"/>
        <v/>
      </c>
    </row>
    <row r="13951" spans="6:6" s="12" customFormat="1" x14ac:dyDescent="0.25">
      <c r="F13951" s="20" t="str">
        <f t="shared" si="200"/>
        <v/>
      </c>
    </row>
    <row r="13952" spans="6:6" s="12" customFormat="1" x14ac:dyDescent="0.25">
      <c r="F13952" s="20" t="str">
        <f t="shared" si="200"/>
        <v/>
      </c>
    </row>
    <row r="13953" spans="6:6" s="12" customFormat="1" x14ac:dyDescent="0.25">
      <c r="F13953" s="20" t="str">
        <f t="shared" si="200"/>
        <v/>
      </c>
    </row>
    <row r="13954" spans="6:6" s="12" customFormat="1" x14ac:dyDescent="0.25">
      <c r="F13954" s="20" t="str">
        <f t="shared" si="200"/>
        <v/>
      </c>
    </row>
    <row r="13955" spans="6:6" s="12" customFormat="1" x14ac:dyDescent="0.25">
      <c r="F13955" s="20" t="str">
        <f t="shared" ref="F13955:F14018" si="201">IF(OR((G13955="Lead"),(H13955="Lead")),"Lead",IF(OR((G13955="GRR"),(H13955="GRR")),"GRR",IF(AND(OR((G13955="Non-Lead"),(G13955="Copper"),(G13955="Galvanized"),(G13955="Plastic"),(G13955="Ductile Iron"),(G13955="Cast Iron")),(OR((H13955="Non-Lead"),(H13955="Copper"),(H13955="Galvanized"),(H13955="Plastic"),(H13955="Ductile Iron"),(H13955="Cast Iron")))),"Non-lead",IF(OR(AND(OR(G13955="Non-lead",G13955="Copper",G13955="Galvanized",G13955="Plastic",G13955="Ductile Iron",G13955="Cast Iron",G13955="Unknown"),(H13955="Unknown")),(AND(OR(H13955="Non-lead",H13955="Copper",H13955="Galvanized",H13955="Plastic",H13955="Ductile Iron",H13955="Cast Iron"),(G13955="Unknown")))),"Unknown",""))))</f>
        <v/>
      </c>
    </row>
    <row r="13956" spans="6:6" s="12" customFormat="1" x14ac:dyDescent="0.25">
      <c r="F13956" s="20" t="str">
        <f t="shared" si="201"/>
        <v/>
      </c>
    </row>
    <row r="13957" spans="6:6" s="12" customFormat="1" x14ac:dyDescent="0.25">
      <c r="F13957" s="20" t="str">
        <f t="shared" si="201"/>
        <v/>
      </c>
    </row>
    <row r="13958" spans="6:6" s="12" customFormat="1" x14ac:dyDescent="0.25">
      <c r="F13958" s="20" t="str">
        <f t="shared" si="201"/>
        <v/>
      </c>
    </row>
    <row r="13959" spans="6:6" s="12" customFormat="1" x14ac:dyDescent="0.25">
      <c r="F13959" s="20" t="str">
        <f t="shared" si="201"/>
        <v/>
      </c>
    </row>
    <row r="13960" spans="6:6" s="12" customFormat="1" x14ac:dyDescent="0.25">
      <c r="F13960" s="20" t="str">
        <f t="shared" si="201"/>
        <v/>
      </c>
    </row>
    <row r="13961" spans="6:6" s="12" customFormat="1" x14ac:dyDescent="0.25">
      <c r="F13961" s="20" t="str">
        <f t="shared" si="201"/>
        <v/>
      </c>
    </row>
    <row r="13962" spans="6:6" s="12" customFormat="1" x14ac:dyDescent="0.25">
      <c r="F13962" s="20" t="str">
        <f t="shared" si="201"/>
        <v/>
      </c>
    </row>
    <row r="13963" spans="6:6" s="12" customFormat="1" x14ac:dyDescent="0.25">
      <c r="F13963" s="20" t="str">
        <f t="shared" si="201"/>
        <v/>
      </c>
    </row>
    <row r="13964" spans="6:6" s="12" customFormat="1" x14ac:dyDescent="0.25">
      <c r="F13964" s="20" t="str">
        <f t="shared" si="201"/>
        <v/>
      </c>
    </row>
    <row r="13965" spans="6:6" s="12" customFormat="1" x14ac:dyDescent="0.25">
      <c r="F13965" s="20" t="str">
        <f t="shared" si="201"/>
        <v/>
      </c>
    </row>
    <row r="13966" spans="6:6" s="12" customFormat="1" x14ac:dyDescent="0.25">
      <c r="F13966" s="20" t="str">
        <f t="shared" si="201"/>
        <v/>
      </c>
    </row>
    <row r="13967" spans="6:6" s="12" customFormat="1" x14ac:dyDescent="0.25">
      <c r="F13967" s="20" t="str">
        <f t="shared" si="201"/>
        <v/>
      </c>
    </row>
    <row r="13968" spans="6:6" s="12" customFormat="1" x14ac:dyDescent="0.25">
      <c r="F13968" s="20" t="str">
        <f t="shared" si="201"/>
        <v/>
      </c>
    </row>
    <row r="13969" spans="6:6" s="12" customFormat="1" x14ac:dyDescent="0.25">
      <c r="F13969" s="20" t="str">
        <f t="shared" si="201"/>
        <v/>
      </c>
    </row>
    <row r="13970" spans="6:6" s="12" customFormat="1" x14ac:dyDescent="0.25">
      <c r="F13970" s="20" t="str">
        <f t="shared" si="201"/>
        <v/>
      </c>
    </row>
    <row r="13971" spans="6:6" s="12" customFormat="1" x14ac:dyDescent="0.25">
      <c r="F13971" s="20" t="str">
        <f t="shared" si="201"/>
        <v/>
      </c>
    </row>
    <row r="13972" spans="6:6" s="12" customFormat="1" x14ac:dyDescent="0.25">
      <c r="F13972" s="20" t="str">
        <f t="shared" si="201"/>
        <v/>
      </c>
    </row>
    <row r="13973" spans="6:6" s="12" customFormat="1" x14ac:dyDescent="0.25">
      <c r="F13973" s="20" t="str">
        <f t="shared" si="201"/>
        <v/>
      </c>
    </row>
    <row r="13974" spans="6:6" s="12" customFormat="1" x14ac:dyDescent="0.25">
      <c r="F13974" s="20" t="str">
        <f t="shared" si="201"/>
        <v/>
      </c>
    </row>
    <row r="13975" spans="6:6" s="12" customFormat="1" x14ac:dyDescent="0.25">
      <c r="F13975" s="20" t="str">
        <f t="shared" si="201"/>
        <v/>
      </c>
    </row>
    <row r="13976" spans="6:6" s="12" customFormat="1" x14ac:dyDescent="0.25">
      <c r="F13976" s="20" t="str">
        <f t="shared" si="201"/>
        <v/>
      </c>
    </row>
    <row r="13977" spans="6:6" s="12" customFormat="1" x14ac:dyDescent="0.25">
      <c r="F13977" s="20" t="str">
        <f t="shared" si="201"/>
        <v/>
      </c>
    </row>
    <row r="13978" spans="6:6" s="12" customFormat="1" x14ac:dyDescent="0.25">
      <c r="F13978" s="20" t="str">
        <f t="shared" si="201"/>
        <v/>
      </c>
    </row>
    <row r="13979" spans="6:6" s="12" customFormat="1" x14ac:dyDescent="0.25">
      <c r="F13979" s="20" t="str">
        <f t="shared" si="201"/>
        <v/>
      </c>
    </row>
    <row r="13980" spans="6:6" s="12" customFormat="1" x14ac:dyDescent="0.25">
      <c r="F13980" s="20" t="str">
        <f t="shared" si="201"/>
        <v/>
      </c>
    </row>
    <row r="13981" spans="6:6" s="12" customFormat="1" x14ac:dyDescent="0.25">
      <c r="F13981" s="20" t="str">
        <f t="shared" si="201"/>
        <v/>
      </c>
    </row>
    <row r="13982" spans="6:6" s="12" customFormat="1" x14ac:dyDescent="0.25">
      <c r="F13982" s="20" t="str">
        <f t="shared" si="201"/>
        <v/>
      </c>
    </row>
    <row r="13983" spans="6:6" s="12" customFormat="1" x14ac:dyDescent="0.25">
      <c r="F13983" s="20" t="str">
        <f t="shared" si="201"/>
        <v/>
      </c>
    </row>
    <row r="13984" spans="6:6" s="12" customFormat="1" x14ac:dyDescent="0.25">
      <c r="F13984" s="20" t="str">
        <f t="shared" si="201"/>
        <v/>
      </c>
    </row>
    <row r="13985" spans="6:6" s="12" customFormat="1" x14ac:dyDescent="0.25">
      <c r="F13985" s="20" t="str">
        <f t="shared" si="201"/>
        <v/>
      </c>
    </row>
    <row r="13986" spans="6:6" s="12" customFormat="1" x14ac:dyDescent="0.25">
      <c r="F13986" s="20" t="str">
        <f t="shared" si="201"/>
        <v/>
      </c>
    </row>
    <row r="13987" spans="6:6" s="12" customFormat="1" x14ac:dyDescent="0.25">
      <c r="F13987" s="20" t="str">
        <f t="shared" si="201"/>
        <v/>
      </c>
    </row>
    <row r="13988" spans="6:6" s="12" customFormat="1" x14ac:dyDescent="0.25">
      <c r="F13988" s="20" t="str">
        <f t="shared" si="201"/>
        <v/>
      </c>
    </row>
    <row r="13989" spans="6:6" s="12" customFormat="1" x14ac:dyDescent="0.25">
      <c r="F13989" s="20" t="str">
        <f t="shared" si="201"/>
        <v/>
      </c>
    </row>
    <row r="13990" spans="6:6" s="12" customFormat="1" x14ac:dyDescent="0.25">
      <c r="F13990" s="20" t="str">
        <f t="shared" si="201"/>
        <v/>
      </c>
    </row>
    <row r="13991" spans="6:6" s="12" customFormat="1" x14ac:dyDescent="0.25">
      <c r="F13991" s="20" t="str">
        <f t="shared" si="201"/>
        <v/>
      </c>
    </row>
    <row r="13992" spans="6:6" s="12" customFormat="1" x14ac:dyDescent="0.25">
      <c r="F13992" s="20" t="str">
        <f t="shared" si="201"/>
        <v/>
      </c>
    </row>
    <row r="13993" spans="6:6" s="12" customFormat="1" x14ac:dyDescent="0.25">
      <c r="F13993" s="20" t="str">
        <f t="shared" si="201"/>
        <v/>
      </c>
    </row>
    <row r="13994" spans="6:6" s="12" customFormat="1" x14ac:dyDescent="0.25">
      <c r="F13994" s="20" t="str">
        <f t="shared" si="201"/>
        <v/>
      </c>
    </row>
    <row r="13995" spans="6:6" s="12" customFormat="1" x14ac:dyDescent="0.25">
      <c r="F13995" s="20" t="str">
        <f t="shared" si="201"/>
        <v/>
      </c>
    </row>
    <row r="13996" spans="6:6" s="12" customFormat="1" x14ac:dyDescent="0.25">
      <c r="F13996" s="20" t="str">
        <f t="shared" si="201"/>
        <v/>
      </c>
    </row>
    <row r="13997" spans="6:6" s="12" customFormat="1" x14ac:dyDescent="0.25">
      <c r="F13997" s="20" t="str">
        <f t="shared" si="201"/>
        <v/>
      </c>
    </row>
    <row r="13998" spans="6:6" s="12" customFormat="1" x14ac:dyDescent="0.25">
      <c r="F13998" s="20" t="str">
        <f t="shared" si="201"/>
        <v/>
      </c>
    </row>
    <row r="13999" spans="6:6" s="12" customFormat="1" x14ac:dyDescent="0.25">
      <c r="F13999" s="20" t="str">
        <f t="shared" si="201"/>
        <v/>
      </c>
    </row>
    <row r="14000" spans="6:6" s="12" customFormat="1" x14ac:dyDescent="0.25">
      <c r="F14000" s="20" t="str">
        <f t="shared" si="201"/>
        <v/>
      </c>
    </row>
    <row r="14001" spans="6:6" s="12" customFormat="1" x14ac:dyDescent="0.25">
      <c r="F14001" s="20" t="str">
        <f t="shared" si="201"/>
        <v/>
      </c>
    </row>
    <row r="14002" spans="6:6" s="12" customFormat="1" x14ac:dyDescent="0.25">
      <c r="F14002" s="20" t="str">
        <f t="shared" si="201"/>
        <v/>
      </c>
    </row>
    <row r="14003" spans="6:6" s="12" customFormat="1" x14ac:dyDescent="0.25">
      <c r="F14003" s="20" t="str">
        <f t="shared" si="201"/>
        <v/>
      </c>
    </row>
    <row r="14004" spans="6:6" s="12" customFormat="1" x14ac:dyDescent="0.25">
      <c r="F14004" s="20" t="str">
        <f t="shared" si="201"/>
        <v/>
      </c>
    </row>
    <row r="14005" spans="6:6" s="12" customFormat="1" x14ac:dyDescent="0.25">
      <c r="F14005" s="20" t="str">
        <f t="shared" si="201"/>
        <v/>
      </c>
    </row>
    <row r="14006" spans="6:6" s="12" customFormat="1" x14ac:dyDescent="0.25">
      <c r="F14006" s="20" t="str">
        <f t="shared" si="201"/>
        <v/>
      </c>
    </row>
    <row r="14007" spans="6:6" s="12" customFormat="1" x14ac:dyDescent="0.25">
      <c r="F14007" s="20" t="str">
        <f t="shared" si="201"/>
        <v/>
      </c>
    </row>
    <row r="14008" spans="6:6" s="12" customFormat="1" x14ac:dyDescent="0.25">
      <c r="F14008" s="20" t="str">
        <f t="shared" si="201"/>
        <v/>
      </c>
    </row>
    <row r="14009" spans="6:6" s="12" customFormat="1" x14ac:dyDescent="0.25">
      <c r="F14009" s="20" t="str">
        <f t="shared" si="201"/>
        <v/>
      </c>
    </row>
    <row r="14010" spans="6:6" s="12" customFormat="1" x14ac:dyDescent="0.25">
      <c r="F14010" s="20" t="str">
        <f t="shared" si="201"/>
        <v/>
      </c>
    </row>
    <row r="14011" spans="6:6" s="12" customFormat="1" x14ac:dyDescent="0.25">
      <c r="F14011" s="20" t="str">
        <f t="shared" si="201"/>
        <v/>
      </c>
    </row>
    <row r="14012" spans="6:6" s="12" customFormat="1" x14ac:dyDescent="0.25">
      <c r="F14012" s="20" t="str">
        <f t="shared" si="201"/>
        <v/>
      </c>
    </row>
    <row r="14013" spans="6:6" s="12" customFormat="1" x14ac:dyDescent="0.25">
      <c r="F14013" s="20" t="str">
        <f t="shared" si="201"/>
        <v/>
      </c>
    </row>
    <row r="14014" spans="6:6" s="12" customFormat="1" x14ac:dyDescent="0.25">
      <c r="F14014" s="20" t="str">
        <f t="shared" si="201"/>
        <v/>
      </c>
    </row>
    <row r="14015" spans="6:6" s="12" customFormat="1" x14ac:dyDescent="0.25">
      <c r="F14015" s="20" t="str">
        <f t="shared" si="201"/>
        <v/>
      </c>
    </row>
    <row r="14016" spans="6:6" s="12" customFormat="1" x14ac:dyDescent="0.25">
      <c r="F14016" s="20" t="str">
        <f t="shared" si="201"/>
        <v/>
      </c>
    </row>
    <row r="14017" spans="6:6" s="12" customFormat="1" x14ac:dyDescent="0.25">
      <c r="F14017" s="20" t="str">
        <f t="shared" si="201"/>
        <v/>
      </c>
    </row>
    <row r="14018" spans="6:6" s="12" customFormat="1" x14ac:dyDescent="0.25">
      <c r="F14018" s="20" t="str">
        <f t="shared" si="201"/>
        <v/>
      </c>
    </row>
    <row r="14019" spans="6:6" s="12" customFormat="1" x14ac:dyDescent="0.25">
      <c r="F14019" s="20" t="str">
        <f t="shared" ref="F14019:F14082" si="202">IF(OR((G14019="Lead"),(H14019="Lead")),"Lead",IF(OR((G14019="GRR"),(H14019="GRR")),"GRR",IF(AND(OR((G14019="Non-Lead"),(G14019="Copper"),(G14019="Galvanized"),(G14019="Plastic"),(G14019="Ductile Iron"),(G14019="Cast Iron")),(OR((H14019="Non-Lead"),(H14019="Copper"),(H14019="Galvanized"),(H14019="Plastic"),(H14019="Ductile Iron"),(H14019="Cast Iron")))),"Non-lead",IF(OR(AND(OR(G14019="Non-lead",G14019="Copper",G14019="Galvanized",G14019="Plastic",G14019="Ductile Iron",G14019="Cast Iron",G14019="Unknown"),(H14019="Unknown")),(AND(OR(H14019="Non-lead",H14019="Copper",H14019="Galvanized",H14019="Plastic",H14019="Ductile Iron",H14019="Cast Iron"),(G14019="Unknown")))),"Unknown",""))))</f>
        <v/>
      </c>
    </row>
    <row r="14020" spans="6:6" s="12" customFormat="1" x14ac:dyDescent="0.25">
      <c r="F14020" s="20" t="str">
        <f t="shared" si="202"/>
        <v/>
      </c>
    </row>
    <row r="14021" spans="6:6" s="12" customFormat="1" x14ac:dyDescent="0.25">
      <c r="F14021" s="20" t="str">
        <f t="shared" si="202"/>
        <v/>
      </c>
    </row>
    <row r="14022" spans="6:6" s="12" customFormat="1" x14ac:dyDescent="0.25">
      <c r="F14022" s="20" t="str">
        <f t="shared" si="202"/>
        <v/>
      </c>
    </row>
    <row r="14023" spans="6:6" s="12" customFormat="1" x14ac:dyDescent="0.25">
      <c r="F14023" s="20" t="str">
        <f t="shared" si="202"/>
        <v/>
      </c>
    </row>
    <row r="14024" spans="6:6" s="12" customFormat="1" x14ac:dyDescent="0.25">
      <c r="F14024" s="20" t="str">
        <f t="shared" si="202"/>
        <v/>
      </c>
    </row>
    <row r="14025" spans="6:6" s="12" customFormat="1" x14ac:dyDescent="0.25">
      <c r="F14025" s="20" t="str">
        <f t="shared" si="202"/>
        <v/>
      </c>
    </row>
    <row r="14026" spans="6:6" s="12" customFormat="1" x14ac:dyDescent="0.25">
      <c r="F14026" s="20" t="str">
        <f t="shared" si="202"/>
        <v/>
      </c>
    </row>
    <row r="14027" spans="6:6" s="12" customFormat="1" x14ac:dyDescent="0.25">
      <c r="F14027" s="20" t="str">
        <f t="shared" si="202"/>
        <v/>
      </c>
    </row>
    <row r="14028" spans="6:6" s="12" customFormat="1" x14ac:dyDescent="0.25">
      <c r="F14028" s="20" t="str">
        <f t="shared" si="202"/>
        <v/>
      </c>
    </row>
    <row r="14029" spans="6:6" s="12" customFormat="1" x14ac:dyDescent="0.25">
      <c r="F14029" s="20" t="str">
        <f t="shared" si="202"/>
        <v/>
      </c>
    </row>
    <row r="14030" spans="6:6" s="12" customFormat="1" x14ac:dyDescent="0.25">
      <c r="F14030" s="20" t="str">
        <f t="shared" si="202"/>
        <v/>
      </c>
    </row>
    <row r="14031" spans="6:6" s="12" customFormat="1" x14ac:dyDescent="0.25">
      <c r="F14031" s="20" t="str">
        <f t="shared" si="202"/>
        <v/>
      </c>
    </row>
    <row r="14032" spans="6:6" s="12" customFormat="1" x14ac:dyDescent="0.25">
      <c r="F14032" s="20" t="str">
        <f t="shared" si="202"/>
        <v/>
      </c>
    </row>
    <row r="14033" spans="6:6" s="12" customFormat="1" x14ac:dyDescent="0.25">
      <c r="F14033" s="20" t="str">
        <f t="shared" si="202"/>
        <v/>
      </c>
    </row>
    <row r="14034" spans="6:6" s="12" customFormat="1" x14ac:dyDescent="0.25">
      <c r="F14034" s="20" t="str">
        <f t="shared" si="202"/>
        <v/>
      </c>
    </row>
    <row r="14035" spans="6:6" s="12" customFormat="1" x14ac:dyDescent="0.25">
      <c r="F14035" s="20" t="str">
        <f t="shared" si="202"/>
        <v/>
      </c>
    </row>
    <row r="14036" spans="6:6" s="12" customFormat="1" x14ac:dyDescent="0.25">
      <c r="F14036" s="20" t="str">
        <f t="shared" si="202"/>
        <v/>
      </c>
    </row>
    <row r="14037" spans="6:6" s="12" customFormat="1" x14ac:dyDescent="0.25">
      <c r="F14037" s="20" t="str">
        <f t="shared" si="202"/>
        <v/>
      </c>
    </row>
    <row r="14038" spans="6:6" s="12" customFormat="1" x14ac:dyDescent="0.25">
      <c r="F14038" s="20" t="str">
        <f t="shared" si="202"/>
        <v/>
      </c>
    </row>
    <row r="14039" spans="6:6" s="12" customFormat="1" x14ac:dyDescent="0.25">
      <c r="F14039" s="20" t="str">
        <f t="shared" si="202"/>
        <v/>
      </c>
    </row>
    <row r="14040" spans="6:6" s="12" customFormat="1" x14ac:dyDescent="0.25">
      <c r="F14040" s="20" t="str">
        <f t="shared" si="202"/>
        <v/>
      </c>
    </row>
    <row r="14041" spans="6:6" s="12" customFormat="1" x14ac:dyDescent="0.25">
      <c r="F14041" s="20" t="str">
        <f t="shared" si="202"/>
        <v/>
      </c>
    </row>
    <row r="14042" spans="6:6" s="12" customFormat="1" x14ac:dyDescent="0.25">
      <c r="F14042" s="20" t="str">
        <f t="shared" si="202"/>
        <v/>
      </c>
    </row>
    <row r="14043" spans="6:6" s="12" customFormat="1" x14ac:dyDescent="0.25">
      <c r="F14043" s="20" t="str">
        <f t="shared" si="202"/>
        <v/>
      </c>
    </row>
    <row r="14044" spans="6:6" s="12" customFormat="1" x14ac:dyDescent="0.25">
      <c r="F14044" s="20" t="str">
        <f t="shared" si="202"/>
        <v/>
      </c>
    </row>
    <row r="14045" spans="6:6" s="12" customFormat="1" x14ac:dyDescent="0.25">
      <c r="F14045" s="20" t="str">
        <f t="shared" si="202"/>
        <v/>
      </c>
    </row>
    <row r="14046" spans="6:6" s="12" customFormat="1" x14ac:dyDescent="0.25">
      <c r="F14046" s="20" t="str">
        <f t="shared" si="202"/>
        <v/>
      </c>
    </row>
    <row r="14047" spans="6:6" s="12" customFormat="1" x14ac:dyDescent="0.25">
      <c r="F14047" s="20" t="str">
        <f t="shared" si="202"/>
        <v/>
      </c>
    </row>
    <row r="14048" spans="6:6" s="12" customFormat="1" x14ac:dyDescent="0.25">
      <c r="F14048" s="20" t="str">
        <f t="shared" si="202"/>
        <v/>
      </c>
    </row>
    <row r="14049" spans="6:6" s="12" customFormat="1" x14ac:dyDescent="0.25">
      <c r="F14049" s="20" t="str">
        <f t="shared" si="202"/>
        <v/>
      </c>
    </row>
    <row r="14050" spans="6:6" s="12" customFormat="1" x14ac:dyDescent="0.25">
      <c r="F14050" s="20" t="str">
        <f t="shared" si="202"/>
        <v/>
      </c>
    </row>
    <row r="14051" spans="6:6" s="12" customFormat="1" x14ac:dyDescent="0.25">
      <c r="F14051" s="20" t="str">
        <f t="shared" si="202"/>
        <v/>
      </c>
    </row>
    <row r="14052" spans="6:6" s="12" customFormat="1" x14ac:dyDescent="0.25">
      <c r="F14052" s="20" t="str">
        <f t="shared" si="202"/>
        <v/>
      </c>
    </row>
    <row r="14053" spans="6:6" s="12" customFormat="1" x14ac:dyDescent="0.25">
      <c r="F14053" s="20" t="str">
        <f t="shared" si="202"/>
        <v/>
      </c>
    </row>
    <row r="14054" spans="6:6" s="12" customFormat="1" x14ac:dyDescent="0.25">
      <c r="F14054" s="20" t="str">
        <f t="shared" si="202"/>
        <v/>
      </c>
    </row>
    <row r="14055" spans="6:6" s="12" customFormat="1" x14ac:dyDescent="0.25">
      <c r="F14055" s="20" t="str">
        <f t="shared" si="202"/>
        <v/>
      </c>
    </row>
    <row r="14056" spans="6:6" s="12" customFormat="1" x14ac:dyDescent="0.25">
      <c r="F14056" s="20" t="str">
        <f t="shared" si="202"/>
        <v/>
      </c>
    </row>
    <row r="14057" spans="6:6" s="12" customFormat="1" x14ac:dyDescent="0.25">
      <c r="F14057" s="20" t="str">
        <f t="shared" si="202"/>
        <v/>
      </c>
    </row>
    <row r="14058" spans="6:6" s="12" customFormat="1" x14ac:dyDescent="0.25">
      <c r="F14058" s="20" t="str">
        <f t="shared" si="202"/>
        <v/>
      </c>
    </row>
    <row r="14059" spans="6:6" s="12" customFormat="1" x14ac:dyDescent="0.25">
      <c r="F14059" s="20" t="str">
        <f t="shared" si="202"/>
        <v/>
      </c>
    </row>
    <row r="14060" spans="6:6" s="12" customFormat="1" x14ac:dyDescent="0.25">
      <c r="F14060" s="20" t="str">
        <f t="shared" si="202"/>
        <v/>
      </c>
    </row>
    <row r="14061" spans="6:6" s="12" customFormat="1" x14ac:dyDescent="0.25">
      <c r="F14061" s="20" t="str">
        <f t="shared" si="202"/>
        <v/>
      </c>
    </row>
    <row r="14062" spans="6:6" s="12" customFormat="1" x14ac:dyDescent="0.25">
      <c r="F14062" s="20" t="str">
        <f t="shared" si="202"/>
        <v/>
      </c>
    </row>
    <row r="14063" spans="6:6" s="12" customFormat="1" x14ac:dyDescent="0.25">
      <c r="F14063" s="20" t="str">
        <f t="shared" si="202"/>
        <v/>
      </c>
    </row>
    <row r="14064" spans="6:6" s="12" customFormat="1" x14ac:dyDescent="0.25">
      <c r="F14064" s="20" t="str">
        <f t="shared" si="202"/>
        <v/>
      </c>
    </row>
    <row r="14065" spans="6:6" s="12" customFormat="1" x14ac:dyDescent="0.25">
      <c r="F14065" s="20" t="str">
        <f t="shared" si="202"/>
        <v/>
      </c>
    </row>
    <row r="14066" spans="6:6" s="12" customFormat="1" x14ac:dyDescent="0.25">
      <c r="F14066" s="20" t="str">
        <f t="shared" si="202"/>
        <v/>
      </c>
    </row>
    <row r="14067" spans="6:6" s="12" customFormat="1" x14ac:dyDescent="0.25">
      <c r="F14067" s="20" t="str">
        <f t="shared" si="202"/>
        <v/>
      </c>
    </row>
    <row r="14068" spans="6:6" s="12" customFormat="1" x14ac:dyDescent="0.25">
      <c r="F14068" s="20" t="str">
        <f t="shared" si="202"/>
        <v/>
      </c>
    </row>
    <row r="14069" spans="6:6" s="12" customFormat="1" x14ac:dyDescent="0.25">
      <c r="F14069" s="20" t="str">
        <f t="shared" si="202"/>
        <v/>
      </c>
    </row>
    <row r="14070" spans="6:6" s="12" customFormat="1" x14ac:dyDescent="0.25">
      <c r="F14070" s="20" t="str">
        <f t="shared" si="202"/>
        <v/>
      </c>
    </row>
    <row r="14071" spans="6:6" s="12" customFormat="1" x14ac:dyDescent="0.25">
      <c r="F14071" s="20" t="str">
        <f t="shared" si="202"/>
        <v/>
      </c>
    </row>
    <row r="14072" spans="6:6" s="12" customFormat="1" x14ac:dyDescent="0.25">
      <c r="F14072" s="20" t="str">
        <f t="shared" si="202"/>
        <v/>
      </c>
    </row>
    <row r="14073" spans="6:6" s="12" customFormat="1" x14ac:dyDescent="0.25">
      <c r="F14073" s="20" t="str">
        <f t="shared" si="202"/>
        <v/>
      </c>
    </row>
    <row r="14074" spans="6:6" s="12" customFormat="1" x14ac:dyDescent="0.25">
      <c r="F14074" s="20" t="str">
        <f t="shared" si="202"/>
        <v/>
      </c>
    </row>
    <row r="14075" spans="6:6" s="12" customFormat="1" x14ac:dyDescent="0.25">
      <c r="F14075" s="20" t="str">
        <f t="shared" si="202"/>
        <v/>
      </c>
    </row>
    <row r="14076" spans="6:6" s="12" customFormat="1" x14ac:dyDescent="0.25">
      <c r="F14076" s="20" t="str">
        <f t="shared" si="202"/>
        <v/>
      </c>
    </row>
    <row r="14077" spans="6:6" s="12" customFormat="1" x14ac:dyDescent="0.25">
      <c r="F14077" s="20" t="str">
        <f t="shared" si="202"/>
        <v/>
      </c>
    </row>
    <row r="14078" spans="6:6" s="12" customFormat="1" x14ac:dyDescent="0.25">
      <c r="F14078" s="20" t="str">
        <f t="shared" si="202"/>
        <v/>
      </c>
    </row>
    <row r="14079" spans="6:6" s="12" customFormat="1" x14ac:dyDescent="0.25">
      <c r="F14079" s="20" t="str">
        <f t="shared" si="202"/>
        <v/>
      </c>
    </row>
    <row r="14080" spans="6:6" s="12" customFormat="1" x14ac:dyDescent="0.25">
      <c r="F14080" s="20" t="str">
        <f t="shared" si="202"/>
        <v/>
      </c>
    </row>
    <row r="14081" spans="6:6" s="12" customFormat="1" x14ac:dyDescent="0.25">
      <c r="F14081" s="20" t="str">
        <f t="shared" si="202"/>
        <v/>
      </c>
    </row>
    <row r="14082" spans="6:6" s="12" customFormat="1" x14ac:dyDescent="0.25">
      <c r="F14082" s="20" t="str">
        <f t="shared" si="202"/>
        <v/>
      </c>
    </row>
    <row r="14083" spans="6:6" s="12" customFormat="1" x14ac:dyDescent="0.25">
      <c r="F14083" s="20" t="str">
        <f t="shared" ref="F14083:F14146" si="203">IF(OR((G14083="Lead"),(H14083="Lead")),"Lead",IF(OR((G14083="GRR"),(H14083="GRR")),"GRR",IF(AND(OR((G14083="Non-Lead"),(G14083="Copper"),(G14083="Galvanized"),(G14083="Plastic"),(G14083="Ductile Iron"),(G14083="Cast Iron")),(OR((H14083="Non-Lead"),(H14083="Copper"),(H14083="Galvanized"),(H14083="Plastic"),(H14083="Ductile Iron"),(H14083="Cast Iron")))),"Non-lead",IF(OR(AND(OR(G14083="Non-lead",G14083="Copper",G14083="Galvanized",G14083="Plastic",G14083="Ductile Iron",G14083="Cast Iron",G14083="Unknown"),(H14083="Unknown")),(AND(OR(H14083="Non-lead",H14083="Copper",H14083="Galvanized",H14083="Plastic",H14083="Ductile Iron",H14083="Cast Iron"),(G14083="Unknown")))),"Unknown",""))))</f>
        <v/>
      </c>
    </row>
    <row r="14084" spans="6:6" s="12" customFormat="1" x14ac:dyDescent="0.25">
      <c r="F14084" s="20" t="str">
        <f t="shared" si="203"/>
        <v/>
      </c>
    </row>
    <row r="14085" spans="6:6" s="12" customFormat="1" x14ac:dyDescent="0.25">
      <c r="F14085" s="20" t="str">
        <f t="shared" si="203"/>
        <v/>
      </c>
    </row>
    <row r="14086" spans="6:6" s="12" customFormat="1" x14ac:dyDescent="0.25">
      <c r="F14086" s="20" t="str">
        <f t="shared" si="203"/>
        <v/>
      </c>
    </row>
    <row r="14087" spans="6:6" s="12" customFormat="1" x14ac:dyDescent="0.25">
      <c r="F14087" s="20" t="str">
        <f t="shared" si="203"/>
        <v/>
      </c>
    </row>
    <row r="14088" spans="6:6" s="12" customFormat="1" x14ac:dyDescent="0.25">
      <c r="F14088" s="20" t="str">
        <f t="shared" si="203"/>
        <v/>
      </c>
    </row>
    <row r="14089" spans="6:6" s="12" customFormat="1" x14ac:dyDescent="0.25">
      <c r="F14089" s="20" t="str">
        <f t="shared" si="203"/>
        <v/>
      </c>
    </row>
    <row r="14090" spans="6:6" s="12" customFormat="1" x14ac:dyDescent="0.25">
      <c r="F14090" s="20" t="str">
        <f t="shared" si="203"/>
        <v/>
      </c>
    </row>
    <row r="14091" spans="6:6" s="12" customFormat="1" x14ac:dyDescent="0.25">
      <c r="F14091" s="20" t="str">
        <f t="shared" si="203"/>
        <v/>
      </c>
    </row>
    <row r="14092" spans="6:6" s="12" customFormat="1" x14ac:dyDescent="0.25">
      <c r="F14092" s="20" t="str">
        <f t="shared" si="203"/>
        <v/>
      </c>
    </row>
    <row r="14093" spans="6:6" s="12" customFormat="1" x14ac:dyDescent="0.25">
      <c r="F14093" s="20" t="str">
        <f t="shared" si="203"/>
        <v/>
      </c>
    </row>
    <row r="14094" spans="6:6" s="12" customFormat="1" x14ac:dyDescent="0.25">
      <c r="F14094" s="20" t="str">
        <f t="shared" si="203"/>
        <v/>
      </c>
    </row>
    <row r="14095" spans="6:6" s="12" customFormat="1" x14ac:dyDescent="0.25">
      <c r="F14095" s="20" t="str">
        <f t="shared" si="203"/>
        <v/>
      </c>
    </row>
    <row r="14096" spans="6:6" s="12" customFormat="1" x14ac:dyDescent="0.25">
      <c r="F14096" s="20" t="str">
        <f t="shared" si="203"/>
        <v/>
      </c>
    </row>
    <row r="14097" spans="6:6" s="12" customFormat="1" x14ac:dyDescent="0.25">
      <c r="F14097" s="20" t="str">
        <f t="shared" si="203"/>
        <v/>
      </c>
    </row>
    <row r="14098" spans="6:6" s="12" customFormat="1" x14ac:dyDescent="0.25">
      <c r="F14098" s="20" t="str">
        <f t="shared" si="203"/>
        <v/>
      </c>
    </row>
    <row r="14099" spans="6:6" s="12" customFormat="1" x14ac:dyDescent="0.25">
      <c r="F14099" s="20" t="str">
        <f t="shared" si="203"/>
        <v/>
      </c>
    </row>
    <row r="14100" spans="6:6" s="12" customFormat="1" x14ac:dyDescent="0.25">
      <c r="F14100" s="20" t="str">
        <f t="shared" si="203"/>
        <v/>
      </c>
    </row>
    <row r="14101" spans="6:6" s="12" customFormat="1" x14ac:dyDescent="0.25">
      <c r="F14101" s="20" t="str">
        <f t="shared" si="203"/>
        <v/>
      </c>
    </row>
    <row r="14102" spans="6:6" s="12" customFormat="1" x14ac:dyDescent="0.25">
      <c r="F14102" s="20" t="str">
        <f t="shared" si="203"/>
        <v/>
      </c>
    </row>
    <row r="14103" spans="6:6" s="12" customFormat="1" x14ac:dyDescent="0.25">
      <c r="F14103" s="20" t="str">
        <f t="shared" si="203"/>
        <v/>
      </c>
    </row>
    <row r="14104" spans="6:6" s="12" customFormat="1" x14ac:dyDescent="0.25">
      <c r="F14104" s="20" t="str">
        <f t="shared" si="203"/>
        <v/>
      </c>
    </row>
    <row r="14105" spans="6:6" s="12" customFormat="1" x14ac:dyDescent="0.25">
      <c r="F14105" s="20" t="str">
        <f t="shared" si="203"/>
        <v/>
      </c>
    </row>
    <row r="14106" spans="6:6" s="12" customFormat="1" x14ac:dyDescent="0.25">
      <c r="F14106" s="20" t="str">
        <f t="shared" si="203"/>
        <v/>
      </c>
    </row>
    <row r="14107" spans="6:6" s="12" customFormat="1" x14ac:dyDescent="0.25">
      <c r="F14107" s="20" t="str">
        <f t="shared" si="203"/>
        <v/>
      </c>
    </row>
    <row r="14108" spans="6:6" s="12" customFormat="1" x14ac:dyDescent="0.25">
      <c r="F14108" s="20" t="str">
        <f t="shared" si="203"/>
        <v/>
      </c>
    </row>
    <row r="14109" spans="6:6" s="12" customFormat="1" x14ac:dyDescent="0.25">
      <c r="F14109" s="20" t="str">
        <f t="shared" si="203"/>
        <v/>
      </c>
    </row>
    <row r="14110" spans="6:6" s="12" customFormat="1" x14ac:dyDescent="0.25">
      <c r="F14110" s="20" t="str">
        <f t="shared" si="203"/>
        <v/>
      </c>
    </row>
    <row r="14111" spans="6:6" s="12" customFormat="1" x14ac:dyDescent="0.25">
      <c r="F14111" s="20" t="str">
        <f t="shared" si="203"/>
        <v/>
      </c>
    </row>
    <row r="14112" spans="6:6" s="12" customFormat="1" x14ac:dyDescent="0.25">
      <c r="F14112" s="20" t="str">
        <f t="shared" si="203"/>
        <v/>
      </c>
    </row>
    <row r="14113" spans="6:6" s="12" customFormat="1" x14ac:dyDescent="0.25">
      <c r="F14113" s="20" t="str">
        <f t="shared" si="203"/>
        <v/>
      </c>
    </row>
    <row r="14114" spans="6:6" s="12" customFormat="1" x14ac:dyDescent="0.25">
      <c r="F14114" s="20" t="str">
        <f t="shared" si="203"/>
        <v/>
      </c>
    </row>
    <row r="14115" spans="6:6" s="12" customFormat="1" x14ac:dyDescent="0.25">
      <c r="F14115" s="20" t="str">
        <f t="shared" si="203"/>
        <v/>
      </c>
    </row>
    <row r="14116" spans="6:6" s="12" customFormat="1" x14ac:dyDescent="0.25">
      <c r="F14116" s="20" t="str">
        <f t="shared" si="203"/>
        <v/>
      </c>
    </row>
    <row r="14117" spans="6:6" s="12" customFormat="1" x14ac:dyDescent="0.25">
      <c r="F14117" s="20" t="str">
        <f t="shared" si="203"/>
        <v/>
      </c>
    </row>
    <row r="14118" spans="6:6" s="12" customFormat="1" x14ac:dyDescent="0.25">
      <c r="F14118" s="20" t="str">
        <f t="shared" si="203"/>
        <v/>
      </c>
    </row>
    <row r="14119" spans="6:6" s="12" customFormat="1" x14ac:dyDescent="0.25">
      <c r="F14119" s="20" t="str">
        <f t="shared" si="203"/>
        <v/>
      </c>
    </row>
    <row r="14120" spans="6:6" s="12" customFormat="1" x14ac:dyDescent="0.25">
      <c r="F14120" s="20" t="str">
        <f t="shared" si="203"/>
        <v/>
      </c>
    </row>
    <row r="14121" spans="6:6" s="12" customFormat="1" x14ac:dyDescent="0.25">
      <c r="F14121" s="20" t="str">
        <f t="shared" si="203"/>
        <v/>
      </c>
    </row>
    <row r="14122" spans="6:6" s="12" customFormat="1" x14ac:dyDescent="0.25">
      <c r="F14122" s="20" t="str">
        <f t="shared" si="203"/>
        <v/>
      </c>
    </row>
    <row r="14123" spans="6:6" s="12" customFormat="1" x14ac:dyDescent="0.25">
      <c r="F14123" s="20" t="str">
        <f t="shared" si="203"/>
        <v/>
      </c>
    </row>
    <row r="14124" spans="6:6" s="12" customFormat="1" x14ac:dyDescent="0.25">
      <c r="F14124" s="20" t="str">
        <f t="shared" si="203"/>
        <v/>
      </c>
    </row>
    <row r="14125" spans="6:6" s="12" customFormat="1" x14ac:dyDescent="0.25">
      <c r="F14125" s="20" t="str">
        <f t="shared" si="203"/>
        <v/>
      </c>
    </row>
    <row r="14126" spans="6:6" s="12" customFormat="1" x14ac:dyDescent="0.25">
      <c r="F14126" s="20" t="str">
        <f t="shared" si="203"/>
        <v/>
      </c>
    </row>
    <row r="14127" spans="6:6" s="12" customFormat="1" x14ac:dyDescent="0.25">
      <c r="F14127" s="20" t="str">
        <f t="shared" si="203"/>
        <v/>
      </c>
    </row>
    <row r="14128" spans="6:6" s="12" customFormat="1" x14ac:dyDescent="0.25">
      <c r="F14128" s="20" t="str">
        <f t="shared" si="203"/>
        <v/>
      </c>
    </row>
    <row r="14129" spans="6:6" s="12" customFormat="1" x14ac:dyDescent="0.25">
      <c r="F14129" s="20" t="str">
        <f t="shared" si="203"/>
        <v/>
      </c>
    </row>
    <row r="14130" spans="6:6" s="12" customFormat="1" x14ac:dyDescent="0.25">
      <c r="F14130" s="20" t="str">
        <f t="shared" si="203"/>
        <v/>
      </c>
    </row>
    <row r="14131" spans="6:6" s="12" customFormat="1" x14ac:dyDescent="0.25">
      <c r="F14131" s="20" t="str">
        <f t="shared" si="203"/>
        <v/>
      </c>
    </row>
    <row r="14132" spans="6:6" s="12" customFormat="1" x14ac:dyDescent="0.25">
      <c r="F14132" s="20" t="str">
        <f t="shared" si="203"/>
        <v/>
      </c>
    </row>
    <row r="14133" spans="6:6" s="12" customFormat="1" x14ac:dyDescent="0.25">
      <c r="F14133" s="20" t="str">
        <f t="shared" si="203"/>
        <v/>
      </c>
    </row>
    <row r="14134" spans="6:6" s="12" customFormat="1" x14ac:dyDescent="0.25">
      <c r="F14134" s="20" t="str">
        <f t="shared" si="203"/>
        <v/>
      </c>
    </row>
    <row r="14135" spans="6:6" s="12" customFormat="1" x14ac:dyDescent="0.25">
      <c r="F14135" s="20" t="str">
        <f t="shared" si="203"/>
        <v/>
      </c>
    </row>
    <row r="14136" spans="6:6" s="12" customFormat="1" x14ac:dyDescent="0.25">
      <c r="F14136" s="20" t="str">
        <f t="shared" si="203"/>
        <v/>
      </c>
    </row>
    <row r="14137" spans="6:6" s="12" customFormat="1" x14ac:dyDescent="0.25">
      <c r="F14137" s="20" t="str">
        <f t="shared" si="203"/>
        <v/>
      </c>
    </row>
    <row r="14138" spans="6:6" s="12" customFormat="1" x14ac:dyDescent="0.25">
      <c r="F14138" s="20" t="str">
        <f t="shared" si="203"/>
        <v/>
      </c>
    </row>
    <row r="14139" spans="6:6" s="12" customFormat="1" x14ac:dyDescent="0.25">
      <c r="F14139" s="20" t="str">
        <f t="shared" si="203"/>
        <v/>
      </c>
    </row>
    <row r="14140" spans="6:6" s="12" customFormat="1" x14ac:dyDescent="0.25">
      <c r="F14140" s="20" t="str">
        <f t="shared" si="203"/>
        <v/>
      </c>
    </row>
    <row r="14141" spans="6:6" s="12" customFormat="1" x14ac:dyDescent="0.25">
      <c r="F14141" s="20" t="str">
        <f t="shared" si="203"/>
        <v/>
      </c>
    </row>
    <row r="14142" spans="6:6" s="12" customFormat="1" x14ac:dyDescent="0.25">
      <c r="F14142" s="20" t="str">
        <f t="shared" si="203"/>
        <v/>
      </c>
    </row>
    <row r="14143" spans="6:6" s="12" customFormat="1" x14ac:dyDescent="0.25">
      <c r="F14143" s="20" t="str">
        <f t="shared" si="203"/>
        <v/>
      </c>
    </row>
    <row r="14144" spans="6:6" s="12" customFormat="1" x14ac:dyDescent="0.25">
      <c r="F14144" s="20" t="str">
        <f t="shared" si="203"/>
        <v/>
      </c>
    </row>
    <row r="14145" spans="6:6" s="12" customFormat="1" x14ac:dyDescent="0.25">
      <c r="F14145" s="20" t="str">
        <f t="shared" si="203"/>
        <v/>
      </c>
    </row>
    <row r="14146" spans="6:6" s="12" customFormat="1" x14ac:dyDescent="0.25">
      <c r="F14146" s="20" t="str">
        <f t="shared" si="203"/>
        <v/>
      </c>
    </row>
    <row r="14147" spans="6:6" s="12" customFormat="1" x14ac:dyDescent="0.25">
      <c r="F14147" s="20" t="str">
        <f t="shared" ref="F14147:F14210" si="204">IF(OR((G14147="Lead"),(H14147="Lead")),"Lead",IF(OR((G14147="GRR"),(H14147="GRR")),"GRR",IF(AND(OR((G14147="Non-Lead"),(G14147="Copper"),(G14147="Galvanized"),(G14147="Plastic"),(G14147="Ductile Iron"),(G14147="Cast Iron")),(OR((H14147="Non-Lead"),(H14147="Copper"),(H14147="Galvanized"),(H14147="Plastic"),(H14147="Ductile Iron"),(H14147="Cast Iron")))),"Non-lead",IF(OR(AND(OR(G14147="Non-lead",G14147="Copper",G14147="Galvanized",G14147="Plastic",G14147="Ductile Iron",G14147="Cast Iron",G14147="Unknown"),(H14147="Unknown")),(AND(OR(H14147="Non-lead",H14147="Copper",H14147="Galvanized",H14147="Plastic",H14147="Ductile Iron",H14147="Cast Iron"),(G14147="Unknown")))),"Unknown",""))))</f>
        <v/>
      </c>
    </row>
    <row r="14148" spans="6:6" s="12" customFormat="1" x14ac:dyDescent="0.25">
      <c r="F14148" s="20" t="str">
        <f t="shared" si="204"/>
        <v/>
      </c>
    </row>
    <row r="14149" spans="6:6" s="12" customFormat="1" x14ac:dyDescent="0.25">
      <c r="F14149" s="20" t="str">
        <f t="shared" si="204"/>
        <v/>
      </c>
    </row>
    <row r="14150" spans="6:6" s="12" customFormat="1" x14ac:dyDescent="0.25">
      <c r="F14150" s="20" t="str">
        <f t="shared" si="204"/>
        <v/>
      </c>
    </row>
    <row r="14151" spans="6:6" s="12" customFormat="1" x14ac:dyDescent="0.25">
      <c r="F14151" s="20" t="str">
        <f t="shared" si="204"/>
        <v/>
      </c>
    </row>
    <row r="14152" spans="6:6" s="12" customFormat="1" x14ac:dyDescent="0.25">
      <c r="F14152" s="20" t="str">
        <f t="shared" si="204"/>
        <v/>
      </c>
    </row>
    <row r="14153" spans="6:6" s="12" customFormat="1" x14ac:dyDescent="0.25">
      <c r="F14153" s="20" t="str">
        <f t="shared" si="204"/>
        <v/>
      </c>
    </row>
    <row r="14154" spans="6:6" s="12" customFormat="1" x14ac:dyDescent="0.25">
      <c r="F14154" s="20" t="str">
        <f t="shared" si="204"/>
        <v/>
      </c>
    </row>
    <row r="14155" spans="6:6" s="12" customFormat="1" x14ac:dyDescent="0.25">
      <c r="F14155" s="20" t="str">
        <f t="shared" si="204"/>
        <v/>
      </c>
    </row>
    <row r="14156" spans="6:6" s="12" customFormat="1" x14ac:dyDescent="0.25">
      <c r="F14156" s="20" t="str">
        <f t="shared" si="204"/>
        <v/>
      </c>
    </row>
    <row r="14157" spans="6:6" s="12" customFormat="1" x14ac:dyDescent="0.25">
      <c r="F14157" s="20" t="str">
        <f t="shared" si="204"/>
        <v/>
      </c>
    </row>
    <row r="14158" spans="6:6" s="12" customFormat="1" x14ac:dyDescent="0.25">
      <c r="F14158" s="20" t="str">
        <f t="shared" si="204"/>
        <v/>
      </c>
    </row>
    <row r="14159" spans="6:6" s="12" customFormat="1" x14ac:dyDescent="0.25">
      <c r="F14159" s="20" t="str">
        <f t="shared" si="204"/>
        <v/>
      </c>
    </row>
    <row r="14160" spans="6:6" s="12" customFormat="1" x14ac:dyDescent="0.25">
      <c r="F14160" s="20" t="str">
        <f t="shared" si="204"/>
        <v/>
      </c>
    </row>
    <row r="14161" spans="6:6" s="12" customFormat="1" x14ac:dyDescent="0.25">
      <c r="F14161" s="20" t="str">
        <f t="shared" si="204"/>
        <v/>
      </c>
    </row>
    <row r="14162" spans="6:6" s="12" customFormat="1" x14ac:dyDescent="0.25">
      <c r="F14162" s="20" t="str">
        <f t="shared" si="204"/>
        <v/>
      </c>
    </row>
    <row r="14163" spans="6:6" s="12" customFormat="1" x14ac:dyDescent="0.25">
      <c r="F14163" s="20" t="str">
        <f t="shared" si="204"/>
        <v/>
      </c>
    </row>
    <row r="14164" spans="6:6" s="12" customFormat="1" x14ac:dyDescent="0.25">
      <c r="F14164" s="20" t="str">
        <f t="shared" si="204"/>
        <v/>
      </c>
    </row>
    <row r="14165" spans="6:6" s="12" customFormat="1" x14ac:dyDescent="0.25">
      <c r="F14165" s="20" t="str">
        <f t="shared" si="204"/>
        <v/>
      </c>
    </row>
    <row r="14166" spans="6:6" s="12" customFormat="1" x14ac:dyDescent="0.25">
      <c r="F14166" s="20" t="str">
        <f t="shared" si="204"/>
        <v/>
      </c>
    </row>
    <row r="14167" spans="6:6" s="12" customFormat="1" x14ac:dyDescent="0.25">
      <c r="F14167" s="20" t="str">
        <f t="shared" si="204"/>
        <v/>
      </c>
    </row>
    <row r="14168" spans="6:6" s="12" customFormat="1" x14ac:dyDescent="0.25">
      <c r="F14168" s="20" t="str">
        <f t="shared" si="204"/>
        <v/>
      </c>
    </row>
    <row r="14169" spans="6:6" s="12" customFormat="1" x14ac:dyDescent="0.25">
      <c r="F14169" s="20" t="str">
        <f t="shared" si="204"/>
        <v/>
      </c>
    </row>
    <row r="14170" spans="6:6" s="12" customFormat="1" x14ac:dyDescent="0.25">
      <c r="F14170" s="20" t="str">
        <f t="shared" si="204"/>
        <v/>
      </c>
    </row>
    <row r="14171" spans="6:6" s="12" customFormat="1" x14ac:dyDescent="0.25">
      <c r="F14171" s="20" t="str">
        <f t="shared" si="204"/>
        <v/>
      </c>
    </row>
    <row r="14172" spans="6:6" s="12" customFormat="1" x14ac:dyDescent="0.25">
      <c r="F14172" s="20" t="str">
        <f t="shared" si="204"/>
        <v/>
      </c>
    </row>
    <row r="14173" spans="6:6" s="12" customFormat="1" x14ac:dyDescent="0.25">
      <c r="F14173" s="20" t="str">
        <f t="shared" si="204"/>
        <v/>
      </c>
    </row>
    <row r="14174" spans="6:6" s="12" customFormat="1" x14ac:dyDescent="0.25">
      <c r="F14174" s="20" t="str">
        <f t="shared" si="204"/>
        <v/>
      </c>
    </row>
    <row r="14175" spans="6:6" s="12" customFormat="1" x14ac:dyDescent="0.25">
      <c r="F14175" s="20" t="str">
        <f t="shared" si="204"/>
        <v/>
      </c>
    </row>
    <row r="14176" spans="6:6" s="12" customFormat="1" x14ac:dyDescent="0.25">
      <c r="F14176" s="20" t="str">
        <f t="shared" si="204"/>
        <v/>
      </c>
    </row>
    <row r="14177" spans="6:6" s="12" customFormat="1" x14ac:dyDescent="0.25">
      <c r="F14177" s="20" t="str">
        <f t="shared" si="204"/>
        <v/>
      </c>
    </row>
    <row r="14178" spans="6:6" s="12" customFormat="1" x14ac:dyDescent="0.25">
      <c r="F14178" s="20" t="str">
        <f t="shared" si="204"/>
        <v/>
      </c>
    </row>
    <row r="14179" spans="6:6" s="12" customFormat="1" x14ac:dyDescent="0.25">
      <c r="F14179" s="20" t="str">
        <f t="shared" si="204"/>
        <v/>
      </c>
    </row>
    <row r="14180" spans="6:6" s="12" customFormat="1" x14ac:dyDescent="0.25">
      <c r="F14180" s="20" t="str">
        <f t="shared" si="204"/>
        <v/>
      </c>
    </row>
    <row r="14181" spans="6:6" s="12" customFormat="1" x14ac:dyDescent="0.25">
      <c r="F14181" s="20" t="str">
        <f t="shared" si="204"/>
        <v/>
      </c>
    </row>
    <row r="14182" spans="6:6" s="12" customFormat="1" x14ac:dyDescent="0.25">
      <c r="F14182" s="20" t="str">
        <f t="shared" si="204"/>
        <v/>
      </c>
    </row>
    <row r="14183" spans="6:6" s="12" customFormat="1" x14ac:dyDescent="0.25">
      <c r="F14183" s="20" t="str">
        <f t="shared" si="204"/>
        <v/>
      </c>
    </row>
    <row r="14184" spans="6:6" s="12" customFormat="1" x14ac:dyDescent="0.25">
      <c r="F14184" s="20" t="str">
        <f t="shared" si="204"/>
        <v/>
      </c>
    </row>
    <row r="14185" spans="6:6" s="12" customFormat="1" x14ac:dyDescent="0.25">
      <c r="F14185" s="20" t="str">
        <f t="shared" si="204"/>
        <v/>
      </c>
    </row>
    <row r="14186" spans="6:6" s="12" customFormat="1" x14ac:dyDescent="0.25">
      <c r="F14186" s="20" t="str">
        <f t="shared" si="204"/>
        <v/>
      </c>
    </row>
    <row r="14187" spans="6:6" s="12" customFormat="1" x14ac:dyDescent="0.25">
      <c r="F14187" s="20" t="str">
        <f t="shared" si="204"/>
        <v/>
      </c>
    </row>
    <row r="14188" spans="6:6" s="12" customFormat="1" x14ac:dyDescent="0.25">
      <c r="F14188" s="20" t="str">
        <f t="shared" si="204"/>
        <v/>
      </c>
    </row>
    <row r="14189" spans="6:6" s="12" customFormat="1" x14ac:dyDescent="0.25">
      <c r="F14189" s="20" t="str">
        <f t="shared" si="204"/>
        <v/>
      </c>
    </row>
    <row r="14190" spans="6:6" s="12" customFormat="1" x14ac:dyDescent="0.25">
      <c r="F14190" s="20" t="str">
        <f t="shared" si="204"/>
        <v/>
      </c>
    </row>
    <row r="14191" spans="6:6" s="12" customFormat="1" x14ac:dyDescent="0.25">
      <c r="F14191" s="20" t="str">
        <f t="shared" si="204"/>
        <v/>
      </c>
    </row>
    <row r="14192" spans="6:6" s="12" customFormat="1" x14ac:dyDescent="0.25">
      <c r="F14192" s="20" t="str">
        <f t="shared" si="204"/>
        <v/>
      </c>
    </row>
    <row r="14193" spans="6:6" s="12" customFormat="1" x14ac:dyDescent="0.25">
      <c r="F14193" s="20" t="str">
        <f t="shared" si="204"/>
        <v/>
      </c>
    </row>
    <row r="14194" spans="6:6" s="12" customFormat="1" x14ac:dyDescent="0.25">
      <c r="F14194" s="20" t="str">
        <f t="shared" si="204"/>
        <v/>
      </c>
    </row>
    <row r="14195" spans="6:6" s="12" customFormat="1" x14ac:dyDescent="0.25">
      <c r="F14195" s="20" t="str">
        <f t="shared" si="204"/>
        <v/>
      </c>
    </row>
    <row r="14196" spans="6:6" s="12" customFormat="1" x14ac:dyDescent="0.25">
      <c r="F14196" s="20" t="str">
        <f t="shared" si="204"/>
        <v/>
      </c>
    </row>
    <row r="14197" spans="6:6" s="12" customFormat="1" x14ac:dyDescent="0.25">
      <c r="F14197" s="20" t="str">
        <f t="shared" si="204"/>
        <v/>
      </c>
    </row>
    <row r="14198" spans="6:6" s="12" customFormat="1" x14ac:dyDescent="0.25">
      <c r="F14198" s="20" t="str">
        <f t="shared" si="204"/>
        <v/>
      </c>
    </row>
    <row r="14199" spans="6:6" s="12" customFormat="1" x14ac:dyDescent="0.25">
      <c r="F14199" s="20" t="str">
        <f t="shared" si="204"/>
        <v/>
      </c>
    </row>
    <row r="14200" spans="6:6" s="12" customFormat="1" x14ac:dyDescent="0.25">
      <c r="F14200" s="20" t="str">
        <f t="shared" si="204"/>
        <v/>
      </c>
    </row>
    <row r="14201" spans="6:6" s="12" customFormat="1" x14ac:dyDescent="0.25">
      <c r="F14201" s="20" t="str">
        <f t="shared" si="204"/>
        <v/>
      </c>
    </row>
    <row r="14202" spans="6:6" s="12" customFormat="1" x14ac:dyDescent="0.25">
      <c r="F14202" s="20" t="str">
        <f t="shared" si="204"/>
        <v/>
      </c>
    </row>
    <row r="14203" spans="6:6" s="12" customFormat="1" x14ac:dyDescent="0.25">
      <c r="F14203" s="20" t="str">
        <f t="shared" si="204"/>
        <v/>
      </c>
    </row>
    <row r="14204" spans="6:6" s="12" customFormat="1" x14ac:dyDescent="0.25">
      <c r="F14204" s="20" t="str">
        <f t="shared" si="204"/>
        <v/>
      </c>
    </row>
    <row r="14205" spans="6:6" s="12" customFormat="1" x14ac:dyDescent="0.25">
      <c r="F14205" s="20" t="str">
        <f t="shared" si="204"/>
        <v/>
      </c>
    </row>
    <row r="14206" spans="6:6" s="12" customFormat="1" x14ac:dyDescent="0.25">
      <c r="F14206" s="20" t="str">
        <f t="shared" si="204"/>
        <v/>
      </c>
    </row>
    <row r="14207" spans="6:6" s="12" customFormat="1" x14ac:dyDescent="0.25">
      <c r="F14207" s="20" t="str">
        <f t="shared" si="204"/>
        <v/>
      </c>
    </row>
    <row r="14208" spans="6:6" s="12" customFormat="1" x14ac:dyDescent="0.25">
      <c r="F14208" s="20" t="str">
        <f t="shared" si="204"/>
        <v/>
      </c>
    </row>
    <row r="14209" spans="6:6" s="12" customFormat="1" x14ac:dyDescent="0.25">
      <c r="F14209" s="20" t="str">
        <f t="shared" si="204"/>
        <v/>
      </c>
    </row>
    <row r="14210" spans="6:6" s="12" customFormat="1" x14ac:dyDescent="0.25">
      <c r="F14210" s="20" t="str">
        <f t="shared" si="204"/>
        <v/>
      </c>
    </row>
    <row r="14211" spans="6:6" s="12" customFormat="1" x14ac:dyDescent="0.25">
      <c r="F14211" s="20" t="str">
        <f t="shared" ref="F14211:F14274" si="205">IF(OR((G14211="Lead"),(H14211="Lead")),"Lead",IF(OR((G14211="GRR"),(H14211="GRR")),"GRR",IF(AND(OR((G14211="Non-Lead"),(G14211="Copper"),(G14211="Galvanized"),(G14211="Plastic"),(G14211="Ductile Iron"),(G14211="Cast Iron")),(OR((H14211="Non-Lead"),(H14211="Copper"),(H14211="Galvanized"),(H14211="Plastic"),(H14211="Ductile Iron"),(H14211="Cast Iron")))),"Non-lead",IF(OR(AND(OR(G14211="Non-lead",G14211="Copper",G14211="Galvanized",G14211="Plastic",G14211="Ductile Iron",G14211="Cast Iron",G14211="Unknown"),(H14211="Unknown")),(AND(OR(H14211="Non-lead",H14211="Copper",H14211="Galvanized",H14211="Plastic",H14211="Ductile Iron",H14211="Cast Iron"),(G14211="Unknown")))),"Unknown",""))))</f>
        <v/>
      </c>
    </row>
    <row r="14212" spans="6:6" s="12" customFormat="1" x14ac:dyDescent="0.25">
      <c r="F14212" s="20" t="str">
        <f t="shared" si="205"/>
        <v/>
      </c>
    </row>
    <row r="14213" spans="6:6" s="12" customFormat="1" x14ac:dyDescent="0.25">
      <c r="F14213" s="20" t="str">
        <f t="shared" si="205"/>
        <v/>
      </c>
    </row>
    <row r="14214" spans="6:6" s="12" customFormat="1" x14ac:dyDescent="0.25">
      <c r="F14214" s="20" t="str">
        <f t="shared" si="205"/>
        <v/>
      </c>
    </row>
    <row r="14215" spans="6:6" s="12" customFormat="1" x14ac:dyDescent="0.25">
      <c r="F14215" s="20" t="str">
        <f t="shared" si="205"/>
        <v/>
      </c>
    </row>
    <row r="14216" spans="6:6" s="12" customFormat="1" x14ac:dyDescent="0.25">
      <c r="F14216" s="20" t="str">
        <f t="shared" si="205"/>
        <v/>
      </c>
    </row>
    <row r="14217" spans="6:6" s="12" customFormat="1" x14ac:dyDescent="0.25">
      <c r="F14217" s="20" t="str">
        <f t="shared" si="205"/>
        <v/>
      </c>
    </row>
    <row r="14218" spans="6:6" s="12" customFormat="1" x14ac:dyDescent="0.25">
      <c r="F14218" s="20" t="str">
        <f t="shared" si="205"/>
        <v/>
      </c>
    </row>
    <row r="14219" spans="6:6" s="12" customFormat="1" x14ac:dyDescent="0.25">
      <c r="F14219" s="20" t="str">
        <f t="shared" si="205"/>
        <v/>
      </c>
    </row>
    <row r="14220" spans="6:6" s="12" customFormat="1" x14ac:dyDescent="0.25">
      <c r="F14220" s="20" t="str">
        <f t="shared" si="205"/>
        <v/>
      </c>
    </row>
    <row r="14221" spans="6:6" s="12" customFormat="1" x14ac:dyDescent="0.25">
      <c r="F14221" s="20" t="str">
        <f t="shared" si="205"/>
        <v/>
      </c>
    </row>
    <row r="14222" spans="6:6" s="12" customFormat="1" x14ac:dyDescent="0.25">
      <c r="F14222" s="20" t="str">
        <f t="shared" si="205"/>
        <v/>
      </c>
    </row>
    <row r="14223" spans="6:6" s="12" customFormat="1" x14ac:dyDescent="0.25">
      <c r="F14223" s="20" t="str">
        <f t="shared" si="205"/>
        <v/>
      </c>
    </row>
    <row r="14224" spans="6:6" s="12" customFormat="1" x14ac:dyDescent="0.25">
      <c r="F14224" s="20" t="str">
        <f t="shared" si="205"/>
        <v/>
      </c>
    </row>
    <row r="14225" spans="6:6" s="12" customFormat="1" x14ac:dyDescent="0.25">
      <c r="F14225" s="20" t="str">
        <f t="shared" si="205"/>
        <v/>
      </c>
    </row>
    <row r="14226" spans="6:6" s="12" customFormat="1" x14ac:dyDescent="0.25">
      <c r="F14226" s="20" t="str">
        <f t="shared" si="205"/>
        <v/>
      </c>
    </row>
    <row r="14227" spans="6:6" s="12" customFormat="1" x14ac:dyDescent="0.25">
      <c r="F14227" s="20" t="str">
        <f t="shared" si="205"/>
        <v/>
      </c>
    </row>
    <row r="14228" spans="6:6" s="12" customFormat="1" x14ac:dyDescent="0.25">
      <c r="F14228" s="20" t="str">
        <f t="shared" si="205"/>
        <v/>
      </c>
    </row>
    <row r="14229" spans="6:6" s="12" customFormat="1" x14ac:dyDescent="0.25">
      <c r="F14229" s="20" t="str">
        <f t="shared" si="205"/>
        <v/>
      </c>
    </row>
    <row r="14230" spans="6:6" s="12" customFormat="1" x14ac:dyDescent="0.25">
      <c r="F14230" s="20" t="str">
        <f t="shared" si="205"/>
        <v/>
      </c>
    </row>
    <row r="14231" spans="6:6" s="12" customFormat="1" x14ac:dyDescent="0.25">
      <c r="F14231" s="20" t="str">
        <f t="shared" si="205"/>
        <v/>
      </c>
    </row>
    <row r="14232" spans="6:6" s="12" customFormat="1" x14ac:dyDescent="0.25">
      <c r="F14232" s="20" t="str">
        <f t="shared" si="205"/>
        <v/>
      </c>
    </row>
    <row r="14233" spans="6:6" s="12" customFormat="1" x14ac:dyDescent="0.25">
      <c r="F14233" s="20" t="str">
        <f t="shared" si="205"/>
        <v/>
      </c>
    </row>
    <row r="14234" spans="6:6" s="12" customFormat="1" x14ac:dyDescent="0.25">
      <c r="F14234" s="20" t="str">
        <f t="shared" si="205"/>
        <v/>
      </c>
    </row>
    <row r="14235" spans="6:6" s="12" customFormat="1" x14ac:dyDescent="0.25">
      <c r="F14235" s="20" t="str">
        <f t="shared" si="205"/>
        <v/>
      </c>
    </row>
    <row r="14236" spans="6:6" s="12" customFormat="1" x14ac:dyDescent="0.25">
      <c r="F14236" s="20" t="str">
        <f t="shared" si="205"/>
        <v/>
      </c>
    </row>
    <row r="14237" spans="6:6" s="12" customFormat="1" x14ac:dyDescent="0.25">
      <c r="F14237" s="20" t="str">
        <f t="shared" si="205"/>
        <v/>
      </c>
    </row>
    <row r="14238" spans="6:6" s="12" customFormat="1" x14ac:dyDescent="0.25">
      <c r="F14238" s="20" t="str">
        <f t="shared" si="205"/>
        <v/>
      </c>
    </row>
    <row r="14239" spans="6:6" s="12" customFormat="1" x14ac:dyDescent="0.25">
      <c r="F14239" s="20" t="str">
        <f t="shared" si="205"/>
        <v/>
      </c>
    </row>
    <row r="14240" spans="6:6" s="12" customFormat="1" x14ac:dyDescent="0.25">
      <c r="F14240" s="20" t="str">
        <f t="shared" si="205"/>
        <v/>
      </c>
    </row>
    <row r="14241" spans="6:6" s="12" customFormat="1" x14ac:dyDescent="0.25">
      <c r="F14241" s="20" t="str">
        <f t="shared" si="205"/>
        <v/>
      </c>
    </row>
    <row r="14242" spans="6:6" s="12" customFormat="1" x14ac:dyDescent="0.25">
      <c r="F14242" s="20" t="str">
        <f t="shared" si="205"/>
        <v/>
      </c>
    </row>
    <row r="14243" spans="6:6" s="12" customFormat="1" x14ac:dyDescent="0.25">
      <c r="F14243" s="20" t="str">
        <f t="shared" si="205"/>
        <v/>
      </c>
    </row>
    <row r="14244" spans="6:6" s="12" customFormat="1" x14ac:dyDescent="0.25">
      <c r="F14244" s="20" t="str">
        <f t="shared" si="205"/>
        <v/>
      </c>
    </row>
    <row r="14245" spans="6:6" s="12" customFormat="1" x14ac:dyDescent="0.25">
      <c r="F14245" s="20" t="str">
        <f t="shared" si="205"/>
        <v/>
      </c>
    </row>
    <row r="14246" spans="6:6" s="12" customFormat="1" x14ac:dyDescent="0.25">
      <c r="F14246" s="20" t="str">
        <f t="shared" si="205"/>
        <v/>
      </c>
    </row>
    <row r="14247" spans="6:6" s="12" customFormat="1" x14ac:dyDescent="0.25">
      <c r="F14247" s="20" t="str">
        <f t="shared" si="205"/>
        <v/>
      </c>
    </row>
    <row r="14248" spans="6:6" s="12" customFormat="1" x14ac:dyDescent="0.25">
      <c r="F14248" s="20" t="str">
        <f t="shared" si="205"/>
        <v/>
      </c>
    </row>
    <row r="14249" spans="6:6" s="12" customFormat="1" x14ac:dyDescent="0.25">
      <c r="F14249" s="20" t="str">
        <f t="shared" si="205"/>
        <v/>
      </c>
    </row>
    <row r="14250" spans="6:6" s="12" customFormat="1" x14ac:dyDescent="0.25">
      <c r="F14250" s="20" t="str">
        <f t="shared" si="205"/>
        <v/>
      </c>
    </row>
    <row r="14251" spans="6:6" s="12" customFormat="1" x14ac:dyDescent="0.25">
      <c r="F14251" s="20" t="str">
        <f t="shared" si="205"/>
        <v/>
      </c>
    </row>
    <row r="14252" spans="6:6" s="12" customFormat="1" x14ac:dyDescent="0.25">
      <c r="F14252" s="20" t="str">
        <f t="shared" si="205"/>
        <v/>
      </c>
    </row>
    <row r="14253" spans="6:6" s="12" customFormat="1" x14ac:dyDescent="0.25">
      <c r="F14253" s="20" t="str">
        <f t="shared" si="205"/>
        <v/>
      </c>
    </row>
    <row r="14254" spans="6:6" s="12" customFormat="1" x14ac:dyDescent="0.25">
      <c r="F14254" s="20" t="str">
        <f t="shared" si="205"/>
        <v/>
      </c>
    </row>
    <row r="14255" spans="6:6" s="12" customFormat="1" x14ac:dyDescent="0.25">
      <c r="F14255" s="20" t="str">
        <f t="shared" si="205"/>
        <v/>
      </c>
    </row>
    <row r="14256" spans="6:6" s="12" customFormat="1" x14ac:dyDescent="0.25">
      <c r="F14256" s="20" t="str">
        <f t="shared" si="205"/>
        <v/>
      </c>
    </row>
    <row r="14257" spans="6:6" s="12" customFormat="1" x14ac:dyDescent="0.25">
      <c r="F14257" s="20" t="str">
        <f t="shared" si="205"/>
        <v/>
      </c>
    </row>
    <row r="14258" spans="6:6" s="12" customFormat="1" x14ac:dyDescent="0.25">
      <c r="F14258" s="20" t="str">
        <f t="shared" si="205"/>
        <v/>
      </c>
    </row>
    <row r="14259" spans="6:6" s="12" customFormat="1" x14ac:dyDescent="0.25">
      <c r="F14259" s="20" t="str">
        <f t="shared" si="205"/>
        <v/>
      </c>
    </row>
    <row r="14260" spans="6:6" s="12" customFormat="1" x14ac:dyDescent="0.25">
      <c r="F14260" s="20" t="str">
        <f t="shared" si="205"/>
        <v/>
      </c>
    </row>
    <row r="14261" spans="6:6" s="12" customFormat="1" x14ac:dyDescent="0.25">
      <c r="F14261" s="20" t="str">
        <f t="shared" si="205"/>
        <v/>
      </c>
    </row>
    <row r="14262" spans="6:6" s="12" customFormat="1" x14ac:dyDescent="0.25">
      <c r="F14262" s="20" t="str">
        <f t="shared" si="205"/>
        <v/>
      </c>
    </row>
    <row r="14263" spans="6:6" s="12" customFormat="1" x14ac:dyDescent="0.25">
      <c r="F14263" s="20" t="str">
        <f t="shared" si="205"/>
        <v/>
      </c>
    </row>
    <row r="14264" spans="6:6" s="12" customFormat="1" x14ac:dyDescent="0.25">
      <c r="F14264" s="20" t="str">
        <f t="shared" si="205"/>
        <v/>
      </c>
    </row>
    <row r="14265" spans="6:6" s="12" customFormat="1" x14ac:dyDescent="0.25">
      <c r="F14265" s="20" t="str">
        <f t="shared" si="205"/>
        <v/>
      </c>
    </row>
    <row r="14266" spans="6:6" s="12" customFormat="1" x14ac:dyDescent="0.25">
      <c r="F14266" s="20" t="str">
        <f t="shared" si="205"/>
        <v/>
      </c>
    </row>
    <row r="14267" spans="6:6" s="12" customFormat="1" x14ac:dyDescent="0.25">
      <c r="F14267" s="20" t="str">
        <f t="shared" si="205"/>
        <v/>
      </c>
    </row>
    <row r="14268" spans="6:6" s="12" customFormat="1" x14ac:dyDescent="0.25">
      <c r="F14268" s="20" t="str">
        <f t="shared" si="205"/>
        <v/>
      </c>
    </row>
    <row r="14269" spans="6:6" s="12" customFormat="1" x14ac:dyDescent="0.25">
      <c r="F14269" s="20" t="str">
        <f t="shared" si="205"/>
        <v/>
      </c>
    </row>
    <row r="14270" spans="6:6" s="12" customFormat="1" x14ac:dyDescent="0.25">
      <c r="F14270" s="20" t="str">
        <f t="shared" si="205"/>
        <v/>
      </c>
    </row>
    <row r="14271" spans="6:6" s="12" customFormat="1" x14ac:dyDescent="0.25">
      <c r="F14271" s="20" t="str">
        <f t="shared" si="205"/>
        <v/>
      </c>
    </row>
    <row r="14272" spans="6:6" s="12" customFormat="1" x14ac:dyDescent="0.25">
      <c r="F14272" s="20" t="str">
        <f t="shared" si="205"/>
        <v/>
      </c>
    </row>
    <row r="14273" spans="6:6" s="12" customFormat="1" x14ac:dyDescent="0.25">
      <c r="F14273" s="20" t="str">
        <f t="shared" si="205"/>
        <v/>
      </c>
    </row>
    <row r="14274" spans="6:6" s="12" customFormat="1" x14ac:dyDescent="0.25">
      <c r="F14274" s="20" t="str">
        <f t="shared" si="205"/>
        <v/>
      </c>
    </row>
    <row r="14275" spans="6:6" s="12" customFormat="1" x14ac:dyDescent="0.25">
      <c r="F14275" s="20" t="str">
        <f t="shared" ref="F14275:F14338" si="206">IF(OR((G14275="Lead"),(H14275="Lead")),"Lead",IF(OR((G14275="GRR"),(H14275="GRR")),"GRR",IF(AND(OR((G14275="Non-Lead"),(G14275="Copper"),(G14275="Galvanized"),(G14275="Plastic"),(G14275="Ductile Iron"),(G14275="Cast Iron")),(OR((H14275="Non-Lead"),(H14275="Copper"),(H14275="Galvanized"),(H14275="Plastic"),(H14275="Ductile Iron"),(H14275="Cast Iron")))),"Non-lead",IF(OR(AND(OR(G14275="Non-lead",G14275="Copper",G14275="Galvanized",G14275="Plastic",G14275="Ductile Iron",G14275="Cast Iron",G14275="Unknown"),(H14275="Unknown")),(AND(OR(H14275="Non-lead",H14275="Copper",H14275="Galvanized",H14275="Plastic",H14275="Ductile Iron",H14275="Cast Iron"),(G14275="Unknown")))),"Unknown",""))))</f>
        <v/>
      </c>
    </row>
    <row r="14276" spans="6:6" s="12" customFormat="1" x14ac:dyDescent="0.25">
      <c r="F14276" s="20" t="str">
        <f t="shared" si="206"/>
        <v/>
      </c>
    </row>
    <row r="14277" spans="6:6" s="12" customFormat="1" x14ac:dyDescent="0.25">
      <c r="F14277" s="20" t="str">
        <f t="shared" si="206"/>
        <v/>
      </c>
    </row>
    <row r="14278" spans="6:6" s="12" customFormat="1" x14ac:dyDescent="0.25">
      <c r="F14278" s="20" t="str">
        <f t="shared" si="206"/>
        <v/>
      </c>
    </row>
    <row r="14279" spans="6:6" s="12" customFormat="1" x14ac:dyDescent="0.25">
      <c r="F14279" s="20" t="str">
        <f t="shared" si="206"/>
        <v/>
      </c>
    </row>
    <row r="14280" spans="6:6" s="12" customFormat="1" x14ac:dyDescent="0.25">
      <c r="F14280" s="20" t="str">
        <f t="shared" si="206"/>
        <v/>
      </c>
    </row>
    <row r="14281" spans="6:6" s="12" customFormat="1" x14ac:dyDescent="0.25">
      <c r="F14281" s="20" t="str">
        <f t="shared" si="206"/>
        <v/>
      </c>
    </row>
    <row r="14282" spans="6:6" s="12" customFormat="1" x14ac:dyDescent="0.25">
      <c r="F14282" s="20" t="str">
        <f t="shared" si="206"/>
        <v/>
      </c>
    </row>
    <row r="14283" spans="6:6" s="12" customFormat="1" x14ac:dyDescent="0.25">
      <c r="F14283" s="20" t="str">
        <f t="shared" si="206"/>
        <v/>
      </c>
    </row>
    <row r="14284" spans="6:6" s="12" customFormat="1" x14ac:dyDescent="0.25">
      <c r="F14284" s="20" t="str">
        <f t="shared" si="206"/>
        <v/>
      </c>
    </row>
    <row r="14285" spans="6:6" s="12" customFormat="1" x14ac:dyDescent="0.25">
      <c r="F14285" s="20" t="str">
        <f t="shared" si="206"/>
        <v/>
      </c>
    </row>
    <row r="14286" spans="6:6" s="12" customFormat="1" x14ac:dyDescent="0.25">
      <c r="F14286" s="20" t="str">
        <f t="shared" si="206"/>
        <v/>
      </c>
    </row>
    <row r="14287" spans="6:6" s="12" customFormat="1" x14ac:dyDescent="0.25">
      <c r="F14287" s="20" t="str">
        <f t="shared" si="206"/>
        <v/>
      </c>
    </row>
    <row r="14288" spans="6:6" s="12" customFormat="1" x14ac:dyDescent="0.25">
      <c r="F14288" s="20" t="str">
        <f t="shared" si="206"/>
        <v/>
      </c>
    </row>
    <row r="14289" spans="6:6" s="12" customFormat="1" x14ac:dyDescent="0.25">
      <c r="F14289" s="20" t="str">
        <f t="shared" si="206"/>
        <v/>
      </c>
    </row>
    <row r="14290" spans="6:6" s="12" customFormat="1" x14ac:dyDescent="0.25">
      <c r="F14290" s="20" t="str">
        <f t="shared" si="206"/>
        <v/>
      </c>
    </row>
    <row r="14291" spans="6:6" s="12" customFormat="1" x14ac:dyDescent="0.25">
      <c r="F14291" s="20" t="str">
        <f t="shared" si="206"/>
        <v/>
      </c>
    </row>
    <row r="14292" spans="6:6" s="12" customFormat="1" x14ac:dyDescent="0.25">
      <c r="F14292" s="20" t="str">
        <f t="shared" si="206"/>
        <v/>
      </c>
    </row>
    <row r="14293" spans="6:6" s="12" customFormat="1" x14ac:dyDescent="0.25">
      <c r="F14293" s="20" t="str">
        <f t="shared" si="206"/>
        <v/>
      </c>
    </row>
    <row r="14294" spans="6:6" s="12" customFormat="1" x14ac:dyDescent="0.25">
      <c r="F14294" s="20" t="str">
        <f t="shared" si="206"/>
        <v/>
      </c>
    </row>
    <row r="14295" spans="6:6" s="12" customFormat="1" x14ac:dyDescent="0.25">
      <c r="F14295" s="20" t="str">
        <f t="shared" si="206"/>
        <v/>
      </c>
    </row>
    <row r="14296" spans="6:6" s="12" customFormat="1" x14ac:dyDescent="0.25">
      <c r="F14296" s="20" t="str">
        <f t="shared" si="206"/>
        <v/>
      </c>
    </row>
    <row r="14297" spans="6:6" s="12" customFormat="1" x14ac:dyDescent="0.25">
      <c r="F14297" s="20" t="str">
        <f t="shared" si="206"/>
        <v/>
      </c>
    </row>
    <row r="14298" spans="6:6" s="12" customFormat="1" x14ac:dyDescent="0.25">
      <c r="F14298" s="20" t="str">
        <f t="shared" si="206"/>
        <v/>
      </c>
    </row>
    <row r="14299" spans="6:6" s="12" customFormat="1" x14ac:dyDescent="0.25">
      <c r="F14299" s="20" t="str">
        <f t="shared" si="206"/>
        <v/>
      </c>
    </row>
    <row r="14300" spans="6:6" s="12" customFormat="1" x14ac:dyDescent="0.25">
      <c r="F14300" s="20" t="str">
        <f t="shared" si="206"/>
        <v/>
      </c>
    </row>
    <row r="14301" spans="6:6" s="12" customFormat="1" x14ac:dyDescent="0.25">
      <c r="F14301" s="20" t="str">
        <f t="shared" si="206"/>
        <v/>
      </c>
    </row>
    <row r="14302" spans="6:6" s="12" customFormat="1" x14ac:dyDescent="0.25">
      <c r="F14302" s="20" t="str">
        <f t="shared" si="206"/>
        <v/>
      </c>
    </row>
    <row r="14303" spans="6:6" s="12" customFormat="1" x14ac:dyDescent="0.25">
      <c r="F14303" s="20" t="str">
        <f t="shared" si="206"/>
        <v/>
      </c>
    </row>
    <row r="14304" spans="6:6" s="12" customFormat="1" x14ac:dyDescent="0.25">
      <c r="F14304" s="20" t="str">
        <f t="shared" si="206"/>
        <v/>
      </c>
    </row>
    <row r="14305" spans="6:6" s="12" customFormat="1" x14ac:dyDescent="0.25">
      <c r="F14305" s="20" t="str">
        <f t="shared" si="206"/>
        <v/>
      </c>
    </row>
    <row r="14306" spans="6:6" s="12" customFormat="1" x14ac:dyDescent="0.25">
      <c r="F14306" s="20" t="str">
        <f t="shared" si="206"/>
        <v/>
      </c>
    </row>
    <row r="14307" spans="6:6" s="12" customFormat="1" x14ac:dyDescent="0.25">
      <c r="F14307" s="20" t="str">
        <f t="shared" si="206"/>
        <v/>
      </c>
    </row>
    <row r="14308" spans="6:6" s="12" customFormat="1" x14ac:dyDescent="0.25">
      <c r="F14308" s="20" t="str">
        <f t="shared" si="206"/>
        <v/>
      </c>
    </row>
    <row r="14309" spans="6:6" s="12" customFormat="1" x14ac:dyDescent="0.25">
      <c r="F14309" s="20" t="str">
        <f t="shared" si="206"/>
        <v/>
      </c>
    </row>
    <row r="14310" spans="6:6" s="12" customFormat="1" x14ac:dyDescent="0.25">
      <c r="F14310" s="20" t="str">
        <f t="shared" si="206"/>
        <v/>
      </c>
    </row>
    <row r="14311" spans="6:6" s="12" customFormat="1" x14ac:dyDescent="0.25">
      <c r="F14311" s="20" t="str">
        <f t="shared" si="206"/>
        <v/>
      </c>
    </row>
    <row r="14312" spans="6:6" s="12" customFormat="1" x14ac:dyDescent="0.25">
      <c r="F14312" s="20" t="str">
        <f t="shared" si="206"/>
        <v/>
      </c>
    </row>
    <row r="14313" spans="6:6" s="12" customFormat="1" x14ac:dyDescent="0.25">
      <c r="F14313" s="20" t="str">
        <f t="shared" si="206"/>
        <v/>
      </c>
    </row>
    <row r="14314" spans="6:6" s="12" customFormat="1" x14ac:dyDescent="0.25">
      <c r="F14314" s="20" t="str">
        <f t="shared" si="206"/>
        <v/>
      </c>
    </row>
    <row r="14315" spans="6:6" s="12" customFormat="1" x14ac:dyDescent="0.25">
      <c r="F14315" s="20" t="str">
        <f t="shared" si="206"/>
        <v/>
      </c>
    </row>
    <row r="14316" spans="6:6" s="12" customFormat="1" x14ac:dyDescent="0.25">
      <c r="F14316" s="20" t="str">
        <f t="shared" si="206"/>
        <v/>
      </c>
    </row>
    <row r="14317" spans="6:6" s="12" customFormat="1" x14ac:dyDescent="0.25">
      <c r="F14317" s="20" t="str">
        <f t="shared" si="206"/>
        <v/>
      </c>
    </row>
    <row r="14318" spans="6:6" s="12" customFormat="1" x14ac:dyDescent="0.25">
      <c r="F14318" s="20" t="str">
        <f t="shared" si="206"/>
        <v/>
      </c>
    </row>
    <row r="14319" spans="6:6" s="12" customFormat="1" x14ac:dyDescent="0.25">
      <c r="F14319" s="20" t="str">
        <f t="shared" si="206"/>
        <v/>
      </c>
    </row>
    <row r="14320" spans="6:6" s="12" customFormat="1" x14ac:dyDescent="0.25">
      <c r="F14320" s="20" t="str">
        <f t="shared" si="206"/>
        <v/>
      </c>
    </row>
    <row r="14321" spans="6:6" s="12" customFormat="1" x14ac:dyDescent="0.25">
      <c r="F14321" s="20" t="str">
        <f t="shared" si="206"/>
        <v/>
      </c>
    </row>
    <row r="14322" spans="6:6" s="12" customFormat="1" x14ac:dyDescent="0.25">
      <c r="F14322" s="20" t="str">
        <f t="shared" si="206"/>
        <v/>
      </c>
    </row>
    <row r="14323" spans="6:6" s="12" customFormat="1" x14ac:dyDescent="0.25">
      <c r="F14323" s="20" t="str">
        <f t="shared" si="206"/>
        <v/>
      </c>
    </row>
    <row r="14324" spans="6:6" s="12" customFormat="1" x14ac:dyDescent="0.25">
      <c r="F14324" s="20" t="str">
        <f t="shared" si="206"/>
        <v/>
      </c>
    </row>
    <row r="14325" spans="6:6" s="12" customFormat="1" x14ac:dyDescent="0.25">
      <c r="F14325" s="20" t="str">
        <f t="shared" si="206"/>
        <v/>
      </c>
    </row>
    <row r="14326" spans="6:6" s="12" customFormat="1" x14ac:dyDescent="0.25">
      <c r="F14326" s="20" t="str">
        <f t="shared" si="206"/>
        <v/>
      </c>
    </row>
    <row r="14327" spans="6:6" s="12" customFormat="1" x14ac:dyDescent="0.25">
      <c r="F14327" s="20" t="str">
        <f t="shared" si="206"/>
        <v/>
      </c>
    </row>
    <row r="14328" spans="6:6" s="12" customFormat="1" x14ac:dyDescent="0.25">
      <c r="F14328" s="20" t="str">
        <f t="shared" si="206"/>
        <v/>
      </c>
    </row>
    <row r="14329" spans="6:6" s="12" customFormat="1" x14ac:dyDescent="0.25">
      <c r="F14329" s="20" t="str">
        <f t="shared" si="206"/>
        <v/>
      </c>
    </row>
    <row r="14330" spans="6:6" s="12" customFormat="1" x14ac:dyDescent="0.25">
      <c r="F14330" s="20" t="str">
        <f t="shared" si="206"/>
        <v/>
      </c>
    </row>
    <row r="14331" spans="6:6" s="12" customFormat="1" x14ac:dyDescent="0.25">
      <c r="F14331" s="20" t="str">
        <f t="shared" si="206"/>
        <v/>
      </c>
    </row>
    <row r="14332" spans="6:6" s="12" customFormat="1" x14ac:dyDescent="0.25">
      <c r="F14332" s="20" t="str">
        <f t="shared" si="206"/>
        <v/>
      </c>
    </row>
    <row r="14333" spans="6:6" s="12" customFormat="1" x14ac:dyDescent="0.25">
      <c r="F14333" s="20" t="str">
        <f t="shared" si="206"/>
        <v/>
      </c>
    </row>
    <row r="14334" spans="6:6" s="12" customFormat="1" x14ac:dyDescent="0.25">
      <c r="F14334" s="20" t="str">
        <f t="shared" si="206"/>
        <v/>
      </c>
    </row>
    <row r="14335" spans="6:6" s="12" customFormat="1" x14ac:dyDescent="0.25">
      <c r="F14335" s="20" t="str">
        <f t="shared" si="206"/>
        <v/>
      </c>
    </row>
    <row r="14336" spans="6:6" s="12" customFormat="1" x14ac:dyDescent="0.25">
      <c r="F14336" s="20" t="str">
        <f t="shared" si="206"/>
        <v/>
      </c>
    </row>
    <row r="14337" spans="6:6" s="12" customFormat="1" x14ac:dyDescent="0.25">
      <c r="F14337" s="20" t="str">
        <f t="shared" si="206"/>
        <v/>
      </c>
    </row>
    <row r="14338" spans="6:6" s="12" customFormat="1" x14ac:dyDescent="0.25">
      <c r="F14338" s="20" t="str">
        <f t="shared" si="206"/>
        <v/>
      </c>
    </row>
    <row r="14339" spans="6:6" s="12" customFormat="1" x14ac:dyDescent="0.25">
      <c r="F14339" s="20" t="str">
        <f t="shared" ref="F14339:F14402" si="207">IF(OR((G14339="Lead"),(H14339="Lead")),"Lead",IF(OR((G14339="GRR"),(H14339="GRR")),"GRR",IF(AND(OR((G14339="Non-Lead"),(G14339="Copper"),(G14339="Galvanized"),(G14339="Plastic"),(G14339="Ductile Iron"),(G14339="Cast Iron")),(OR((H14339="Non-Lead"),(H14339="Copper"),(H14339="Galvanized"),(H14339="Plastic"),(H14339="Ductile Iron"),(H14339="Cast Iron")))),"Non-lead",IF(OR(AND(OR(G14339="Non-lead",G14339="Copper",G14339="Galvanized",G14339="Plastic",G14339="Ductile Iron",G14339="Cast Iron",G14339="Unknown"),(H14339="Unknown")),(AND(OR(H14339="Non-lead",H14339="Copper",H14339="Galvanized",H14339="Plastic",H14339="Ductile Iron",H14339="Cast Iron"),(G14339="Unknown")))),"Unknown",""))))</f>
        <v/>
      </c>
    </row>
    <row r="14340" spans="6:6" s="12" customFormat="1" x14ac:dyDescent="0.25">
      <c r="F14340" s="20" t="str">
        <f t="shared" si="207"/>
        <v/>
      </c>
    </row>
    <row r="14341" spans="6:6" s="12" customFormat="1" x14ac:dyDescent="0.25">
      <c r="F14341" s="20" t="str">
        <f t="shared" si="207"/>
        <v/>
      </c>
    </row>
    <row r="14342" spans="6:6" s="12" customFormat="1" x14ac:dyDescent="0.25">
      <c r="F14342" s="20" t="str">
        <f t="shared" si="207"/>
        <v/>
      </c>
    </row>
    <row r="14343" spans="6:6" s="12" customFormat="1" x14ac:dyDescent="0.25">
      <c r="F14343" s="20" t="str">
        <f t="shared" si="207"/>
        <v/>
      </c>
    </row>
    <row r="14344" spans="6:6" s="12" customFormat="1" x14ac:dyDescent="0.25">
      <c r="F14344" s="20" t="str">
        <f t="shared" si="207"/>
        <v/>
      </c>
    </row>
    <row r="14345" spans="6:6" s="12" customFormat="1" x14ac:dyDescent="0.25">
      <c r="F14345" s="20" t="str">
        <f t="shared" si="207"/>
        <v/>
      </c>
    </row>
    <row r="14346" spans="6:6" s="12" customFormat="1" x14ac:dyDescent="0.25">
      <c r="F14346" s="20" t="str">
        <f t="shared" si="207"/>
        <v/>
      </c>
    </row>
    <row r="14347" spans="6:6" s="12" customFormat="1" x14ac:dyDescent="0.25">
      <c r="F14347" s="20" t="str">
        <f t="shared" si="207"/>
        <v/>
      </c>
    </row>
    <row r="14348" spans="6:6" s="12" customFormat="1" x14ac:dyDescent="0.25">
      <c r="F14348" s="20" t="str">
        <f t="shared" si="207"/>
        <v/>
      </c>
    </row>
    <row r="14349" spans="6:6" s="12" customFormat="1" x14ac:dyDescent="0.25">
      <c r="F14349" s="20" t="str">
        <f t="shared" si="207"/>
        <v/>
      </c>
    </row>
    <row r="14350" spans="6:6" s="12" customFormat="1" x14ac:dyDescent="0.25">
      <c r="F14350" s="20" t="str">
        <f t="shared" si="207"/>
        <v/>
      </c>
    </row>
    <row r="14351" spans="6:6" s="12" customFormat="1" x14ac:dyDescent="0.25">
      <c r="F14351" s="20" t="str">
        <f t="shared" si="207"/>
        <v/>
      </c>
    </row>
    <row r="14352" spans="6:6" s="12" customFormat="1" x14ac:dyDescent="0.25">
      <c r="F14352" s="20" t="str">
        <f t="shared" si="207"/>
        <v/>
      </c>
    </row>
    <row r="14353" spans="6:6" s="12" customFormat="1" x14ac:dyDescent="0.25">
      <c r="F14353" s="20" t="str">
        <f t="shared" si="207"/>
        <v/>
      </c>
    </row>
    <row r="14354" spans="6:6" s="12" customFormat="1" x14ac:dyDescent="0.25">
      <c r="F14354" s="20" t="str">
        <f t="shared" si="207"/>
        <v/>
      </c>
    </row>
    <row r="14355" spans="6:6" s="12" customFormat="1" x14ac:dyDescent="0.25">
      <c r="F14355" s="20" t="str">
        <f t="shared" si="207"/>
        <v/>
      </c>
    </row>
    <row r="14356" spans="6:6" s="12" customFormat="1" x14ac:dyDescent="0.25">
      <c r="F14356" s="20" t="str">
        <f t="shared" si="207"/>
        <v/>
      </c>
    </row>
    <row r="14357" spans="6:6" s="12" customFormat="1" x14ac:dyDescent="0.25">
      <c r="F14357" s="20" t="str">
        <f t="shared" si="207"/>
        <v/>
      </c>
    </row>
    <row r="14358" spans="6:6" s="12" customFormat="1" x14ac:dyDescent="0.25">
      <c r="F14358" s="20" t="str">
        <f t="shared" si="207"/>
        <v/>
      </c>
    </row>
    <row r="14359" spans="6:6" s="12" customFormat="1" x14ac:dyDescent="0.25">
      <c r="F14359" s="20" t="str">
        <f t="shared" si="207"/>
        <v/>
      </c>
    </row>
    <row r="14360" spans="6:6" s="12" customFormat="1" x14ac:dyDescent="0.25">
      <c r="F14360" s="20" t="str">
        <f t="shared" si="207"/>
        <v/>
      </c>
    </row>
    <row r="14361" spans="6:6" s="12" customFormat="1" x14ac:dyDescent="0.25">
      <c r="F14361" s="20" t="str">
        <f t="shared" si="207"/>
        <v/>
      </c>
    </row>
    <row r="14362" spans="6:6" s="12" customFormat="1" x14ac:dyDescent="0.25">
      <c r="F14362" s="20" t="str">
        <f t="shared" si="207"/>
        <v/>
      </c>
    </row>
    <row r="14363" spans="6:6" s="12" customFormat="1" x14ac:dyDescent="0.25">
      <c r="F14363" s="20" t="str">
        <f t="shared" si="207"/>
        <v/>
      </c>
    </row>
    <row r="14364" spans="6:6" s="12" customFormat="1" x14ac:dyDescent="0.25">
      <c r="F14364" s="20" t="str">
        <f t="shared" si="207"/>
        <v/>
      </c>
    </row>
    <row r="14365" spans="6:6" s="12" customFormat="1" x14ac:dyDescent="0.25">
      <c r="F14365" s="20" t="str">
        <f t="shared" si="207"/>
        <v/>
      </c>
    </row>
    <row r="14366" spans="6:6" s="12" customFormat="1" x14ac:dyDescent="0.25">
      <c r="F14366" s="20" t="str">
        <f t="shared" si="207"/>
        <v/>
      </c>
    </row>
    <row r="14367" spans="6:6" s="12" customFormat="1" x14ac:dyDescent="0.25">
      <c r="F14367" s="20" t="str">
        <f t="shared" si="207"/>
        <v/>
      </c>
    </row>
    <row r="14368" spans="6:6" s="12" customFormat="1" x14ac:dyDescent="0.25">
      <c r="F14368" s="20" t="str">
        <f t="shared" si="207"/>
        <v/>
      </c>
    </row>
    <row r="14369" spans="6:6" s="12" customFormat="1" x14ac:dyDescent="0.25">
      <c r="F14369" s="20" t="str">
        <f t="shared" si="207"/>
        <v/>
      </c>
    </row>
    <row r="14370" spans="6:6" s="12" customFormat="1" x14ac:dyDescent="0.25">
      <c r="F14370" s="20" t="str">
        <f t="shared" si="207"/>
        <v/>
      </c>
    </row>
    <row r="14371" spans="6:6" s="12" customFormat="1" x14ac:dyDescent="0.25">
      <c r="F14371" s="20" t="str">
        <f t="shared" si="207"/>
        <v/>
      </c>
    </row>
    <row r="14372" spans="6:6" s="12" customFormat="1" x14ac:dyDescent="0.25">
      <c r="F14372" s="20" t="str">
        <f t="shared" si="207"/>
        <v/>
      </c>
    </row>
    <row r="14373" spans="6:6" s="12" customFormat="1" x14ac:dyDescent="0.25">
      <c r="F14373" s="20" t="str">
        <f t="shared" si="207"/>
        <v/>
      </c>
    </row>
    <row r="14374" spans="6:6" s="12" customFormat="1" x14ac:dyDescent="0.25">
      <c r="F14374" s="20" t="str">
        <f t="shared" si="207"/>
        <v/>
      </c>
    </row>
    <row r="14375" spans="6:6" s="12" customFormat="1" x14ac:dyDescent="0.25">
      <c r="F14375" s="20" t="str">
        <f t="shared" si="207"/>
        <v/>
      </c>
    </row>
    <row r="14376" spans="6:6" s="12" customFormat="1" x14ac:dyDescent="0.25">
      <c r="F14376" s="20" t="str">
        <f t="shared" si="207"/>
        <v/>
      </c>
    </row>
    <row r="14377" spans="6:6" s="12" customFormat="1" x14ac:dyDescent="0.25">
      <c r="F14377" s="20" t="str">
        <f t="shared" si="207"/>
        <v/>
      </c>
    </row>
    <row r="14378" spans="6:6" s="12" customFormat="1" x14ac:dyDescent="0.25">
      <c r="F14378" s="20" t="str">
        <f t="shared" si="207"/>
        <v/>
      </c>
    </row>
    <row r="14379" spans="6:6" s="12" customFormat="1" x14ac:dyDescent="0.25">
      <c r="F14379" s="20" t="str">
        <f t="shared" si="207"/>
        <v/>
      </c>
    </row>
    <row r="14380" spans="6:6" s="12" customFormat="1" x14ac:dyDescent="0.25">
      <c r="F14380" s="20" t="str">
        <f t="shared" si="207"/>
        <v/>
      </c>
    </row>
    <row r="14381" spans="6:6" s="12" customFormat="1" x14ac:dyDescent="0.25">
      <c r="F14381" s="20" t="str">
        <f t="shared" si="207"/>
        <v/>
      </c>
    </row>
    <row r="14382" spans="6:6" s="12" customFormat="1" x14ac:dyDescent="0.25">
      <c r="F14382" s="20" t="str">
        <f t="shared" si="207"/>
        <v/>
      </c>
    </row>
    <row r="14383" spans="6:6" s="12" customFormat="1" x14ac:dyDescent="0.25">
      <c r="F14383" s="20" t="str">
        <f t="shared" si="207"/>
        <v/>
      </c>
    </row>
    <row r="14384" spans="6:6" s="12" customFormat="1" x14ac:dyDescent="0.25">
      <c r="F14384" s="20" t="str">
        <f t="shared" si="207"/>
        <v/>
      </c>
    </row>
    <row r="14385" spans="6:6" s="12" customFormat="1" x14ac:dyDescent="0.25">
      <c r="F14385" s="20" t="str">
        <f t="shared" si="207"/>
        <v/>
      </c>
    </row>
    <row r="14386" spans="6:6" s="12" customFormat="1" x14ac:dyDescent="0.25">
      <c r="F14386" s="20" t="str">
        <f t="shared" si="207"/>
        <v/>
      </c>
    </row>
    <row r="14387" spans="6:6" s="12" customFormat="1" x14ac:dyDescent="0.25">
      <c r="F14387" s="20" t="str">
        <f t="shared" si="207"/>
        <v/>
      </c>
    </row>
    <row r="14388" spans="6:6" s="12" customFormat="1" x14ac:dyDescent="0.25">
      <c r="F14388" s="20" t="str">
        <f t="shared" si="207"/>
        <v/>
      </c>
    </row>
    <row r="14389" spans="6:6" s="12" customFormat="1" x14ac:dyDescent="0.25">
      <c r="F14389" s="20" t="str">
        <f t="shared" si="207"/>
        <v/>
      </c>
    </row>
    <row r="14390" spans="6:6" s="12" customFormat="1" x14ac:dyDescent="0.25">
      <c r="F14390" s="20" t="str">
        <f t="shared" si="207"/>
        <v/>
      </c>
    </row>
    <row r="14391" spans="6:6" s="12" customFormat="1" x14ac:dyDescent="0.25">
      <c r="F14391" s="20" t="str">
        <f t="shared" si="207"/>
        <v/>
      </c>
    </row>
    <row r="14392" spans="6:6" s="12" customFormat="1" x14ac:dyDescent="0.25">
      <c r="F14392" s="20" t="str">
        <f t="shared" si="207"/>
        <v/>
      </c>
    </row>
    <row r="14393" spans="6:6" s="12" customFormat="1" x14ac:dyDescent="0.25">
      <c r="F14393" s="20" t="str">
        <f t="shared" si="207"/>
        <v/>
      </c>
    </row>
    <row r="14394" spans="6:6" s="12" customFormat="1" x14ac:dyDescent="0.25">
      <c r="F14394" s="20" t="str">
        <f t="shared" si="207"/>
        <v/>
      </c>
    </row>
    <row r="14395" spans="6:6" s="12" customFormat="1" x14ac:dyDescent="0.25">
      <c r="F14395" s="20" t="str">
        <f t="shared" si="207"/>
        <v/>
      </c>
    </row>
    <row r="14396" spans="6:6" s="12" customFormat="1" x14ac:dyDescent="0.25">
      <c r="F14396" s="20" t="str">
        <f t="shared" si="207"/>
        <v/>
      </c>
    </row>
    <row r="14397" spans="6:6" s="12" customFormat="1" x14ac:dyDescent="0.25">
      <c r="F14397" s="20" t="str">
        <f t="shared" si="207"/>
        <v/>
      </c>
    </row>
    <row r="14398" spans="6:6" s="12" customFormat="1" x14ac:dyDescent="0.25">
      <c r="F14398" s="20" t="str">
        <f t="shared" si="207"/>
        <v/>
      </c>
    </row>
    <row r="14399" spans="6:6" s="12" customFormat="1" x14ac:dyDescent="0.25">
      <c r="F14399" s="20" t="str">
        <f t="shared" si="207"/>
        <v/>
      </c>
    </row>
    <row r="14400" spans="6:6" s="12" customFormat="1" x14ac:dyDescent="0.25">
      <c r="F14400" s="20" t="str">
        <f t="shared" si="207"/>
        <v/>
      </c>
    </row>
    <row r="14401" spans="6:6" s="12" customFormat="1" x14ac:dyDescent="0.25">
      <c r="F14401" s="20" t="str">
        <f t="shared" si="207"/>
        <v/>
      </c>
    </row>
    <row r="14402" spans="6:6" s="12" customFormat="1" x14ac:dyDescent="0.25">
      <c r="F14402" s="20" t="str">
        <f t="shared" si="207"/>
        <v/>
      </c>
    </row>
    <row r="14403" spans="6:6" s="12" customFormat="1" x14ac:dyDescent="0.25">
      <c r="F14403" s="20" t="str">
        <f t="shared" ref="F14403:F14466" si="208">IF(OR((G14403="Lead"),(H14403="Lead")),"Lead",IF(OR((G14403="GRR"),(H14403="GRR")),"GRR",IF(AND(OR((G14403="Non-Lead"),(G14403="Copper"),(G14403="Galvanized"),(G14403="Plastic"),(G14403="Ductile Iron"),(G14403="Cast Iron")),(OR((H14403="Non-Lead"),(H14403="Copper"),(H14403="Galvanized"),(H14403="Plastic"),(H14403="Ductile Iron"),(H14403="Cast Iron")))),"Non-lead",IF(OR(AND(OR(G14403="Non-lead",G14403="Copper",G14403="Galvanized",G14403="Plastic",G14403="Ductile Iron",G14403="Cast Iron",G14403="Unknown"),(H14403="Unknown")),(AND(OR(H14403="Non-lead",H14403="Copper",H14403="Galvanized",H14403="Plastic",H14403="Ductile Iron",H14403="Cast Iron"),(G14403="Unknown")))),"Unknown",""))))</f>
        <v/>
      </c>
    </row>
    <row r="14404" spans="6:6" s="12" customFormat="1" x14ac:dyDescent="0.25">
      <c r="F14404" s="20" t="str">
        <f t="shared" si="208"/>
        <v/>
      </c>
    </row>
    <row r="14405" spans="6:6" s="12" customFormat="1" x14ac:dyDescent="0.25">
      <c r="F14405" s="20" t="str">
        <f t="shared" si="208"/>
        <v/>
      </c>
    </row>
    <row r="14406" spans="6:6" s="12" customFormat="1" x14ac:dyDescent="0.25">
      <c r="F14406" s="20" t="str">
        <f t="shared" si="208"/>
        <v/>
      </c>
    </row>
    <row r="14407" spans="6:6" s="12" customFormat="1" x14ac:dyDescent="0.25">
      <c r="F14407" s="20" t="str">
        <f t="shared" si="208"/>
        <v/>
      </c>
    </row>
    <row r="14408" spans="6:6" s="12" customFormat="1" x14ac:dyDescent="0.25">
      <c r="F14408" s="20" t="str">
        <f t="shared" si="208"/>
        <v/>
      </c>
    </row>
    <row r="14409" spans="6:6" s="12" customFormat="1" x14ac:dyDescent="0.25">
      <c r="F14409" s="20" t="str">
        <f t="shared" si="208"/>
        <v/>
      </c>
    </row>
    <row r="14410" spans="6:6" s="12" customFormat="1" x14ac:dyDescent="0.25">
      <c r="F14410" s="20" t="str">
        <f t="shared" si="208"/>
        <v/>
      </c>
    </row>
    <row r="14411" spans="6:6" s="12" customFormat="1" x14ac:dyDescent="0.25">
      <c r="F14411" s="20" t="str">
        <f t="shared" si="208"/>
        <v/>
      </c>
    </row>
    <row r="14412" spans="6:6" s="12" customFormat="1" x14ac:dyDescent="0.25">
      <c r="F14412" s="20" t="str">
        <f t="shared" si="208"/>
        <v/>
      </c>
    </row>
    <row r="14413" spans="6:6" s="12" customFormat="1" x14ac:dyDescent="0.25">
      <c r="F14413" s="20" t="str">
        <f t="shared" si="208"/>
        <v/>
      </c>
    </row>
    <row r="14414" spans="6:6" s="12" customFormat="1" x14ac:dyDescent="0.25">
      <c r="F14414" s="20" t="str">
        <f t="shared" si="208"/>
        <v/>
      </c>
    </row>
    <row r="14415" spans="6:6" s="12" customFormat="1" x14ac:dyDescent="0.25">
      <c r="F14415" s="20" t="str">
        <f t="shared" si="208"/>
        <v/>
      </c>
    </row>
    <row r="14416" spans="6:6" s="12" customFormat="1" x14ac:dyDescent="0.25">
      <c r="F14416" s="20" t="str">
        <f t="shared" si="208"/>
        <v/>
      </c>
    </row>
    <row r="14417" spans="6:6" s="12" customFormat="1" x14ac:dyDescent="0.25">
      <c r="F14417" s="20" t="str">
        <f t="shared" si="208"/>
        <v/>
      </c>
    </row>
    <row r="14418" spans="6:6" s="12" customFormat="1" x14ac:dyDescent="0.25">
      <c r="F14418" s="20" t="str">
        <f t="shared" si="208"/>
        <v/>
      </c>
    </row>
    <row r="14419" spans="6:6" s="12" customFormat="1" x14ac:dyDescent="0.25">
      <c r="F14419" s="20" t="str">
        <f t="shared" si="208"/>
        <v/>
      </c>
    </row>
    <row r="14420" spans="6:6" s="12" customFormat="1" x14ac:dyDescent="0.25">
      <c r="F14420" s="20" t="str">
        <f t="shared" si="208"/>
        <v/>
      </c>
    </row>
    <row r="14421" spans="6:6" s="12" customFormat="1" x14ac:dyDescent="0.25">
      <c r="F14421" s="20" t="str">
        <f t="shared" si="208"/>
        <v/>
      </c>
    </row>
    <row r="14422" spans="6:6" s="12" customFormat="1" x14ac:dyDescent="0.25">
      <c r="F14422" s="20" t="str">
        <f t="shared" si="208"/>
        <v/>
      </c>
    </row>
    <row r="14423" spans="6:6" s="12" customFormat="1" x14ac:dyDescent="0.25">
      <c r="F14423" s="20" t="str">
        <f t="shared" si="208"/>
        <v/>
      </c>
    </row>
    <row r="14424" spans="6:6" s="12" customFormat="1" x14ac:dyDescent="0.25">
      <c r="F14424" s="20" t="str">
        <f t="shared" si="208"/>
        <v/>
      </c>
    </row>
    <row r="14425" spans="6:6" s="12" customFormat="1" x14ac:dyDescent="0.25">
      <c r="F14425" s="20" t="str">
        <f t="shared" si="208"/>
        <v/>
      </c>
    </row>
    <row r="14426" spans="6:6" s="12" customFormat="1" x14ac:dyDescent="0.25">
      <c r="F14426" s="20" t="str">
        <f t="shared" si="208"/>
        <v/>
      </c>
    </row>
    <row r="14427" spans="6:6" s="12" customFormat="1" x14ac:dyDescent="0.25">
      <c r="F14427" s="20" t="str">
        <f t="shared" si="208"/>
        <v/>
      </c>
    </row>
    <row r="14428" spans="6:6" s="12" customFormat="1" x14ac:dyDescent="0.25">
      <c r="F14428" s="20" t="str">
        <f t="shared" si="208"/>
        <v/>
      </c>
    </row>
    <row r="14429" spans="6:6" s="12" customFormat="1" x14ac:dyDescent="0.25">
      <c r="F14429" s="20" t="str">
        <f t="shared" si="208"/>
        <v/>
      </c>
    </row>
    <row r="14430" spans="6:6" s="12" customFormat="1" x14ac:dyDescent="0.25">
      <c r="F14430" s="20" t="str">
        <f t="shared" si="208"/>
        <v/>
      </c>
    </row>
    <row r="14431" spans="6:6" s="12" customFormat="1" x14ac:dyDescent="0.25">
      <c r="F14431" s="20" t="str">
        <f t="shared" si="208"/>
        <v/>
      </c>
    </row>
    <row r="14432" spans="6:6" s="12" customFormat="1" x14ac:dyDescent="0.25">
      <c r="F14432" s="20" t="str">
        <f t="shared" si="208"/>
        <v/>
      </c>
    </row>
    <row r="14433" spans="6:6" s="12" customFormat="1" x14ac:dyDescent="0.25">
      <c r="F14433" s="20" t="str">
        <f t="shared" si="208"/>
        <v/>
      </c>
    </row>
    <row r="14434" spans="6:6" s="12" customFormat="1" x14ac:dyDescent="0.25">
      <c r="F14434" s="20" t="str">
        <f t="shared" si="208"/>
        <v/>
      </c>
    </row>
    <row r="14435" spans="6:6" s="12" customFormat="1" x14ac:dyDescent="0.25">
      <c r="F14435" s="20" t="str">
        <f t="shared" si="208"/>
        <v/>
      </c>
    </row>
    <row r="14436" spans="6:6" s="12" customFormat="1" x14ac:dyDescent="0.25">
      <c r="F14436" s="20" t="str">
        <f t="shared" si="208"/>
        <v/>
      </c>
    </row>
    <row r="14437" spans="6:6" s="12" customFormat="1" x14ac:dyDescent="0.25">
      <c r="F14437" s="20" t="str">
        <f t="shared" si="208"/>
        <v/>
      </c>
    </row>
    <row r="14438" spans="6:6" s="12" customFormat="1" x14ac:dyDescent="0.25">
      <c r="F14438" s="20" t="str">
        <f t="shared" si="208"/>
        <v/>
      </c>
    </row>
    <row r="14439" spans="6:6" s="12" customFormat="1" x14ac:dyDescent="0.25">
      <c r="F14439" s="20" t="str">
        <f t="shared" si="208"/>
        <v/>
      </c>
    </row>
    <row r="14440" spans="6:6" s="12" customFormat="1" x14ac:dyDescent="0.25">
      <c r="F14440" s="20" t="str">
        <f t="shared" si="208"/>
        <v/>
      </c>
    </row>
    <row r="14441" spans="6:6" s="12" customFormat="1" x14ac:dyDescent="0.25">
      <c r="F14441" s="20" t="str">
        <f t="shared" si="208"/>
        <v/>
      </c>
    </row>
    <row r="14442" spans="6:6" s="12" customFormat="1" x14ac:dyDescent="0.25">
      <c r="F14442" s="20" t="str">
        <f t="shared" si="208"/>
        <v/>
      </c>
    </row>
    <row r="14443" spans="6:6" s="12" customFormat="1" x14ac:dyDescent="0.25">
      <c r="F14443" s="20" t="str">
        <f t="shared" si="208"/>
        <v/>
      </c>
    </row>
    <row r="14444" spans="6:6" s="12" customFormat="1" x14ac:dyDescent="0.25">
      <c r="F14444" s="20" t="str">
        <f t="shared" si="208"/>
        <v/>
      </c>
    </row>
    <row r="14445" spans="6:6" s="12" customFormat="1" x14ac:dyDescent="0.25">
      <c r="F14445" s="20" t="str">
        <f t="shared" si="208"/>
        <v/>
      </c>
    </row>
    <row r="14446" spans="6:6" s="12" customFormat="1" x14ac:dyDescent="0.25">
      <c r="F14446" s="20" t="str">
        <f t="shared" si="208"/>
        <v/>
      </c>
    </row>
    <row r="14447" spans="6:6" s="12" customFormat="1" x14ac:dyDescent="0.25">
      <c r="F14447" s="20" t="str">
        <f t="shared" si="208"/>
        <v/>
      </c>
    </row>
    <row r="14448" spans="6:6" s="12" customFormat="1" x14ac:dyDescent="0.25">
      <c r="F14448" s="20" t="str">
        <f t="shared" si="208"/>
        <v/>
      </c>
    </row>
    <row r="14449" spans="6:6" s="12" customFormat="1" x14ac:dyDescent="0.25">
      <c r="F14449" s="20" t="str">
        <f t="shared" si="208"/>
        <v/>
      </c>
    </row>
    <row r="14450" spans="6:6" s="12" customFormat="1" x14ac:dyDescent="0.25">
      <c r="F14450" s="20" t="str">
        <f t="shared" si="208"/>
        <v/>
      </c>
    </row>
    <row r="14451" spans="6:6" s="12" customFormat="1" x14ac:dyDescent="0.25">
      <c r="F14451" s="20" t="str">
        <f t="shared" si="208"/>
        <v/>
      </c>
    </row>
    <row r="14452" spans="6:6" s="12" customFormat="1" x14ac:dyDescent="0.25">
      <c r="F14452" s="20" t="str">
        <f t="shared" si="208"/>
        <v/>
      </c>
    </row>
    <row r="14453" spans="6:6" s="12" customFormat="1" x14ac:dyDescent="0.25">
      <c r="F14453" s="20" t="str">
        <f t="shared" si="208"/>
        <v/>
      </c>
    </row>
    <row r="14454" spans="6:6" s="12" customFormat="1" x14ac:dyDescent="0.25">
      <c r="F14454" s="20" t="str">
        <f t="shared" si="208"/>
        <v/>
      </c>
    </row>
    <row r="14455" spans="6:6" s="12" customFormat="1" x14ac:dyDescent="0.25">
      <c r="F14455" s="20" t="str">
        <f t="shared" si="208"/>
        <v/>
      </c>
    </row>
    <row r="14456" spans="6:6" s="12" customFormat="1" x14ac:dyDescent="0.25">
      <c r="F14456" s="20" t="str">
        <f t="shared" si="208"/>
        <v/>
      </c>
    </row>
    <row r="14457" spans="6:6" s="12" customFormat="1" x14ac:dyDescent="0.25">
      <c r="F14457" s="20" t="str">
        <f t="shared" si="208"/>
        <v/>
      </c>
    </row>
    <row r="14458" spans="6:6" s="12" customFormat="1" x14ac:dyDescent="0.25">
      <c r="F14458" s="20" t="str">
        <f t="shared" si="208"/>
        <v/>
      </c>
    </row>
    <row r="14459" spans="6:6" s="12" customFormat="1" x14ac:dyDescent="0.25">
      <c r="F14459" s="20" t="str">
        <f t="shared" si="208"/>
        <v/>
      </c>
    </row>
    <row r="14460" spans="6:6" s="12" customFormat="1" x14ac:dyDescent="0.25">
      <c r="F14460" s="20" t="str">
        <f t="shared" si="208"/>
        <v/>
      </c>
    </row>
    <row r="14461" spans="6:6" s="12" customFormat="1" x14ac:dyDescent="0.25">
      <c r="F14461" s="20" t="str">
        <f t="shared" si="208"/>
        <v/>
      </c>
    </row>
    <row r="14462" spans="6:6" s="12" customFormat="1" x14ac:dyDescent="0.25">
      <c r="F14462" s="20" t="str">
        <f t="shared" si="208"/>
        <v/>
      </c>
    </row>
    <row r="14463" spans="6:6" s="12" customFormat="1" x14ac:dyDescent="0.25">
      <c r="F14463" s="20" t="str">
        <f t="shared" si="208"/>
        <v/>
      </c>
    </row>
    <row r="14464" spans="6:6" s="12" customFormat="1" x14ac:dyDescent="0.25">
      <c r="F14464" s="20" t="str">
        <f t="shared" si="208"/>
        <v/>
      </c>
    </row>
    <row r="14465" spans="6:6" s="12" customFormat="1" x14ac:dyDescent="0.25">
      <c r="F14465" s="20" t="str">
        <f t="shared" si="208"/>
        <v/>
      </c>
    </row>
    <row r="14466" spans="6:6" s="12" customFormat="1" x14ac:dyDescent="0.25">
      <c r="F14466" s="20" t="str">
        <f t="shared" si="208"/>
        <v/>
      </c>
    </row>
    <row r="14467" spans="6:6" s="12" customFormat="1" x14ac:dyDescent="0.25">
      <c r="F14467" s="20" t="str">
        <f t="shared" ref="F14467:F14530" si="209">IF(OR((G14467="Lead"),(H14467="Lead")),"Lead",IF(OR((G14467="GRR"),(H14467="GRR")),"GRR",IF(AND(OR((G14467="Non-Lead"),(G14467="Copper"),(G14467="Galvanized"),(G14467="Plastic"),(G14467="Ductile Iron"),(G14467="Cast Iron")),(OR((H14467="Non-Lead"),(H14467="Copper"),(H14467="Galvanized"),(H14467="Plastic"),(H14467="Ductile Iron"),(H14467="Cast Iron")))),"Non-lead",IF(OR(AND(OR(G14467="Non-lead",G14467="Copper",G14467="Galvanized",G14467="Plastic",G14467="Ductile Iron",G14467="Cast Iron",G14467="Unknown"),(H14467="Unknown")),(AND(OR(H14467="Non-lead",H14467="Copper",H14467="Galvanized",H14467="Plastic",H14467="Ductile Iron",H14467="Cast Iron"),(G14467="Unknown")))),"Unknown",""))))</f>
        <v/>
      </c>
    </row>
    <row r="14468" spans="6:6" s="12" customFormat="1" x14ac:dyDescent="0.25">
      <c r="F14468" s="20" t="str">
        <f t="shared" si="209"/>
        <v/>
      </c>
    </row>
    <row r="14469" spans="6:6" s="12" customFormat="1" x14ac:dyDescent="0.25">
      <c r="F14469" s="20" t="str">
        <f t="shared" si="209"/>
        <v/>
      </c>
    </row>
    <row r="14470" spans="6:6" s="12" customFormat="1" x14ac:dyDescent="0.25">
      <c r="F14470" s="20" t="str">
        <f t="shared" si="209"/>
        <v/>
      </c>
    </row>
    <row r="14471" spans="6:6" s="12" customFormat="1" x14ac:dyDescent="0.25">
      <c r="F14471" s="20" t="str">
        <f t="shared" si="209"/>
        <v/>
      </c>
    </row>
    <row r="14472" spans="6:6" s="12" customFormat="1" x14ac:dyDescent="0.25">
      <c r="F14472" s="20" t="str">
        <f t="shared" si="209"/>
        <v/>
      </c>
    </row>
    <row r="14473" spans="6:6" s="12" customFormat="1" x14ac:dyDescent="0.25">
      <c r="F14473" s="20" t="str">
        <f t="shared" si="209"/>
        <v/>
      </c>
    </row>
    <row r="14474" spans="6:6" s="12" customFormat="1" x14ac:dyDescent="0.25">
      <c r="F14474" s="20" t="str">
        <f t="shared" si="209"/>
        <v/>
      </c>
    </row>
    <row r="14475" spans="6:6" s="12" customFormat="1" x14ac:dyDescent="0.25">
      <c r="F14475" s="20" t="str">
        <f t="shared" si="209"/>
        <v/>
      </c>
    </row>
    <row r="14476" spans="6:6" s="12" customFormat="1" x14ac:dyDescent="0.25">
      <c r="F14476" s="20" t="str">
        <f t="shared" si="209"/>
        <v/>
      </c>
    </row>
    <row r="14477" spans="6:6" s="12" customFormat="1" x14ac:dyDescent="0.25">
      <c r="F14477" s="20" t="str">
        <f t="shared" si="209"/>
        <v/>
      </c>
    </row>
    <row r="14478" spans="6:6" s="12" customFormat="1" x14ac:dyDescent="0.25">
      <c r="F14478" s="20" t="str">
        <f t="shared" si="209"/>
        <v/>
      </c>
    </row>
    <row r="14479" spans="6:6" s="12" customFormat="1" x14ac:dyDescent="0.25">
      <c r="F14479" s="20" t="str">
        <f t="shared" si="209"/>
        <v/>
      </c>
    </row>
    <row r="14480" spans="6:6" s="12" customFormat="1" x14ac:dyDescent="0.25">
      <c r="F14480" s="20" t="str">
        <f t="shared" si="209"/>
        <v/>
      </c>
    </row>
    <row r="14481" spans="6:6" s="12" customFormat="1" x14ac:dyDescent="0.25">
      <c r="F14481" s="20" t="str">
        <f t="shared" si="209"/>
        <v/>
      </c>
    </row>
    <row r="14482" spans="6:6" s="12" customFormat="1" x14ac:dyDescent="0.25">
      <c r="F14482" s="20" t="str">
        <f t="shared" si="209"/>
        <v/>
      </c>
    </row>
    <row r="14483" spans="6:6" s="12" customFormat="1" x14ac:dyDescent="0.25">
      <c r="F14483" s="20" t="str">
        <f t="shared" si="209"/>
        <v/>
      </c>
    </row>
    <row r="14484" spans="6:6" s="12" customFormat="1" x14ac:dyDescent="0.25">
      <c r="F14484" s="20" t="str">
        <f t="shared" si="209"/>
        <v/>
      </c>
    </row>
    <row r="14485" spans="6:6" s="12" customFormat="1" x14ac:dyDescent="0.25">
      <c r="F14485" s="20" t="str">
        <f t="shared" si="209"/>
        <v/>
      </c>
    </row>
    <row r="14486" spans="6:6" s="12" customFormat="1" x14ac:dyDescent="0.25">
      <c r="F14486" s="20" t="str">
        <f t="shared" si="209"/>
        <v/>
      </c>
    </row>
    <row r="14487" spans="6:6" s="12" customFormat="1" x14ac:dyDescent="0.25">
      <c r="F14487" s="20" t="str">
        <f t="shared" si="209"/>
        <v/>
      </c>
    </row>
    <row r="14488" spans="6:6" s="12" customFormat="1" x14ac:dyDescent="0.25">
      <c r="F14488" s="20" t="str">
        <f t="shared" si="209"/>
        <v/>
      </c>
    </row>
    <row r="14489" spans="6:6" s="12" customFormat="1" x14ac:dyDescent="0.25">
      <c r="F14489" s="20" t="str">
        <f t="shared" si="209"/>
        <v/>
      </c>
    </row>
    <row r="14490" spans="6:6" s="12" customFormat="1" x14ac:dyDescent="0.25">
      <c r="F14490" s="20" t="str">
        <f t="shared" si="209"/>
        <v/>
      </c>
    </row>
    <row r="14491" spans="6:6" s="12" customFormat="1" x14ac:dyDescent="0.25">
      <c r="F14491" s="20" t="str">
        <f t="shared" si="209"/>
        <v/>
      </c>
    </row>
    <row r="14492" spans="6:6" s="12" customFormat="1" x14ac:dyDescent="0.25">
      <c r="F14492" s="20" t="str">
        <f t="shared" si="209"/>
        <v/>
      </c>
    </row>
    <row r="14493" spans="6:6" s="12" customFormat="1" x14ac:dyDescent="0.25">
      <c r="F14493" s="20" t="str">
        <f t="shared" si="209"/>
        <v/>
      </c>
    </row>
    <row r="14494" spans="6:6" s="12" customFormat="1" x14ac:dyDescent="0.25">
      <c r="F14494" s="20" t="str">
        <f t="shared" si="209"/>
        <v/>
      </c>
    </row>
    <row r="14495" spans="6:6" s="12" customFormat="1" x14ac:dyDescent="0.25">
      <c r="F14495" s="20" t="str">
        <f t="shared" si="209"/>
        <v/>
      </c>
    </row>
    <row r="14496" spans="6:6" s="12" customFormat="1" x14ac:dyDescent="0.25">
      <c r="F14496" s="20" t="str">
        <f t="shared" si="209"/>
        <v/>
      </c>
    </row>
    <row r="14497" spans="6:6" s="12" customFormat="1" x14ac:dyDescent="0.25">
      <c r="F14497" s="20" t="str">
        <f t="shared" si="209"/>
        <v/>
      </c>
    </row>
    <row r="14498" spans="6:6" s="12" customFormat="1" x14ac:dyDescent="0.25">
      <c r="F14498" s="20" t="str">
        <f t="shared" si="209"/>
        <v/>
      </c>
    </row>
    <row r="14499" spans="6:6" s="12" customFormat="1" x14ac:dyDescent="0.25">
      <c r="F14499" s="20" t="str">
        <f t="shared" si="209"/>
        <v/>
      </c>
    </row>
    <row r="14500" spans="6:6" s="12" customFormat="1" x14ac:dyDescent="0.25">
      <c r="F14500" s="20" t="str">
        <f t="shared" si="209"/>
        <v/>
      </c>
    </row>
    <row r="14501" spans="6:6" s="12" customFormat="1" x14ac:dyDescent="0.25">
      <c r="F14501" s="20" t="str">
        <f t="shared" si="209"/>
        <v/>
      </c>
    </row>
    <row r="14502" spans="6:6" s="12" customFormat="1" x14ac:dyDescent="0.25">
      <c r="F14502" s="20" t="str">
        <f t="shared" si="209"/>
        <v/>
      </c>
    </row>
    <row r="14503" spans="6:6" s="12" customFormat="1" x14ac:dyDescent="0.25">
      <c r="F14503" s="20" t="str">
        <f t="shared" si="209"/>
        <v/>
      </c>
    </row>
    <row r="14504" spans="6:6" s="12" customFormat="1" x14ac:dyDescent="0.25">
      <c r="F14504" s="20" t="str">
        <f t="shared" si="209"/>
        <v/>
      </c>
    </row>
    <row r="14505" spans="6:6" s="12" customFormat="1" x14ac:dyDescent="0.25">
      <c r="F14505" s="20" t="str">
        <f t="shared" si="209"/>
        <v/>
      </c>
    </row>
    <row r="14506" spans="6:6" s="12" customFormat="1" x14ac:dyDescent="0.25">
      <c r="F14506" s="20" t="str">
        <f t="shared" si="209"/>
        <v/>
      </c>
    </row>
    <row r="14507" spans="6:6" s="12" customFormat="1" x14ac:dyDescent="0.25">
      <c r="F14507" s="20" t="str">
        <f t="shared" si="209"/>
        <v/>
      </c>
    </row>
    <row r="14508" spans="6:6" s="12" customFormat="1" x14ac:dyDescent="0.25">
      <c r="F14508" s="20" t="str">
        <f t="shared" si="209"/>
        <v/>
      </c>
    </row>
    <row r="14509" spans="6:6" s="12" customFormat="1" x14ac:dyDescent="0.25">
      <c r="F14509" s="20" t="str">
        <f t="shared" si="209"/>
        <v/>
      </c>
    </row>
    <row r="14510" spans="6:6" s="12" customFormat="1" x14ac:dyDescent="0.25">
      <c r="F14510" s="20" t="str">
        <f t="shared" si="209"/>
        <v/>
      </c>
    </row>
    <row r="14511" spans="6:6" s="12" customFormat="1" x14ac:dyDescent="0.25">
      <c r="F14511" s="20" t="str">
        <f t="shared" si="209"/>
        <v/>
      </c>
    </row>
    <row r="14512" spans="6:6" s="12" customFormat="1" x14ac:dyDescent="0.25">
      <c r="F14512" s="20" t="str">
        <f t="shared" si="209"/>
        <v/>
      </c>
    </row>
    <row r="14513" spans="6:6" s="12" customFormat="1" x14ac:dyDescent="0.25">
      <c r="F14513" s="20" t="str">
        <f t="shared" si="209"/>
        <v/>
      </c>
    </row>
    <row r="14514" spans="6:6" s="12" customFormat="1" x14ac:dyDescent="0.25">
      <c r="F14514" s="20" t="str">
        <f t="shared" si="209"/>
        <v/>
      </c>
    </row>
    <row r="14515" spans="6:6" s="12" customFormat="1" x14ac:dyDescent="0.25">
      <c r="F14515" s="20" t="str">
        <f t="shared" si="209"/>
        <v/>
      </c>
    </row>
    <row r="14516" spans="6:6" s="12" customFormat="1" x14ac:dyDescent="0.25">
      <c r="F14516" s="20" t="str">
        <f t="shared" si="209"/>
        <v/>
      </c>
    </row>
    <row r="14517" spans="6:6" s="12" customFormat="1" x14ac:dyDescent="0.25">
      <c r="F14517" s="20" t="str">
        <f t="shared" si="209"/>
        <v/>
      </c>
    </row>
    <row r="14518" spans="6:6" s="12" customFormat="1" x14ac:dyDescent="0.25">
      <c r="F14518" s="20" t="str">
        <f t="shared" si="209"/>
        <v/>
      </c>
    </row>
    <row r="14519" spans="6:6" s="12" customFormat="1" x14ac:dyDescent="0.25">
      <c r="F14519" s="20" t="str">
        <f t="shared" si="209"/>
        <v/>
      </c>
    </row>
    <row r="14520" spans="6:6" s="12" customFormat="1" x14ac:dyDescent="0.25">
      <c r="F14520" s="20" t="str">
        <f t="shared" si="209"/>
        <v/>
      </c>
    </row>
    <row r="14521" spans="6:6" s="12" customFormat="1" x14ac:dyDescent="0.25">
      <c r="F14521" s="20" t="str">
        <f t="shared" si="209"/>
        <v/>
      </c>
    </row>
    <row r="14522" spans="6:6" s="12" customFormat="1" x14ac:dyDescent="0.25">
      <c r="F14522" s="20" t="str">
        <f t="shared" si="209"/>
        <v/>
      </c>
    </row>
    <row r="14523" spans="6:6" s="12" customFormat="1" x14ac:dyDescent="0.25">
      <c r="F14523" s="20" t="str">
        <f t="shared" si="209"/>
        <v/>
      </c>
    </row>
    <row r="14524" spans="6:6" s="12" customFormat="1" x14ac:dyDescent="0.25">
      <c r="F14524" s="20" t="str">
        <f t="shared" si="209"/>
        <v/>
      </c>
    </row>
    <row r="14525" spans="6:6" s="12" customFormat="1" x14ac:dyDescent="0.25">
      <c r="F14525" s="20" t="str">
        <f t="shared" si="209"/>
        <v/>
      </c>
    </row>
    <row r="14526" spans="6:6" s="12" customFormat="1" x14ac:dyDescent="0.25">
      <c r="F14526" s="20" t="str">
        <f t="shared" si="209"/>
        <v/>
      </c>
    </row>
    <row r="14527" spans="6:6" s="12" customFormat="1" x14ac:dyDescent="0.25">
      <c r="F14527" s="20" t="str">
        <f t="shared" si="209"/>
        <v/>
      </c>
    </row>
    <row r="14528" spans="6:6" s="12" customFormat="1" x14ac:dyDescent="0.25">
      <c r="F14528" s="20" t="str">
        <f t="shared" si="209"/>
        <v/>
      </c>
    </row>
    <row r="14529" spans="6:6" s="12" customFormat="1" x14ac:dyDescent="0.25">
      <c r="F14529" s="20" t="str">
        <f t="shared" si="209"/>
        <v/>
      </c>
    </row>
    <row r="14530" spans="6:6" s="12" customFormat="1" x14ac:dyDescent="0.25">
      <c r="F14530" s="20" t="str">
        <f t="shared" si="209"/>
        <v/>
      </c>
    </row>
    <row r="14531" spans="6:6" s="12" customFormat="1" x14ac:dyDescent="0.25">
      <c r="F14531" s="20" t="str">
        <f t="shared" ref="F14531:F14594" si="210">IF(OR((G14531="Lead"),(H14531="Lead")),"Lead",IF(OR((G14531="GRR"),(H14531="GRR")),"GRR",IF(AND(OR((G14531="Non-Lead"),(G14531="Copper"),(G14531="Galvanized"),(G14531="Plastic"),(G14531="Ductile Iron"),(G14531="Cast Iron")),(OR((H14531="Non-Lead"),(H14531="Copper"),(H14531="Galvanized"),(H14531="Plastic"),(H14531="Ductile Iron"),(H14531="Cast Iron")))),"Non-lead",IF(OR(AND(OR(G14531="Non-lead",G14531="Copper",G14531="Galvanized",G14531="Plastic",G14531="Ductile Iron",G14531="Cast Iron",G14531="Unknown"),(H14531="Unknown")),(AND(OR(H14531="Non-lead",H14531="Copper",H14531="Galvanized",H14531="Plastic",H14531="Ductile Iron",H14531="Cast Iron"),(G14531="Unknown")))),"Unknown",""))))</f>
        <v/>
      </c>
    </row>
    <row r="14532" spans="6:6" s="12" customFormat="1" x14ac:dyDescent="0.25">
      <c r="F14532" s="20" t="str">
        <f t="shared" si="210"/>
        <v/>
      </c>
    </row>
    <row r="14533" spans="6:6" s="12" customFormat="1" x14ac:dyDescent="0.25">
      <c r="F14533" s="20" t="str">
        <f t="shared" si="210"/>
        <v/>
      </c>
    </row>
    <row r="14534" spans="6:6" s="12" customFormat="1" x14ac:dyDescent="0.25">
      <c r="F14534" s="20" t="str">
        <f t="shared" si="210"/>
        <v/>
      </c>
    </row>
    <row r="14535" spans="6:6" s="12" customFormat="1" x14ac:dyDescent="0.25">
      <c r="F14535" s="20" t="str">
        <f t="shared" si="210"/>
        <v/>
      </c>
    </row>
    <row r="14536" spans="6:6" s="12" customFormat="1" x14ac:dyDescent="0.25">
      <c r="F14536" s="20" t="str">
        <f t="shared" si="210"/>
        <v/>
      </c>
    </row>
    <row r="14537" spans="6:6" s="12" customFormat="1" x14ac:dyDescent="0.25">
      <c r="F14537" s="20" t="str">
        <f t="shared" si="210"/>
        <v/>
      </c>
    </row>
    <row r="14538" spans="6:6" s="12" customFormat="1" x14ac:dyDescent="0.25">
      <c r="F14538" s="20" t="str">
        <f t="shared" si="210"/>
        <v/>
      </c>
    </row>
    <row r="14539" spans="6:6" s="12" customFormat="1" x14ac:dyDescent="0.25">
      <c r="F14539" s="20" t="str">
        <f t="shared" si="210"/>
        <v/>
      </c>
    </row>
    <row r="14540" spans="6:6" s="12" customFormat="1" x14ac:dyDescent="0.25">
      <c r="F14540" s="20" t="str">
        <f t="shared" si="210"/>
        <v/>
      </c>
    </row>
    <row r="14541" spans="6:6" s="12" customFormat="1" x14ac:dyDescent="0.25">
      <c r="F14541" s="20" t="str">
        <f t="shared" si="210"/>
        <v/>
      </c>
    </row>
    <row r="14542" spans="6:6" s="12" customFormat="1" x14ac:dyDescent="0.25">
      <c r="F14542" s="20" t="str">
        <f t="shared" si="210"/>
        <v/>
      </c>
    </row>
    <row r="14543" spans="6:6" s="12" customFormat="1" x14ac:dyDescent="0.25">
      <c r="F14543" s="20" t="str">
        <f t="shared" si="210"/>
        <v/>
      </c>
    </row>
    <row r="14544" spans="6:6" s="12" customFormat="1" x14ac:dyDescent="0.25">
      <c r="F14544" s="20" t="str">
        <f t="shared" si="210"/>
        <v/>
      </c>
    </row>
    <row r="14545" spans="6:6" s="12" customFormat="1" x14ac:dyDescent="0.25">
      <c r="F14545" s="20" t="str">
        <f t="shared" si="210"/>
        <v/>
      </c>
    </row>
    <row r="14546" spans="6:6" s="12" customFormat="1" x14ac:dyDescent="0.25">
      <c r="F14546" s="20" t="str">
        <f t="shared" si="210"/>
        <v/>
      </c>
    </row>
    <row r="14547" spans="6:6" s="12" customFormat="1" x14ac:dyDescent="0.25">
      <c r="F14547" s="20" t="str">
        <f t="shared" si="210"/>
        <v/>
      </c>
    </row>
    <row r="14548" spans="6:6" s="12" customFormat="1" x14ac:dyDescent="0.25">
      <c r="F14548" s="20" t="str">
        <f t="shared" si="210"/>
        <v/>
      </c>
    </row>
    <row r="14549" spans="6:6" s="12" customFormat="1" x14ac:dyDescent="0.25">
      <c r="F14549" s="20" t="str">
        <f t="shared" si="210"/>
        <v/>
      </c>
    </row>
    <row r="14550" spans="6:6" s="12" customFormat="1" x14ac:dyDescent="0.25">
      <c r="F14550" s="20" t="str">
        <f t="shared" si="210"/>
        <v/>
      </c>
    </row>
    <row r="14551" spans="6:6" s="12" customFormat="1" x14ac:dyDescent="0.25">
      <c r="F14551" s="20" t="str">
        <f t="shared" si="210"/>
        <v/>
      </c>
    </row>
    <row r="14552" spans="6:6" s="12" customFormat="1" x14ac:dyDescent="0.25">
      <c r="F14552" s="20" t="str">
        <f t="shared" si="210"/>
        <v/>
      </c>
    </row>
    <row r="14553" spans="6:6" s="12" customFormat="1" x14ac:dyDescent="0.25">
      <c r="F14553" s="20" t="str">
        <f t="shared" si="210"/>
        <v/>
      </c>
    </row>
    <row r="14554" spans="6:6" s="12" customFormat="1" x14ac:dyDescent="0.25">
      <c r="F14554" s="20" t="str">
        <f t="shared" si="210"/>
        <v/>
      </c>
    </row>
    <row r="14555" spans="6:6" s="12" customFormat="1" x14ac:dyDescent="0.25">
      <c r="F14555" s="20" t="str">
        <f t="shared" si="210"/>
        <v/>
      </c>
    </row>
    <row r="14556" spans="6:6" s="12" customFormat="1" x14ac:dyDescent="0.25">
      <c r="F14556" s="20" t="str">
        <f t="shared" si="210"/>
        <v/>
      </c>
    </row>
    <row r="14557" spans="6:6" s="12" customFormat="1" x14ac:dyDescent="0.25">
      <c r="F14557" s="20" t="str">
        <f t="shared" si="210"/>
        <v/>
      </c>
    </row>
    <row r="14558" spans="6:6" s="12" customFormat="1" x14ac:dyDescent="0.25">
      <c r="F14558" s="20" t="str">
        <f t="shared" si="210"/>
        <v/>
      </c>
    </row>
    <row r="14559" spans="6:6" s="12" customFormat="1" x14ac:dyDescent="0.25">
      <c r="F14559" s="20" t="str">
        <f t="shared" si="210"/>
        <v/>
      </c>
    </row>
    <row r="14560" spans="6:6" s="12" customFormat="1" x14ac:dyDescent="0.25">
      <c r="F14560" s="20" t="str">
        <f t="shared" si="210"/>
        <v/>
      </c>
    </row>
    <row r="14561" spans="6:6" s="12" customFormat="1" x14ac:dyDescent="0.25">
      <c r="F14561" s="20" t="str">
        <f t="shared" si="210"/>
        <v/>
      </c>
    </row>
    <row r="14562" spans="6:6" s="12" customFormat="1" x14ac:dyDescent="0.25">
      <c r="F14562" s="20" t="str">
        <f t="shared" si="210"/>
        <v/>
      </c>
    </row>
    <row r="14563" spans="6:6" s="12" customFormat="1" x14ac:dyDescent="0.25">
      <c r="F14563" s="20" t="str">
        <f t="shared" si="210"/>
        <v/>
      </c>
    </row>
    <row r="14564" spans="6:6" s="12" customFormat="1" x14ac:dyDescent="0.25">
      <c r="F14564" s="20" t="str">
        <f t="shared" si="210"/>
        <v/>
      </c>
    </row>
    <row r="14565" spans="6:6" s="12" customFormat="1" x14ac:dyDescent="0.25">
      <c r="F14565" s="20" t="str">
        <f t="shared" si="210"/>
        <v/>
      </c>
    </row>
    <row r="14566" spans="6:6" s="12" customFormat="1" x14ac:dyDescent="0.25">
      <c r="F14566" s="20" t="str">
        <f t="shared" si="210"/>
        <v/>
      </c>
    </row>
    <row r="14567" spans="6:6" s="12" customFormat="1" x14ac:dyDescent="0.25">
      <c r="F14567" s="20" t="str">
        <f t="shared" si="210"/>
        <v/>
      </c>
    </row>
    <row r="14568" spans="6:6" s="12" customFormat="1" x14ac:dyDescent="0.25">
      <c r="F14568" s="20" t="str">
        <f t="shared" si="210"/>
        <v/>
      </c>
    </row>
    <row r="14569" spans="6:6" s="12" customFormat="1" x14ac:dyDescent="0.25">
      <c r="F14569" s="20" t="str">
        <f t="shared" si="210"/>
        <v/>
      </c>
    </row>
    <row r="14570" spans="6:6" s="12" customFormat="1" x14ac:dyDescent="0.25">
      <c r="F14570" s="20" t="str">
        <f t="shared" si="210"/>
        <v/>
      </c>
    </row>
    <row r="14571" spans="6:6" s="12" customFormat="1" x14ac:dyDescent="0.25">
      <c r="F14571" s="20" t="str">
        <f t="shared" si="210"/>
        <v/>
      </c>
    </row>
    <row r="14572" spans="6:6" s="12" customFormat="1" x14ac:dyDescent="0.25">
      <c r="F14572" s="20" t="str">
        <f t="shared" si="210"/>
        <v/>
      </c>
    </row>
    <row r="14573" spans="6:6" s="12" customFormat="1" x14ac:dyDescent="0.25">
      <c r="F14573" s="20" t="str">
        <f t="shared" si="210"/>
        <v/>
      </c>
    </row>
    <row r="14574" spans="6:6" s="12" customFormat="1" x14ac:dyDescent="0.25">
      <c r="F14574" s="20" t="str">
        <f t="shared" si="210"/>
        <v/>
      </c>
    </row>
    <row r="14575" spans="6:6" s="12" customFormat="1" x14ac:dyDescent="0.25">
      <c r="F14575" s="20" t="str">
        <f t="shared" si="210"/>
        <v/>
      </c>
    </row>
    <row r="14576" spans="6:6" s="12" customFormat="1" x14ac:dyDescent="0.25">
      <c r="F14576" s="20" t="str">
        <f t="shared" si="210"/>
        <v/>
      </c>
    </row>
    <row r="14577" spans="6:6" s="12" customFormat="1" x14ac:dyDescent="0.25">
      <c r="F14577" s="20" t="str">
        <f t="shared" si="210"/>
        <v/>
      </c>
    </row>
    <row r="14578" spans="6:6" s="12" customFormat="1" x14ac:dyDescent="0.25">
      <c r="F14578" s="20" t="str">
        <f t="shared" si="210"/>
        <v/>
      </c>
    </row>
    <row r="14579" spans="6:6" s="12" customFormat="1" x14ac:dyDescent="0.25">
      <c r="F14579" s="20" t="str">
        <f t="shared" si="210"/>
        <v/>
      </c>
    </row>
    <row r="14580" spans="6:6" s="12" customFormat="1" x14ac:dyDescent="0.25">
      <c r="F14580" s="20" t="str">
        <f t="shared" si="210"/>
        <v/>
      </c>
    </row>
    <row r="14581" spans="6:6" s="12" customFormat="1" x14ac:dyDescent="0.25">
      <c r="F14581" s="20" t="str">
        <f t="shared" si="210"/>
        <v/>
      </c>
    </row>
    <row r="14582" spans="6:6" s="12" customFormat="1" x14ac:dyDescent="0.25">
      <c r="F14582" s="20" t="str">
        <f t="shared" si="210"/>
        <v/>
      </c>
    </row>
    <row r="14583" spans="6:6" s="12" customFormat="1" x14ac:dyDescent="0.25">
      <c r="F14583" s="20" t="str">
        <f t="shared" si="210"/>
        <v/>
      </c>
    </row>
    <row r="14584" spans="6:6" s="12" customFormat="1" x14ac:dyDescent="0.25">
      <c r="F14584" s="20" t="str">
        <f t="shared" si="210"/>
        <v/>
      </c>
    </row>
    <row r="14585" spans="6:6" s="12" customFormat="1" x14ac:dyDescent="0.25">
      <c r="F14585" s="20" t="str">
        <f t="shared" si="210"/>
        <v/>
      </c>
    </row>
    <row r="14586" spans="6:6" s="12" customFormat="1" x14ac:dyDescent="0.25">
      <c r="F14586" s="20" t="str">
        <f t="shared" si="210"/>
        <v/>
      </c>
    </row>
    <row r="14587" spans="6:6" s="12" customFormat="1" x14ac:dyDescent="0.25">
      <c r="F14587" s="20" t="str">
        <f t="shared" si="210"/>
        <v/>
      </c>
    </row>
    <row r="14588" spans="6:6" s="12" customFormat="1" x14ac:dyDescent="0.25">
      <c r="F14588" s="20" t="str">
        <f t="shared" si="210"/>
        <v/>
      </c>
    </row>
    <row r="14589" spans="6:6" s="12" customFormat="1" x14ac:dyDescent="0.25">
      <c r="F14589" s="20" t="str">
        <f t="shared" si="210"/>
        <v/>
      </c>
    </row>
    <row r="14590" spans="6:6" s="12" customFormat="1" x14ac:dyDescent="0.25">
      <c r="F14590" s="20" t="str">
        <f t="shared" si="210"/>
        <v/>
      </c>
    </row>
    <row r="14591" spans="6:6" s="12" customFormat="1" x14ac:dyDescent="0.25">
      <c r="F14591" s="20" t="str">
        <f t="shared" si="210"/>
        <v/>
      </c>
    </row>
    <row r="14592" spans="6:6" s="12" customFormat="1" x14ac:dyDescent="0.25">
      <c r="F14592" s="20" t="str">
        <f t="shared" si="210"/>
        <v/>
      </c>
    </row>
    <row r="14593" spans="6:6" s="12" customFormat="1" x14ac:dyDescent="0.25">
      <c r="F14593" s="20" t="str">
        <f t="shared" si="210"/>
        <v/>
      </c>
    </row>
    <row r="14594" spans="6:6" s="12" customFormat="1" x14ac:dyDescent="0.25">
      <c r="F14594" s="20" t="str">
        <f t="shared" si="210"/>
        <v/>
      </c>
    </row>
    <row r="14595" spans="6:6" s="12" customFormat="1" x14ac:dyDescent="0.25">
      <c r="F14595" s="20" t="str">
        <f t="shared" ref="F14595:F14658" si="211">IF(OR((G14595="Lead"),(H14595="Lead")),"Lead",IF(OR((G14595="GRR"),(H14595="GRR")),"GRR",IF(AND(OR((G14595="Non-Lead"),(G14595="Copper"),(G14595="Galvanized"),(G14595="Plastic"),(G14595="Ductile Iron"),(G14595="Cast Iron")),(OR((H14595="Non-Lead"),(H14595="Copper"),(H14595="Galvanized"),(H14595="Plastic"),(H14595="Ductile Iron"),(H14595="Cast Iron")))),"Non-lead",IF(OR(AND(OR(G14595="Non-lead",G14595="Copper",G14595="Galvanized",G14595="Plastic",G14595="Ductile Iron",G14595="Cast Iron",G14595="Unknown"),(H14595="Unknown")),(AND(OR(H14595="Non-lead",H14595="Copper",H14595="Galvanized",H14595="Plastic",H14595="Ductile Iron",H14595="Cast Iron"),(G14595="Unknown")))),"Unknown",""))))</f>
        <v/>
      </c>
    </row>
    <row r="14596" spans="6:6" s="12" customFormat="1" x14ac:dyDescent="0.25">
      <c r="F14596" s="20" t="str">
        <f t="shared" si="211"/>
        <v/>
      </c>
    </row>
    <row r="14597" spans="6:6" s="12" customFormat="1" x14ac:dyDescent="0.25">
      <c r="F14597" s="20" t="str">
        <f t="shared" si="211"/>
        <v/>
      </c>
    </row>
    <row r="14598" spans="6:6" s="12" customFormat="1" x14ac:dyDescent="0.25">
      <c r="F14598" s="20" t="str">
        <f t="shared" si="211"/>
        <v/>
      </c>
    </row>
    <row r="14599" spans="6:6" s="12" customFormat="1" x14ac:dyDescent="0.25">
      <c r="F14599" s="20" t="str">
        <f t="shared" si="211"/>
        <v/>
      </c>
    </row>
    <row r="14600" spans="6:6" s="12" customFormat="1" x14ac:dyDescent="0.25">
      <c r="F14600" s="20" t="str">
        <f t="shared" si="211"/>
        <v/>
      </c>
    </row>
    <row r="14601" spans="6:6" s="12" customFormat="1" x14ac:dyDescent="0.25">
      <c r="F14601" s="20" t="str">
        <f t="shared" si="211"/>
        <v/>
      </c>
    </row>
    <row r="14602" spans="6:6" s="12" customFormat="1" x14ac:dyDescent="0.25">
      <c r="F14602" s="20" t="str">
        <f t="shared" si="211"/>
        <v/>
      </c>
    </row>
    <row r="14603" spans="6:6" s="12" customFormat="1" x14ac:dyDescent="0.25">
      <c r="F14603" s="20" t="str">
        <f t="shared" si="211"/>
        <v/>
      </c>
    </row>
    <row r="14604" spans="6:6" s="12" customFormat="1" x14ac:dyDescent="0.25">
      <c r="F14604" s="20" t="str">
        <f t="shared" si="211"/>
        <v/>
      </c>
    </row>
    <row r="14605" spans="6:6" s="12" customFormat="1" x14ac:dyDescent="0.25">
      <c r="F14605" s="20" t="str">
        <f t="shared" si="211"/>
        <v/>
      </c>
    </row>
    <row r="14606" spans="6:6" s="12" customFormat="1" x14ac:dyDescent="0.25">
      <c r="F14606" s="20" t="str">
        <f t="shared" si="211"/>
        <v/>
      </c>
    </row>
    <row r="14607" spans="6:6" s="12" customFormat="1" x14ac:dyDescent="0.25">
      <c r="F14607" s="20" t="str">
        <f t="shared" si="211"/>
        <v/>
      </c>
    </row>
    <row r="14608" spans="6:6" s="12" customFormat="1" x14ac:dyDescent="0.25">
      <c r="F14608" s="20" t="str">
        <f t="shared" si="211"/>
        <v/>
      </c>
    </row>
    <row r="14609" spans="6:6" s="12" customFormat="1" x14ac:dyDescent="0.25">
      <c r="F14609" s="20" t="str">
        <f t="shared" si="211"/>
        <v/>
      </c>
    </row>
    <row r="14610" spans="6:6" s="12" customFormat="1" x14ac:dyDescent="0.25">
      <c r="F14610" s="20" t="str">
        <f t="shared" si="211"/>
        <v/>
      </c>
    </row>
    <row r="14611" spans="6:6" s="12" customFormat="1" x14ac:dyDescent="0.25">
      <c r="F14611" s="20" t="str">
        <f t="shared" si="211"/>
        <v/>
      </c>
    </row>
    <row r="14612" spans="6:6" s="12" customFormat="1" x14ac:dyDescent="0.25">
      <c r="F14612" s="20" t="str">
        <f t="shared" si="211"/>
        <v/>
      </c>
    </row>
    <row r="14613" spans="6:6" s="12" customFormat="1" x14ac:dyDescent="0.25">
      <c r="F14613" s="20" t="str">
        <f t="shared" si="211"/>
        <v/>
      </c>
    </row>
    <row r="14614" spans="6:6" s="12" customFormat="1" x14ac:dyDescent="0.25">
      <c r="F14614" s="20" t="str">
        <f t="shared" si="211"/>
        <v/>
      </c>
    </row>
    <row r="14615" spans="6:6" s="12" customFormat="1" x14ac:dyDescent="0.25">
      <c r="F14615" s="20" t="str">
        <f t="shared" si="211"/>
        <v/>
      </c>
    </row>
    <row r="14616" spans="6:6" s="12" customFormat="1" x14ac:dyDescent="0.25">
      <c r="F14616" s="20" t="str">
        <f t="shared" si="211"/>
        <v/>
      </c>
    </row>
    <row r="14617" spans="6:6" s="12" customFormat="1" x14ac:dyDescent="0.25">
      <c r="F14617" s="20" t="str">
        <f t="shared" si="211"/>
        <v/>
      </c>
    </row>
    <row r="14618" spans="6:6" s="12" customFormat="1" x14ac:dyDescent="0.25">
      <c r="F14618" s="20" t="str">
        <f t="shared" si="211"/>
        <v/>
      </c>
    </row>
    <row r="14619" spans="6:6" s="12" customFormat="1" x14ac:dyDescent="0.25">
      <c r="F14619" s="20" t="str">
        <f t="shared" si="211"/>
        <v/>
      </c>
    </row>
    <row r="14620" spans="6:6" s="12" customFormat="1" x14ac:dyDescent="0.25">
      <c r="F14620" s="20" t="str">
        <f t="shared" si="211"/>
        <v/>
      </c>
    </row>
    <row r="14621" spans="6:6" s="12" customFormat="1" x14ac:dyDescent="0.25">
      <c r="F14621" s="20" t="str">
        <f t="shared" si="211"/>
        <v/>
      </c>
    </row>
    <row r="14622" spans="6:6" s="12" customFormat="1" x14ac:dyDescent="0.25">
      <c r="F14622" s="20" t="str">
        <f t="shared" si="211"/>
        <v/>
      </c>
    </row>
    <row r="14623" spans="6:6" s="12" customFormat="1" x14ac:dyDescent="0.25">
      <c r="F14623" s="20" t="str">
        <f t="shared" si="211"/>
        <v/>
      </c>
    </row>
    <row r="14624" spans="6:6" s="12" customFormat="1" x14ac:dyDescent="0.25">
      <c r="F14624" s="20" t="str">
        <f t="shared" si="211"/>
        <v/>
      </c>
    </row>
    <row r="14625" spans="6:6" s="12" customFormat="1" x14ac:dyDescent="0.25">
      <c r="F14625" s="20" t="str">
        <f t="shared" si="211"/>
        <v/>
      </c>
    </row>
    <row r="14626" spans="6:6" s="12" customFormat="1" x14ac:dyDescent="0.25">
      <c r="F14626" s="20" t="str">
        <f t="shared" si="211"/>
        <v/>
      </c>
    </row>
    <row r="14627" spans="6:6" s="12" customFormat="1" x14ac:dyDescent="0.25">
      <c r="F14627" s="20" t="str">
        <f t="shared" si="211"/>
        <v/>
      </c>
    </row>
    <row r="14628" spans="6:6" s="12" customFormat="1" x14ac:dyDescent="0.25">
      <c r="F14628" s="20" t="str">
        <f t="shared" si="211"/>
        <v/>
      </c>
    </row>
    <row r="14629" spans="6:6" s="12" customFormat="1" x14ac:dyDescent="0.25">
      <c r="F14629" s="20" t="str">
        <f t="shared" si="211"/>
        <v/>
      </c>
    </row>
    <row r="14630" spans="6:6" s="12" customFormat="1" x14ac:dyDescent="0.25">
      <c r="F14630" s="20" t="str">
        <f t="shared" si="211"/>
        <v/>
      </c>
    </row>
    <row r="14631" spans="6:6" s="12" customFormat="1" x14ac:dyDescent="0.25">
      <c r="F14631" s="20" t="str">
        <f t="shared" si="211"/>
        <v/>
      </c>
    </row>
    <row r="14632" spans="6:6" s="12" customFormat="1" x14ac:dyDescent="0.25">
      <c r="F14632" s="20" t="str">
        <f t="shared" si="211"/>
        <v/>
      </c>
    </row>
    <row r="14633" spans="6:6" s="12" customFormat="1" x14ac:dyDescent="0.25">
      <c r="F14633" s="20" t="str">
        <f t="shared" si="211"/>
        <v/>
      </c>
    </row>
    <row r="14634" spans="6:6" s="12" customFormat="1" x14ac:dyDescent="0.25">
      <c r="F14634" s="20" t="str">
        <f t="shared" si="211"/>
        <v/>
      </c>
    </row>
    <row r="14635" spans="6:6" s="12" customFormat="1" x14ac:dyDescent="0.25">
      <c r="F14635" s="20" t="str">
        <f t="shared" si="211"/>
        <v/>
      </c>
    </row>
    <row r="14636" spans="6:6" s="12" customFormat="1" x14ac:dyDescent="0.25">
      <c r="F14636" s="20" t="str">
        <f t="shared" si="211"/>
        <v/>
      </c>
    </row>
    <row r="14637" spans="6:6" s="12" customFormat="1" x14ac:dyDescent="0.25">
      <c r="F14637" s="20" t="str">
        <f t="shared" si="211"/>
        <v/>
      </c>
    </row>
    <row r="14638" spans="6:6" s="12" customFormat="1" x14ac:dyDescent="0.25">
      <c r="F14638" s="20" t="str">
        <f t="shared" si="211"/>
        <v/>
      </c>
    </row>
    <row r="14639" spans="6:6" s="12" customFormat="1" x14ac:dyDescent="0.25">
      <c r="F14639" s="20" t="str">
        <f t="shared" si="211"/>
        <v/>
      </c>
    </row>
    <row r="14640" spans="6:6" s="12" customFormat="1" x14ac:dyDescent="0.25">
      <c r="F14640" s="20" t="str">
        <f t="shared" si="211"/>
        <v/>
      </c>
    </row>
    <row r="14641" spans="6:6" s="12" customFormat="1" x14ac:dyDescent="0.25">
      <c r="F14641" s="20" t="str">
        <f t="shared" si="211"/>
        <v/>
      </c>
    </row>
    <row r="14642" spans="6:6" s="12" customFormat="1" x14ac:dyDescent="0.25">
      <c r="F14642" s="20" t="str">
        <f t="shared" si="211"/>
        <v/>
      </c>
    </row>
    <row r="14643" spans="6:6" s="12" customFormat="1" x14ac:dyDescent="0.25">
      <c r="F14643" s="20" t="str">
        <f t="shared" si="211"/>
        <v/>
      </c>
    </row>
    <row r="14644" spans="6:6" s="12" customFormat="1" x14ac:dyDescent="0.25">
      <c r="F14644" s="20" t="str">
        <f t="shared" si="211"/>
        <v/>
      </c>
    </row>
    <row r="14645" spans="6:6" s="12" customFormat="1" x14ac:dyDescent="0.25">
      <c r="F14645" s="20" t="str">
        <f t="shared" si="211"/>
        <v/>
      </c>
    </row>
    <row r="14646" spans="6:6" s="12" customFormat="1" x14ac:dyDescent="0.25">
      <c r="F14646" s="20" t="str">
        <f t="shared" si="211"/>
        <v/>
      </c>
    </row>
    <row r="14647" spans="6:6" s="12" customFormat="1" x14ac:dyDescent="0.25">
      <c r="F14647" s="20" t="str">
        <f t="shared" si="211"/>
        <v/>
      </c>
    </row>
    <row r="14648" spans="6:6" s="12" customFormat="1" x14ac:dyDescent="0.25">
      <c r="F14648" s="20" t="str">
        <f t="shared" si="211"/>
        <v/>
      </c>
    </row>
    <row r="14649" spans="6:6" s="12" customFormat="1" x14ac:dyDescent="0.25">
      <c r="F14649" s="20" t="str">
        <f t="shared" si="211"/>
        <v/>
      </c>
    </row>
    <row r="14650" spans="6:6" s="12" customFormat="1" x14ac:dyDescent="0.25">
      <c r="F14650" s="20" t="str">
        <f t="shared" si="211"/>
        <v/>
      </c>
    </row>
    <row r="14651" spans="6:6" s="12" customFormat="1" x14ac:dyDescent="0.25">
      <c r="F14651" s="20" t="str">
        <f t="shared" si="211"/>
        <v/>
      </c>
    </row>
    <row r="14652" spans="6:6" s="12" customFormat="1" x14ac:dyDescent="0.25">
      <c r="F14652" s="20" t="str">
        <f t="shared" si="211"/>
        <v/>
      </c>
    </row>
    <row r="14653" spans="6:6" s="12" customFormat="1" x14ac:dyDescent="0.25">
      <c r="F14653" s="20" t="str">
        <f t="shared" si="211"/>
        <v/>
      </c>
    </row>
    <row r="14654" spans="6:6" s="12" customFormat="1" x14ac:dyDescent="0.25">
      <c r="F14654" s="20" t="str">
        <f t="shared" si="211"/>
        <v/>
      </c>
    </row>
    <row r="14655" spans="6:6" s="12" customFormat="1" x14ac:dyDescent="0.25">
      <c r="F14655" s="20" t="str">
        <f t="shared" si="211"/>
        <v/>
      </c>
    </row>
    <row r="14656" spans="6:6" s="12" customFormat="1" x14ac:dyDescent="0.25">
      <c r="F14656" s="20" t="str">
        <f t="shared" si="211"/>
        <v/>
      </c>
    </row>
    <row r="14657" spans="6:6" s="12" customFormat="1" x14ac:dyDescent="0.25">
      <c r="F14657" s="20" t="str">
        <f t="shared" si="211"/>
        <v/>
      </c>
    </row>
    <row r="14658" spans="6:6" s="12" customFormat="1" x14ac:dyDescent="0.25">
      <c r="F14658" s="20" t="str">
        <f t="shared" si="211"/>
        <v/>
      </c>
    </row>
    <row r="14659" spans="6:6" s="12" customFormat="1" x14ac:dyDescent="0.25">
      <c r="F14659" s="20" t="str">
        <f t="shared" ref="F14659:F14722" si="212">IF(OR((G14659="Lead"),(H14659="Lead")),"Lead",IF(OR((G14659="GRR"),(H14659="GRR")),"GRR",IF(AND(OR((G14659="Non-Lead"),(G14659="Copper"),(G14659="Galvanized"),(G14659="Plastic"),(G14659="Ductile Iron"),(G14659="Cast Iron")),(OR((H14659="Non-Lead"),(H14659="Copper"),(H14659="Galvanized"),(H14659="Plastic"),(H14659="Ductile Iron"),(H14659="Cast Iron")))),"Non-lead",IF(OR(AND(OR(G14659="Non-lead",G14659="Copper",G14659="Galvanized",G14659="Plastic",G14659="Ductile Iron",G14659="Cast Iron",G14659="Unknown"),(H14659="Unknown")),(AND(OR(H14659="Non-lead",H14659="Copper",H14659="Galvanized",H14659="Plastic",H14659="Ductile Iron",H14659="Cast Iron"),(G14659="Unknown")))),"Unknown",""))))</f>
        <v/>
      </c>
    </row>
    <row r="14660" spans="6:6" s="12" customFormat="1" x14ac:dyDescent="0.25">
      <c r="F14660" s="20" t="str">
        <f t="shared" si="212"/>
        <v/>
      </c>
    </row>
    <row r="14661" spans="6:6" s="12" customFormat="1" x14ac:dyDescent="0.25">
      <c r="F14661" s="20" t="str">
        <f t="shared" si="212"/>
        <v/>
      </c>
    </row>
    <row r="14662" spans="6:6" s="12" customFormat="1" x14ac:dyDescent="0.25">
      <c r="F14662" s="20" t="str">
        <f t="shared" si="212"/>
        <v/>
      </c>
    </row>
    <row r="14663" spans="6:6" s="12" customFormat="1" x14ac:dyDescent="0.25">
      <c r="F14663" s="20" t="str">
        <f t="shared" si="212"/>
        <v/>
      </c>
    </row>
    <row r="14664" spans="6:6" s="12" customFormat="1" x14ac:dyDescent="0.25">
      <c r="F14664" s="20" t="str">
        <f t="shared" si="212"/>
        <v/>
      </c>
    </row>
    <row r="14665" spans="6:6" s="12" customFormat="1" x14ac:dyDescent="0.25">
      <c r="F14665" s="20" t="str">
        <f t="shared" si="212"/>
        <v/>
      </c>
    </row>
    <row r="14666" spans="6:6" s="12" customFormat="1" x14ac:dyDescent="0.25">
      <c r="F14666" s="20" t="str">
        <f t="shared" si="212"/>
        <v/>
      </c>
    </row>
    <row r="14667" spans="6:6" s="12" customFormat="1" x14ac:dyDescent="0.25">
      <c r="F14667" s="20" t="str">
        <f t="shared" si="212"/>
        <v/>
      </c>
    </row>
    <row r="14668" spans="6:6" s="12" customFormat="1" x14ac:dyDescent="0.25">
      <c r="F14668" s="20" t="str">
        <f t="shared" si="212"/>
        <v/>
      </c>
    </row>
    <row r="14669" spans="6:6" s="12" customFormat="1" x14ac:dyDescent="0.25">
      <c r="F14669" s="20" t="str">
        <f t="shared" si="212"/>
        <v/>
      </c>
    </row>
    <row r="14670" spans="6:6" s="12" customFormat="1" x14ac:dyDescent="0.25">
      <c r="F14670" s="20" t="str">
        <f t="shared" si="212"/>
        <v/>
      </c>
    </row>
    <row r="14671" spans="6:6" s="12" customFormat="1" x14ac:dyDescent="0.25">
      <c r="F14671" s="20" t="str">
        <f t="shared" si="212"/>
        <v/>
      </c>
    </row>
    <row r="14672" spans="6:6" s="12" customFormat="1" x14ac:dyDescent="0.25">
      <c r="F14672" s="20" t="str">
        <f t="shared" si="212"/>
        <v/>
      </c>
    </row>
    <row r="14673" spans="6:6" s="12" customFormat="1" x14ac:dyDescent="0.25">
      <c r="F14673" s="20" t="str">
        <f t="shared" si="212"/>
        <v/>
      </c>
    </row>
    <row r="14674" spans="6:6" s="12" customFormat="1" x14ac:dyDescent="0.25">
      <c r="F14674" s="20" t="str">
        <f t="shared" si="212"/>
        <v/>
      </c>
    </row>
    <row r="14675" spans="6:6" s="12" customFormat="1" x14ac:dyDescent="0.25">
      <c r="F14675" s="20" t="str">
        <f t="shared" si="212"/>
        <v/>
      </c>
    </row>
    <row r="14676" spans="6:6" s="12" customFormat="1" x14ac:dyDescent="0.25">
      <c r="F14676" s="20" t="str">
        <f t="shared" si="212"/>
        <v/>
      </c>
    </row>
    <row r="14677" spans="6:6" s="12" customFormat="1" x14ac:dyDescent="0.25">
      <c r="F14677" s="20" t="str">
        <f t="shared" si="212"/>
        <v/>
      </c>
    </row>
    <row r="14678" spans="6:6" s="12" customFormat="1" x14ac:dyDescent="0.25">
      <c r="F14678" s="20" t="str">
        <f t="shared" si="212"/>
        <v/>
      </c>
    </row>
    <row r="14679" spans="6:6" s="12" customFormat="1" x14ac:dyDescent="0.25">
      <c r="F14679" s="20" t="str">
        <f t="shared" si="212"/>
        <v/>
      </c>
    </row>
    <row r="14680" spans="6:6" s="12" customFormat="1" x14ac:dyDescent="0.25">
      <c r="F14680" s="20" t="str">
        <f t="shared" si="212"/>
        <v/>
      </c>
    </row>
    <row r="14681" spans="6:6" s="12" customFormat="1" x14ac:dyDescent="0.25">
      <c r="F14681" s="20" t="str">
        <f t="shared" si="212"/>
        <v/>
      </c>
    </row>
    <row r="14682" spans="6:6" s="12" customFormat="1" x14ac:dyDescent="0.25">
      <c r="F14682" s="20" t="str">
        <f t="shared" si="212"/>
        <v/>
      </c>
    </row>
    <row r="14683" spans="6:6" s="12" customFormat="1" x14ac:dyDescent="0.25">
      <c r="F14683" s="20" t="str">
        <f t="shared" si="212"/>
        <v/>
      </c>
    </row>
    <row r="14684" spans="6:6" s="12" customFormat="1" x14ac:dyDescent="0.25">
      <c r="F14684" s="20" t="str">
        <f t="shared" si="212"/>
        <v/>
      </c>
    </row>
    <row r="14685" spans="6:6" s="12" customFormat="1" x14ac:dyDescent="0.25">
      <c r="F14685" s="20" t="str">
        <f t="shared" si="212"/>
        <v/>
      </c>
    </row>
    <row r="14686" spans="6:6" s="12" customFormat="1" x14ac:dyDescent="0.25">
      <c r="F14686" s="20" t="str">
        <f t="shared" si="212"/>
        <v/>
      </c>
    </row>
    <row r="14687" spans="6:6" s="12" customFormat="1" x14ac:dyDescent="0.25">
      <c r="F14687" s="20" t="str">
        <f t="shared" si="212"/>
        <v/>
      </c>
    </row>
    <row r="14688" spans="6:6" s="12" customFormat="1" x14ac:dyDescent="0.25">
      <c r="F14688" s="20" t="str">
        <f t="shared" si="212"/>
        <v/>
      </c>
    </row>
    <row r="14689" spans="6:6" s="12" customFormat="1" x14ac:dyDescent="0.25">
      <c r="F14689" s="20" t="str">
        <f t="shared" si="212"/>
        <v/>
      </c>
    </row>
    <row r="14690" spans="6:6" s="12" customFormat="1" x14ac:dyDescent="0.25">
      <c r="F14690" s="20" t="str">
        <f t="shared" si="212"/>
        <v/>
      </c>
    </row>
    <row r="14691" spans="6:6" s="12" customFormat="1" x14ac:dyDescent="0.25">
      <c r="F14691" s="20" t="str">
        <f t="shared" si="212"/>
        <v/>
      </c>
    </row>
    <row r="14692" spans="6:6" s="12" customFormat="1" x14ac:dyDescent="0.25">
      <c r="F14692" s="20" t="str">
        <f t="shared" si="212"/>
        <v/>
      </c>
    </row>
    <row r="14693" spans="6:6" s="12" customFormat="1" x14ac:dyDescent="0.25">
      <c r="F14693" s="20" t="str">
        <f t="shared" si="212"/>
        <v/>
      </c>
    </row>
    <row r="14694" spans="6:6" s="12" customFormat="1" x14ac:dyDescent="0.25">
      <c r="F14694" s="20" t="str">
        <f t="shared" si="212"/>
        <v/>
      </c>
    </row>
    <row r="14695" spans="6:6" s="12" customFormat="1" x14ac:dyDescent="0.25">
      <c r="F14695" s="20" t="str">
        <f t="shared" si="212"/>
        <v/>
      </c>
    </row>
    <row r="14696" spans="6:6" s="12" customFormat="1" x14ac:dyDescent="0.25">
      <c r="F14696" s="20" t="str">
        <f t="shared" si="212"/>
        <v/>
      </c>
    </row>
    <row r="14697" spans="6:6" s="12" customFormat="1" x14ac:dyDescent="0.25">
      <c r="F14697" s="20" t="str">
        <f t="shared" si="212"/>
        <v/>
      </c>
    </row>
    <row r="14698" spans="6:6" s="12" customFormat="1" x14ac:dyDescent="0.25">
      <c r="F14698" s="20" t="str">
        <f t="shared" si="212"/>
        <v/>
      </c>
    </row>
    <row r="14699" spans="6:6" s="12" customFormat="1" x14ac:dyDescent="0.25">
      <c r="F14699" s="20" t="str">
        <f t="shared" si="212"/>
        <v/>
      </c>
    </row>
    <row r="14700" spans="6:6" s="12" customFormat="1" x14ac:dyDescent="0.25">
      <c r="F14700" s="20" t="str">
        <f t="shared" si="212"/>
        <v/>
      </c>
    </row>
    <row r="14701" spans="6:6" s="12" customFormat="1" x14ac:dyDescent="0.25">
      <c r="F14701" s="20" t="str">
        <f t="shared" si="212"/>
        <v/>
      </c>
    </row>
    <row r="14702" spans="6:6" s="12" customFormat="1" x14ac:dyDescent="0.25">
      <c r="F14702" s="20" t="str">
        <f t="shared" si="212"/>
        <v/>
      </c>
    </row>
    <row r="14703" spans="6:6" s="12" customFormat="1" x14ac:dyDescent="0.25">
      <c r="F14703" s="20" t="str">
        <f t="shared" si="212"/>
        <v/>
      </c>
    </row>
    <row r="14704" spans="6:6" s="12" customFormat="1" x14ac:dyDescent="0.25">
      <c r="F14704" s="20" t="str">
        <f t="shared" si="212"/>
        <v/>
      </c>
    </row>
    <row r="14705" spans="6:6" s="12" customFormat="1" x14ac:dyDescent="0.25">
      <c r="F14705" s="20" t="str">
        <f t="shared" si="212"/>
        <v/>
      </c>
    </row>
    <row r="14706" spans="6:6" s="12" customFormat="1" x14ac:dyDescent="0.25">
      <c r="F14706" s="20" t="str">
        <f t="shared" si="212"/>
        <v/>
      </c>
    </row>
    <row r="14707" spans="6:6" s="12" customFormat="1" x14ac:dyDescent="0.25">
      <c r="F14707" s="20" t="str">
        <f t="shared" si="212"/>
        <v/>
      </c>
    </row>
    <row r="14708" spans="6:6" s="12" customFormat="1" x14ac:dyDescent="0.25">
      <c r="F14708" s="20" t="str">
        <f t="shared" si="212"/>
        <v/>
      </c>
    </row>
    <row r="14709" spans="6:6" s="12" customFormat="1" x14ac:dyDescent="0.25">
      <c r="F14709" s="20" t="str">
        <f t="shared" si="212"/>
        <v/>
      </c>
    </row>
    <row r="14710" spans="6:6" s="12" customFormat="1" x14ac:dyDescent="0.25">
      <c r="F14710" s="20" t="str">
        <f t="shared" si="212"/>
        <v/>
      </c>
    </row>
    <row r="14711" spans="6:6" s="12" customFormat="1" x14ac:dyDescent="0.25">
      <c r="F14711" s="20" t="str">
        <f t="shared" si="212"/>
        <v/>
      </c>
    </row>
    <row r="14712" spans="6:6" s="12" customFormat="1" x14ac:dyDescent="0.25">
      <c r="F14712" s="20" t="str">
        <f t="shared" si="212"/>
        <v/>
      </c>
    </row>
    <row r="14713" spans="6:6" s="12" customFormat="1" x14ac:dyDescent="0.25">
      <c r="F14713" s="20" t="str">
        <f t="shared" si="212"/>
        <v/>
      </c>
    </row>
    <row r="14714" spans="6:6" s="12" customFormat="1" x14ac:dyDescent="0.25">
      <c r="F14714" s="20" t="str">
        <f t="shared" si="212"/>
        <v/>
      </c>
    </row>
    <row r="14715" spans="6:6" s="12" customFormat="1" x14ac:dyDescent="0.25">
      <c r="F14715" s="20" t="str">
        <f t="shared" si="212"/>
        <v/>
      </c>
    </row>
    <row r="14716" spans="6:6" s="12" customFormat="1" x14ac:dyDescent="0.25">
      <c r="F14716" s="20" t="str">
        <f t="shared" si="212"/>
        <v/>
      </c>
    </row>
    <row r="14717" spans="6:6" s="12" customFormat="1" x14ac:dyDescent="0.25">
      <c r="F14717" s="20" t="str">
        <f t="shared" si="212"/>
        <v/>
      </c>
    </row>
    <row r="14718" spans="6:6" s="12" customFormat="1" x14ac:dyDescent="0.25">
      <c r="F14718" s="20" t="str">
        <f t="shared" si="212"/>
        <v/>
      </c>
    </row>
    <row r="14719" spans="6:6" s="12" customFormat="1" x14ac:dyDescent="0.25">
      <c r="F14719" s="20" t="str">
        <f t="shared" si="212"/>
        <v/>
      </c>
    </row>
    <row r="14720" spans="6:6" s="12" customFormat="1" x14ac:dyDescent="0.25">
      <c r="F14720" s="20" t="str">
        <f t="shared" si="212"/>
        <v/>
      </c>
    </row>
    <row r="14721" spans="6:6" s="12" customFormat="1" x14ac:dyDescent="0.25">
      <c r="F14721" s="20" t="str">
        <f t="shared" si="212"/>
        <v/>
      </c>
    </row>
    <row r="14722" spans="6:6" s="12" customFormat="1" x14ac:dyDescent="0.25">
      <c r="F14722" s="20" t="str">
        <f t="shared" si="212"/>
        <v/>
      </c>
    </row>
    <row r="14723" spans="6:6" s="12" customFormat="1" x14ac:dyDescent="0.25">
      <c r="F14723" s="20" t="str">
        <f t="shared" ref="F14723:F14786" si="213">IF(OR((G14723="Lead"),(H14723="Lead")),"Lead",IF(OR((G14723="GRR"),(H14723="GRR")),"GRR",IF(AND(OR((G14723="Non-Lead"),(G14723="Copper"),(G14723="Galvanized"),(G14723="Plastic"),(G14723="Ductile Iron"),(G14723="Cast Iron")),(OR((H14723="Non-Lead"),(H14723="Copper"),(H14723="Galvanized"),(H14723="Plastic"),(H14723="Ductile Iron"),(H14723="Cast Iron")))),"Non-lead",IF(OR(AND(OR(G14723="Non-lead",G14723="Copper",G14723="Galvanized",G14723="Plastic",G14723="Ductile Iron",G14723="Cast Iron",G14723="Unknown"),(H14723="Unknown")),(AND(OR(H14723="Non-lead",H14723="Copper",H14723="Galvanized",H14723="Plastic",H14723="Ductile Iron",H14723="Cast Iron"),(G14723="Unknown")))),"Unknown",""))))</f>
        <v/>
      </c>
    </row>
    <row r="14724" spans="6:6" s="12" customFormat="1" x14ac:dyDescent="0.25">
      <c r="F14724" s="20" t="str">
        <f t="shared" si="213"/>
        <v/>
      </c>
    </row>
    <row r="14725" spans="6:6" s="12" customFormat="1" x14ac:dyDescent="0.25">
      <c r="F14725" s="20" t="str">
        <f t="shared" si="213"/>
        <v/>
      </c>
    </row>
    <row r="14726" spans="6:6" s="12" customFormat="1" x14ac:dyDescent="0.25">
      <c r="F14726" s="20" t="str">
        <f t="shared" si="213"/>
        <v/>
      </c>
    </row>
    <row r="14727" spans="6:6" s="12" customFormat="1" x14ac:dyDescent="0.25">
      <c r="F14727" s="20" t="str">
        <f t="shared" si="213"/>
        <v/>
      </c>
    </row>
    <row r="14728" spans="6:6" s="12" customFormat="1" x14ac:dyDescent="0.25">
      <c r="F14728" s="20" t="str">
        <f t="shared" si="213"/>
        <v/>
      </c>
    </row>
    <row r="14729" spans="6:6" s="12" customFormat="1" x14ac:dyDescent="0.25">
      <c r="F14729" s="20" t="str">
        <f t="shared" si="213"/>
        <v/>
      </c>
    </row>
    <row r="14730" spans="6:6" s="12" customFormat="1" x14ac:dyDescent="0.25">
      <c r="F14730" s="20" t="str">
        <f t="shared" si="213"/>
        <v/>
      </c>
    </row>
    <row r="14731" spans="6:6" s="12" customFormat="1" x14ac:dyDescent="0.25">
      <c r="F14731" s="20" t="str">
        <f t="shared" si="213"/>
        <v/>
      </c>
    </row>
    <row r="14732" spans="6:6" s="12" customFormat="1" x14ac:dyDescent="0.25">
      <c r="F14732" s="20" t="str">
        <f t="shared" si="213"/>
        <v/>
      </c>
    </row>
    <row r="14733" spans="6:6" s="12" customFormat="1" x14ac:dyDescent="0.25">
      <c r="F14733" s="20" t="str">
        <f t="shared" si="213"/>
        <v/>
      </c>
    </row>
    <row r="14734" spans="6:6" s="12" customFormat="1" x14ac:dyDescent="0.25">
      <c r="F14734" s="20" t="str">
        <f t="shared" si="213"/>
        <v/>
      </c>
    </row>
    <row r="14735" spans="6:6" s="12" customFormat="1" x14ac:dyDescent="0.25">
      <c r="F14735" s="20" t="str">
        <f t="shared" si="213"/>
        <v/>
      </c>
    </row>
    <row r="14736" spans="6:6" s="12" customFormat="1" x14ac:dyDescent="0.25">
      <c r="F14736" s="20" t="str">
        <f t="shared" si="213"/>
        <v/>
      </c>
    </row>
    <row r="14737" spans="6:6" s="12" customFormat="1" x14ac:dyDescent="0.25">
      <c r="F14737" s="20" t="str">
        <f t="shared" si="213"/>
        <v/>
      </c>
    </row>
    <row r="14738" spans="6:6" s="12" customFormat="1" x14ac:dyDescent="0.25">
      <c r="F14738" s="20" t="str">
        <f t="shared" si="213"/>
        <v/>
      </c>
    </row>
    <row r="14739" spans="6:6" s="12" customFormat="1" x14ac:dyDescent="0.25">
      <c r="F14739" s="20" t="str">
        <f t="shared" si="213"/>
        <v/>
      </c>
    </row>
    <row r="14740" spans="6:6" s="12" customFormat="1" x14ac:dyDescent="0.25">
      <c r="F14740" s="20" t="str">
        <f t="shared" si="213"/>
        <v/>
      </c>
    </row>
    <row r="14741" spans="6:6" s="12" customFormat="1" x14ac:dyDescent="0.25">
      <c r="F14741" s="20" t="str">
        <f t="shared" si="213"/>
        <v/>
      </c>
    </row>
    <row r="14742" spans="6:6" s="12" customFormat="1" x14ac:dyDescent="0.25">
      <c r="F14742" s="20" t="str">
        <f t="shared" si="213"/>
        <v/>
      </c>
    </row>
    <row r="14743" spans="6:6" s="12" customFormat="1" x14ac:dyDescent="0.25">
      <c r="F14743" s="20" t="str">
        <f t="shared" si="213"/>
        <v/>
      </c>
    </row>
    <row r="14744" spans="6:6" s="12" customFormat="1" x14ac:dyDescent="0.25">
      <c r="F14744" s="20" t="str">
        <f t="shared" si="213"/>
        <v/>
      </c>
    </row>
    <row r="14745" spans="6:6" s="12" customFormat="1" x14ac:dyDescent="0.25">
      <c r="F14745" s="20" t="str">
        <f t="shared" si="213"/>
        <v/>
      </c>
    </row>
    <row r="14746" spans="6:6" s="12" customFormat="1" x14ac:dyDescent="0.25">
      <c r="F14746" s="20" t="str">
        <f t="shared" si="213"/>
        <v/>
      </c>
    </row>
    <row r="14747" spans="6:6" s="12" customFormat="1" x14ac:dyDescent="0.25">
      <c r="F14747" s="20" t="str">
        <f t="shared" si="213"/>
        <v/>
      </c>
    </row>
    <row r="14748" spans="6:6" s="12" customFormat="1" x14ac:dyDescent="0.25">
      <c r="F14748" s="20" t="str">
        <f t="shared" si="213"/>
        <v/>
      </c>
    </row>
    <row r="14749" spans="6:6" s="12" customFormat="1" x14ac:dyDescent="0.25">
      <c r="F14749" s="20" t="str">
        <f t="shared" si="213"/>
        <v/>
      </c>
    </row>
    <row r="14750" spans="6:6" s="12" customFormat="1" x14ac:dyDescent="0.25">
      <c r="F14750" s="20" t="str">
        <f t="shared" si="213"/>
        <v/>
      </c>
    </row>
    <row r="14751" spans="6:6" s="12" customFormat="1" x14ac:dyDescent="0.25">
      <c r="F14751" s="20" t="str">
        <f t="shared" si="213"/>
        <v/>
      </c>
    </row>
    <row r="14752" spans="6:6" s="12" customFormat="1" x14ac:dyDescent="0.25">
      <c r="F14752" s="20" t="str">
        <f t="shared" si="213"/>
        <v/>
      </c>
    </row>
    <row r="14753" spans="6:6" s="12" customFormat="1" x14ac:dyDescent="0.25">
      <c r="F14753" s="20" t="str">
        <f t="shared" si="213"/>
        <v/>
      </c>
    </row>
    <row r="14754" spans="6:6" s="12" customFormat="1" x14ac:dyDescent="0.25">
      <c r="F14754" s="20" t="str">
        <f t="shared" si="213"/>
        <v/>
      </c>
    </row>
    <row r="14755" spans="6:6" s="12" customFormat="1" x14ac:dyDescent="0.25">
      <c r="F14755" s="20" t="str">
        <f t="shared" si="213"/>
        <v/>
      </c>
    </row>
    <row r="14756" spans="6:6" s="12" customFormat="1" x14ac:dyDescent="0.25">
      <c r="F14756" s="20" t="str">
        <f t="shared" si="213"/>
        <v/>
      </c>
    </row>
    <row r="14757" spans="6:6" s="12" customFormat="1" x14ac:dyDescent="0.25">
      <c r="F14757" s="20" t="str">
        <f t="shared" si="213"/>
        <v/>
      </c>
    </row>
    <row r="14758" spans="6:6" s="12" customFormat="1" x14ac:dyDescent="0.25">
      <c r="F14758" s="20" t="str">
        <f t="shared" si="213"/>
        <v/>
      </c>
    </row>
    <row r="14759" spans="6:6" s="12" customFormat="1" x14ac:dyDescent="0.25">
      <c r="F14759" s="20" t="str">
        <f t="shared" si="213"/>
        <v/>
      </c>
    </row>
    <row r="14760" spans="6:6" s="12" customFormat="1" x14ac:dyDescent="0.25">
      <c r="F14760" s="20" t="str">
        <f t="shared" si="213"/>
        <v/>
      </c>
    </row>
    <row r="14761" spans="6:6" s="12" customFormat="1" x14ac:dyDescent="0.25">
      <c r="F14761" s="20" t="str">
        <f t="shared" si="213"/>
        <v/>
      </c>
    </row>
    <row r="14762" spans="6:6" s="12" customFormat="1" x14ac:dyDescent="0.25">
      <c r="F14762" s="20" t="str">
        <f t="shared" si="213"/>
        <v/>
      </c>
    </row>
    <row r="14763" spans="6:6" s="12" customFormat="1" x14ac:dyDescent="0.25">
      <c r="F14763" s="20" t="str">
        <f t="shared" si="213"/>
        <v/>
      </c>
    </row>
    <row r="14764" spans="6:6" s="12" customFormat="1" x14ac:dyDescent="0.25">
      <c r="F14764" s="20" t="str">
        <f t="shared" si="213"/>
        <v/>
      </c>
    </row>
    <row r="14765" spans="6:6" s="12" customFormat="1" x14ac:dyDescent="0.25">
      <c r="F14765" s="20" t="str">
        <f t="shared" si="213"/>
        <v/>
      </c>
    </row>
    <row r="14766" spans="6:6" s="12" customFormat="1" x14ac:dyDescent="0.25">
      <c r="F14766" s="20" t="str">
        <f t="shared" si="213"/>
        <v/>
      </c>
    </row>
    <row r="14767" spans="6:6" s="12" customFormat="1" x14ac:dyDescent="0.25">
      <c r="F14767" s="20" t="str">
        <f t="shared" si="213"/>
        <v/>
      </c>
    </row>
    <row r="14768" spans="6:6" s="12" customFormat="1" x14ac:dyDescent="0.25">
      <c r="F14768" s="20" t="str">
        <f t="shared" si="213"/>
        <v/>
      </c>
    </row>
    <row r="14769" spans="6:6" s="12" customFormat="1" x14ac:dyDescent="0.25">
      <c r="F14769" s="20" t="str">
        <f t="shared" si="213"/>
        <v/>
      </c>
    </row>
    <row r="14770" spans="6:6" s="12" customFormat="1" x14ac:dyDescent="0.25">
      <c r="F14770" s="20" t="str">
        <f t="shared" si="213"/>
        <v/>
      </c>
    </row>
    <row r="14771" spans="6:6" s="12" customFormat="1" x14ac:dyDescent="0.25">
      <c r="F14771" s="20" t="str">
        <f t="shared" si="213"/>
        <v/>
      </c>
    </row>
    <row r="14772" spans="6:6" s="12" customFormat="1" x14ac:dyDescent="0.25">
      <c r="F14772" s="20" t="str">
        <f t="shared" si="213"/>
        <v/>
      </c>
    </row>
    <row r="14773" spans="6:6" s="12" customFormat="1" x14ac:dyDescent="0.25">
      <c r="F14773" s="20" t="str">
        <f t="shared" si="213"/>
        <v/>
      </c>
    </row>
    <row r="14774" spans="6:6" s="12" customFormat="1" x14ac:dyDescent="0.25">
      <c r="F14774" s="20" t="str">
        <f t="shared" si="213"/>
        <v/>
      </c>
    </row>
    <row r="14775" spans="6:6" s="12" customFormat="1" x14ac:dyDescent="0.25">
      <c r="F14775" s="20" t="str">
        <f t="shared" si="213"/>
        <v/>
      </c>
    </row>
    <row r="14776" spans="6:6" s="12" customFormat="1" x14ac:dyDescent="0.25">
      <c r="F14776" s="20" t="str">
        <f t="shared" si="213"/>
        <v/>
      </c>
    </row>
    <row r="14777" spans="6:6" s="12" customFormat="1" x14ac:dyDescent="0.25">
      <c r="F14777" s="20" t="str">
        <f t="shared" si="213"/>
        <v/>
      </c>
    </row>
    <row r="14778" spans="6:6" s="12" customFormat="1" x14ac:dyDescent="0.25">
      <c r="F14778" s="20" t="str">
        <f t="shared" si="213"/>
        <v/>
      </c>
    </row>
    <row r="14779" spans="6:6" s="12" customFormat="1" x14ac:dyDescent="0.25">
      <c r="F14779" s="20" t="str">
        <f t="shared" si="213"/>
        <v/>
      </c>
    </row>
    <row r="14780" spans="6:6" s="12" customFormat="1" x14ac:dyDescent="0.25">
      <c r="F14780" s="20" t="str">
        <f t="shared" si="213"/>
        <v/>
      </c>
    </row>
    <row r="14781" spans="6:6" s="12" customFormat="1" x14ac:dyDescent="0.25">
      <c r="F14781" s="20" t="str">
        <f t="shared" si="213"/>
        <v/>
      </c>
    </row>
    <row r="14782" spans="6:6" s="12" customFormat="1" x14ac:dyDescent="0.25">
      <c r="F14782" s="20" t="str">
        <f t="shared" si="213"/>
        <v/>
      </c>
    </row>
    <row r="14783" spans="6:6" s="12" customFormat="1" x14ac:dyDescent="0.25">
      <c r="F14783" s="20" t="str">
        <f t="shared" si="213"/>
        <v/>
      </c>
    </row>
    <row r="14784" spans="6:6" s="12" customFormat="1" x14ac:dyDescent="0.25">
      <c r="F14784" s="20" t="str">
        <f t="shared" si="213"/>
        <v/>
      </c>
    </row>
    <row r="14785" spans="6:6" s="12" customFormat="1" x14ac:dyDescent="0.25">
      <c r="F14785" s="20" t="str">
        <f t="shared" si="213"/>
        <v/>
      </c>
    </row>
    <row r="14786" spans="6:6" s="12" customFormat="1" x14ac:dyDescent="0.25">
      <c r="F14786" s="20" t="str">
        <f t="shared" si="213"/>
        <v/>
      </c>
    </row>
    <row r="14787" spans="6:6" s="12" customFormat="1" x14ac:dyDescent="0.25">
      <c r="F14787" s="20" t="str">
        <f t="shared" ref="F14787:F14850" si="214">IF(OR((G14787="Lead"),(H14787="Lead")),"Lead",IF(OR((G14787="GRR"),(H14787="GRR")),"GRR",IF(AND(OR((G14787="Non-Lead"),(G14787="Copper"),(G14787="Galvanized"),(G14787="Plastic"),(G14787="Ductile Iron"),(G14787="Cast Iron")),(OR((H14787="Non-Lead"),(H14787="Copper"),(H14787="Galvanized"),(H14787="Plastic"),(H14787="Ductile Iron"),(H14787="Cast Iron")))),"Non-lead",IF(OR(AND(OR(G14787="Non-lead",G14787="Copper",G14787="Galvanized",G14787="Plastic",G14787="Ductile Iron",G14787="Cast Iron",G14787="Unknown"),(H14787="Unknown")),(AND(OR(H14787="Non-lead",H14787="Copper",H14787="Galvanized",H14787="Plastic",H14787="Ductile Iron",H14787="Cast Iron"),(G14787="Unknown")))),"Unknown",""))))</f>
        <v/>
      </c>
    </row>
    <row r="14788" spans="6:6" s="12" customFormat="1" x14ac:dyDescent="0.25">
      <c r="F14788" s="20" t="str">
        <f t="shared" si="214"/>
        <v/>
      </c>
    </row>
    <row r="14789" spans="6:6" s="12" customFormat="1" x14ac:dyDescent="0.25">
      <c r="F14789" s="20" t="str">
        <f t="shared" si="214"/>
        <v/>
      </c>
    </row>
    <row r="14790" spans="6:6" s="12" customFormat="1" x14ac:dyDescent="0.25">
      <c r="F14790" s="20" t="str">
        <f t="shared" si="214"/>
        <v/>
      </c>
    </row>
    <row r="14791" spans="6:6" s="12" customFormat="1" x14ac:dyDescent="0.25">
      <c r="F14791" s="20" t="str">
        <f t="shared" si="214"/>
        <v/>
      </c>
    </row>
    <row r="14792" spans="6:6" s="12" customFormat="1" x14ac:dyDescent="0.25">
      <c r="F14792" s="20" t="str">
        <f t="shared" si="214"/>
        <v/>
      </c>
    </row>
    <row r="14793" spans="6:6" s="12" customFormat="1" x14ac:dyDescent="0.25">
      <c r="F14793" s="20" t="str">
        <f t="shared" si="214"/>
        <v/>
      </c>
    </row>
    <row r="14794" spans="6:6" s="12" customFormat="1" x14ac:dyDescent="0.25">
      <c r="F14794" s="20" t="str">
        <f t="shared" si="214"/>
        <v/>
      </c>
    </row>
    <row r="14795" spans="6:6" s="12" customFormat="1" x14ac:dyDescent="0.25">
      <c r="F14795" s="20" t="str">
        <f t="shared" si="214"/>
        <v/>
      </c>
    </row>
    <row r="14796" spans="6:6" s="12" customFormat="1" x14ac:dyDescent="0.25">
      <c r="F14796" s="20" t="str">
        <f t="shared" si="214"/>
        <v/>
      </c>
    </row>
    <row r="14797" spans="6:6" s="12" customFormat="1" x14ac:dyDescent="0.25">
      <c r="F14797" s="20" t="str">
        <f t="shared" si="214"/>
        <v/>
      </c>
    </row>
    <row r="14798" spans="6:6" s="12" customFormat="1" x14ac:dyDescent="0.25">
      <c r="F14798" s="20" t="str">
        <f t="shared" si="214"/>
        <v/>
      </c>
    </row>
    <row r="14799" spans="6:6" s="12" customFormat="1" x14ac:dyDescent="0.25">
      <c r="F14799" s="20" t="str">
        <f t="shared" si="214"/>
        <v/>
      </c>
    </row>
    <row r="14800" spans="6:6" s="12" customFormat="1" x14ac:dyDescent="0.25">
      <c r="F14800" s="20" t="str">
        <f t="shared" si="214"/>
        <v/>
      </c>
    </row>
    <row r="14801" spans="6:6" s="12" customFormat="1" x14ac:dyDescent="0.25">
      <c r="F14801" s="20" t="str">
        <f t="shared" si="214"/>
        <v/>
      </c>
    </row>
    <row r="14802" spans="6:6" s="12" customFormat="1" x14ac:dyDescent="0.25">
      <c r="F14802" s="20" t="str">
        <f t="shared" si="214"/>
        <v/>
      </c>
    </row>
    <row r="14803" spans="6:6" s="12" customFormat="1" x14ac:dyDescent="0.25">
      <c r="F14803" s="20" t="str">
        <f t="shared" si="214"/>
        <v/>
      </c>
    </row>
    <row r="14804" spans="6:6" s="12" customFormat="1" x14ac:dyDescent="0.25">
      <c r="F14804" s="20" t="str">
        <f t="shared" si="214"/>
        <v/>
      </c>
    </row>
    <row r="14805" spans="6:6" s="12" customFormat="1" x14ac:dyDescent="0.25">
      <c r="F14805" s="20" t="str">
        <f t="shared" si="214"/>
        <v/>
      </c>
    </row>
    <row r="14806" spans="6:6" s="12" customFormat="1" x14ac:dyDescent="0.25">
      <c r="F14806" s="20" t="str">
        <f t="shared" si="214"/>
        <v/>
      </c>
    </row>
    <row r="14807" spans="6:6" s="12" customFormat="1" x14ac:dyDescent="0.25">
      <c r="F14807" s="20" t="str">
        <f t="shared" si="214"/>
        <v/>
      </c>
    </row>
    <row r="14808" spans="6:6" s="12" customFormat="1" x14ac:dyDescent="0.25">
      <c r="F14808" s="20" t="str">
        <f t="shared" si="214"/>
        <v/>
      </c>
    </row>
    <row r="14809" spans="6:6" s="12" customFormat="1" x14ac:dyDescent="0.25">
      <c r="F14809" s="20" t="str">
        <f t="shared" si="214"/>
        <v/>
      </c>
    </row>
    <row r="14810" spans="6:6" s="12" customFormat="1" x14ac:dyDescent="0.25">
      <c r="F14810" s="20" t="str">
        <f t="shared" si="214"/>
        <v/>
      </c>
    </row>
    <row r="14811" spans="6:6" s="12" customFormat="1" x14ac:dyDescent="0.25">
      <c r="F14811" s="20" t="str">
        <f t="shared" si="214"/>
        <v/>
      </c>
    </row>
    <row r="14812" spans="6:6" s="12" customFormat="1" x14ac:dyDescent="0.25">
      <c r="F14812" s="20" t="str">
        <f t="shared" si="214"/>
        <v/>
      </c>
    </row>
    <row r="14813" spans="6:6" s="12" customFormat="1" x14ac:dyDescent="0.25">
      <c r="F14813" s="20" t="str">
        <f t="shared" si="214"/>
        <v/>
      </c>
    </row>
    <row r="14814" spans="6:6" s="12" customFormat="1" x14ac:dyDescent="0.25">
      <c r="F14814" s="20" t="str">
        <f t="shared" si="214"/>
        <v/>
      </c>
    </row>
    <row r="14815" spans="6:6" s="12" customFormat="1" x14ac:dyDescent="0.25">
      <c r="F14815" s="20" t="str">
        <f t="shared" si="214"/>
        <v/>
      </c>
    </row>
    <row r="14816" spans="6:6" s="12" customFormat="1" x14ac:dyDescent="0.25">
      <c r="F14816" s="20" t="str">
        <f t="shared" si="214"/>
        <v/>
      </c>
    </row>
    <row r="14817" spans="6:6" s="12" customFormat="1" x14ac:dyDescent="0.25">
      <c r="F14817" s="20" t="str">
        <f t="shared" si="214"/>
        <v/>
      </c>
    </row>
    <row r="14818" spans="6:6" s="12" customFormat="1" x14ac:dyDescent="0.25">
      <c r="F14818" s="20" t="str">
        <f t="shared" si="214"/>
        <v/>
      </c>
    </row>
    <row r="14819" spans="6:6" s="12" customFormat="1" x14ac:dyDescent="0.25">
      <c r="F14819" s="20" t="str">
        <f t="shared" si="214"/>
        <v/>
      </c>
    </row>
    <row r="14820" spans="6:6" s="12" customFormat="1" x14ac:dyDescent="0.25">
      <c r="F14820" s="20" t="str">
        <f t="shared" si="214"/>
        <v/>
      </c>
    </row>
    <row r="14821" spans="6:6" s="12" customFormat="1" x14ac:dyDescent="0.25">
      <c r="F14821" s="20" t="str">
        <f t="shared" si="214"/>
        <v/>
      </c>
    </row>
    <row r="14822" spans="6:6" s="12" customFormat="1" x14ac:dyDescent="0.25">
      <c r="F14822" s="20" t="str">
        <f t="shared" si="214"/>
        <v/>
      </c>
    </row>
    <row r="14823" spans="6:6" s="12" customFormat="1" x14ac:dyDescent="0.25">
      <c r="F14823" s="20" t="str">
        <f t="shared" si="214"/>
        <v/>
      </c>
    </row>
    <row r="14824" spans="6:6" s="12" customFormat="1" x14ac:dyDescent="0.25">
      <c r="F14824" s="20" t="str">
        <f t="shared" si="214"/>
        <v/>
      </c>
    </row>
    <row r="14825" spans="6:6" s="12" customFormat="1" x14ac:dyDescent="0.25">
      <c r="F14825" s="20" t="str">
        <f t="shared" si="214"/>
        <v/>
      </c>
    </row>
    <row r="14826" spans="6:6" s="12" customFormat="1" x14ac:dyDescent="0.25">
      <c r="F14826" s="20" t="str">
        <f t="shared" si="214"/>
        <v/>
      </c>
    </row>
    <row r="14827" spans="6:6" s="12" customFormat="1" x14ac:dyDescent="0.25">
      <c r="F14827" s="20" t="str">
        <f t="shared" si="214"/>
        <v/>
      </c>
    </row>
    <row r="14828" spans="6:6" s="12" customFormat="1" x14ac:dyDescent="0.25">
      <c r="F14828" s="20" t="str">
        <f t="shared" si="214"/>
        <v/>
      </c>
    </row>
    <row r="14829" spans="6:6" s="12" customFormat="1" x14ac:dyDescent="0.25">
      <c r="F14829" s="20" t="str">
        <f t="shared" si="214"/>
        <v/>
      </c>
    </row>
    <row r="14830" spans="6:6" s="12" customFormat="1" x14ac:dyDescent="0.25">
      <c r="F14830" s="20" t="str">
        <f t="shared" si="214"/>
        <v/>
      </c>
    </row>
    <row r="14831" spans="6:6" s="12" customFormat="1" x14ac:dyDescent="0.25">
      <c r="F14831" s="20" t="str">
        <f t="shared" si="214"/>
        <v/>
      </c>
    </row>
    <row r="14832" spans="6:6" s="12" customFormat="1" x14ac:dyDescent="0.25">
      <c r="F14832" s="20" t="str">
        <f t="shared" si="214"/>
        <v/>
      </c>
    </row>
    <row r="14833" spans="6:6" s="12" customFormat="1" x14ac:dyDescent="0.25">
      <c r="F14833" s="20" t="str">
        <f t="shared" si="214"/>
        <v/>
      </c>
    </row>
    <row r="14834" spans="6:6" s="12" customFormat="1" x14ac:dyDescent="0.25">
      <c r="F14834" s="20" t="str">
        <f t="shared" si="214"/>
        <v/>
      </c>
    </row>
    <row r="14835" spans="6:6" s="12" customFormat="1" x14ac:dyDescent="0.25">
      <c r="F14835" s="20" t="str">
        <f t="shared" si="214"/>
        <v/>
      </c>
    </row>
    <row r="14836" spans="6:6" s="12" customFormat="1" x14ac:dyDescent="0.25">
      <c r="F14836" s="20" t="str">
        <f t="shared" si="214"/>
        <v/>
      </c>
    </row>
    <row r="14837" spans="6:6" s="12" customFormat="1" x14ac:dyDescent="0.25">
      <c r="F14837" s="20" t="str">
        <f t="shared" si="214"/>
        <v/>
      </c>
    </row>
    <row r="14838" spans="6:6" s="12" customFormat="1" x14ac:dyDescent="0.25">
      <c r="F14838" s="20" t="str">
        <f t="shared" si="214"/>
        <v/>
      </c>
    </row>
    <row r="14839" spans="6:6" s="12" customFormat="1" x14ac:dyDescent="0.25">
      <c r="F14839" s="20" t="str">
        <f t="shared" si="214"/>
        <v/>
      </c>
    </row>
    <row r="14840" spans="6:6" s="12" customFormat="1" x14ac:dyDescent="0.25">
      <c r="F14840" s="20" t="str">
        <f t="shared" si="214"/>
        <v/>
      </c>
    </row>
    <row r="14841" spans="6:6" s="12" customFormat="1" x14ac:dyDescent="0.25">
      <c r="F14841" s="20" t="str">
        <f t="shared" si="214"/>
        <v/>
      </c>
    </row>
    <row r="14842" spans="6:6" s="12" customFormat="1" x14ac:dyDescent="0.25">
      <c r="F14842" s="20" t="str">
        <f t="shared" si="214"/>
        <v/>
      </c>
    </row>
    <row r="14843" spans="6:6" s="12" customFormat="1" x14ac:dyDescent="0.25">
      <c r="F14843" s="20" t="str">
        <f t="shared" si="214"/>
        <v/>
      </c>
    </row>
    <row r="14844" spans="6:6" s="12" customFormat="1" x14ac:dyDescent="0.25">
      <c r="F14844" s="20" t="str">
        <f t="shared" si="214"/>
        <v/>
      </c>
    </row>
    <row r="14845" spans="6:6" s="12" customFormat="1" x14ac:dyDescent="0.25">
      <c r="F14845" s="20" t="str">
        <f t="shared" si="214"/>
        <v/>
      </c>
    </row>
    <row r="14846" spans="6:6" s="12" customFormat="1" x14ac:dyDescent="0.25">
      <c r="F14846" s="20" t="str">
        <f t="shared" si="214"/>
        <v/>
      </c>
    </row>
    <row r="14847" spans="6:6" s="12" customFormat="1" x14ac:dyDescent="0.25">
      <c r="F14847" s="20" t="str">
        <f t="shared" si="214"/>
        <v/>
      </c>
    </row>
    <row r="14848" spans="6:6" s="12" customFormat="1" x14ac:dyDescent="0.25">
      <c r="F14848" s="20" t="str">
        <f t="shared" si="214"/>
        <v/>
      </c>
    </row>
    <row r="14849" spans="6:6" s="12" customFormat="1" x14ac:dyDescent="0.25">
      <c r="F14849" s="20" t="str">
        <f t="shared" si="214"/>
        <v/>
      </c>
    </row>
    <row r="14850" spans="6:6" s="12" customFormat="1" x14ac:dyDescent="0.25">
      <c r="F14850" s="20" t="str">
        <f t="shared" si="214"/>
        <v/>
      </c>
    </row>
    <row r="14851" spans="6:6" s="12" customFormat="1" x14ac:dyDescent="0.25">
      <c r="F14851" s="20" t="str">
        <f t="shared" ref="F14851:F14914" si="215">IF(OR((G14851="Lead"),(H14851="Lead")),"Lead",IF(OR((G14851="GRR"),(H14851="GRR")),"GRR",IF(AND(OR((G14851="Non-Lead"),(G14851="Copper"),(G14851="Galvanized"),(G14851="Plastic"),(G14851="Ductile Iron"),(G14851="Cast Iron")),(OR((H14851="Non-Lead"),(H14851="Copper"),(H14851="Galvanized"),(H14851="Plastic"),(H14851="Ductile Iron"),(H14851="Cast Iron")))),"Non-lead",IF(OR(AND(OR(G14851="Non-lead",G14851="Copper",G14851="Galvanized",G14851="Plastic",G14851="Ductile Iron",G14851="Cast Iron",G14851="Unknown"),(H14851="Unknown")),(AND(OR(H14851="Non-lead",H14851="Copper",H14851="Galvanized",H14851="Plastic",H14851="Ductile Iron",H14851="Cast Iron"),(G14851="Unknown")))),"Unknown",""))))</f>
        <v/>
      </c>
    </row>
    <row r="14852" spans="6:6" s="12" customFormat="1" x14ac:dyDescent="0.25">
      <c r="F14852" s="20" t="str">
        <f t="shared" si="215"/>
        <v/>
      </c>
    </row>
    <row r="14853" spans="6:6" s="12" customFormat="1" x14ac:dyDescent="0.25">
      <c r="F14853" s="20" t="str">
        <f t="shared" si="215"/>
        <v/>
      </c>
    </row>
    <row r="14854" spans="6:6" s="12" customFormat="1" x14ac:dyDescent="0.25">
      <c r="F14854" s="20" t="str">
        <f t="shared" si="215"/>
        <v/>
      </c>
    </row>
    <row r="14855" spans="6:6" s="12" customFormat="1" x14ac:dyDescent="0.25">
      <c r="F14855" s="20" t="str">
        <f t="shared" si="215"/>
        <v/>
      </c>
    </row>
    <row r="14856" spans="6:6" s="12" customFormat="1" x14ac:dyDescent="0.25">
      <c r="F14856" s="20" t="str">
        <f t="shared" si="215"/>
        <v/>
      </c>
    </row>
    <row r="14857" spans="6:6" s="12" customFormat="1" x14ac:dyDescent="0.25">
      <c r="F14857" s="20" t="str">
        <f t="shared" si="215"/>
        <v/>
      </c>
    </row>
    <row r="14858" spans="6:6" s="12" customFormat="1" x14ac:dyDescent="0.25">
      <c r="F14858" s="20" t="str">
        <f t="shared" si="215"/>
        <v/>
      </c>
    </row>
    <row r="14859" spans="6:6" s="12" customFormat="1" x14ac:dyDescent="0.25">
      <c r="F14859" s="20" t="str">
        <f t="shared" si="215"/>
        <v/>
      </c>
    </row>
    <row r="14860" spans="6:6" s="12" customFormat="1" x14ac:dyDescent="0.25">
      <c r="F14860" s="20" t="str">
        <f t="shared" si="215"/>
        <v/>
      </c>
    </row>
    <row r="14861" spans="6:6" s="12" customFormat="1" x14ac:dyDescent="0.25">
      <c r="F14861" s="20" t="str">
        <f t="shared" si="215"/>
        <v/>
      </c>
    </row>
    <row r="14862" spans="6:6" s="12" customFormat="1" x14ac:dyDescent="0.25">
      <c r="F14862" s="20" t="str">
        <f t="shared" si="215"/>
        <v/>
      </c>
    </row>
    <row r="14863" spans="6:6" s="12" customFormat="1" x14ac:dyDescent="0.25">
      <c r="F14863" s="20" t="str">
        <f t="shared" si="215"/>
        <v/>
      </c>
    </row>
    <row r="14864" spans="6:6" s="12" customFormat="1" x14ac:dyDescent="0.25">
      <c r="F14864" s="20" t="str">
        <f t="shared" si="215"/>
        <v/>
      </c>
    </row>
    <row r="14865" spans="6:6" s="12" customFormat="1" x14ac:dyDescent="0.25">
      <c r="F14865" s="20" t="str">
        <f t="shared" si="215"/>
        <v/>
      </c>
    </row>
    <row r="14866" spans="6:6" s="12" customFormat="1" x14ac:dyDescent="0.25">
      <c r="F14866" s="20" t="str">
        <f t="shared" si="215"/>
        <v/>
      </c>
    </row>
    <row r="14867" spans="6:6" s="12" customFormat="1" x14ac:dyDescent="0.25">
      <c r="F14867" s="20" t="str">
        <f t="shared" si="215"/>
        <v/>
      </c>
    </row>
    <row r="14868" spans="6:6" s="12" customFormat="1" x14ac:dyDescent="0.25">
      <c r="F14868" s="20" t="str">
        <f t="shared" si="215"/>
        <v/>
      </c>
    </row>
    <row r="14869" spans="6:6" s="12" customFormat="1" x14ac:dyDescent="0.25">
      <c r="F14869" s="20" t="str">
        <f t="shared" si="215"/>
        <v/>
      </c>
    </row>
    <row r="14870" spans="6:6" s="12" customFormat="1" x14ac:dyDescent="0.25">
      <c r="F14870" s="20" t="str">
        <f t="shared" si="215"/>
        <v/>
      </c>
    </row>
    <row r="14871" spans="6:6" s="12" customFormat="1" x14ac:dyDescent="0.25">
      <c r="F14871" s="20" t="str">
        <f t="shared" si="215"/>
        <v/>
      </c>
    </row>
    <row r="14872" spans="6:6" s="12" customFormat="1" x14ac:dyDescent="0.25">
      <c r="F14872" s="20" t="str">
        <f t="shared" si="215"/>
        <v/>
      </c>
    </row>
    <row r="14873" spans="6:6" s="12" customFormat="1" x14ac:dyDescent="0.25">
      <c r="F14873" s="20" t="str">
        <f t="shared" si="215"/>
        <v/>
      </c>
    </row>
    <row r="14874" spans="6:6" s="12" customFormat="1" x14ac:dyDescent="0.25">
      <c r="F14874" s="20" t="str">
        <f t="shared" si="215"/>
        <v/>
      </c>
    </row>
    <row r="14875" spans="6:6" s="12" customFormat="1" x14ac:dyDescent="0.25">
      <c r="F14875" s="20" t="str">
        <f t="shared" si="215"/>
        <v/>
      </c>
    </row>
    <row r="14876" spans="6:6" s="12" customFormat="1" x14ac:dyDescent="0.25">
      <c r="F14876" s="20" t="str">
        <f t="shared" si="215"/>
        <v/>
      </c>
    </row>
    <row r="14877" spans="6:6" s="12" customFormat="1" x14ac:dyDescent="0.25">
      <c r="F14877" s="20" t="str">
        <f t="shared" si="215"/>
        <v/>
      </c>
    </row>
    <row r="14878" spans="6:6" s="12" customFormat="1" x14ac:dyDescent="0.25">
      <c r="F14878" s="20" t="str">
        <f t="shared" si="215"/>
        <v/>
      </c>
    </row>
    <row r="14879" spans="6:6" s="12" customFormat="1" x14ac:dyDescent="0.25">
      <c r="F14879" s="20" t="str">
        <f t="shared" si="215"/>
        <v/>
      </c>
    </row>
    <row r="14880" spans="6:6" s="12" customFormat="1" x14ac:dyDescent="0.25">
      <c r="F14880" s="20" t="str">
        <f t="shared" si="215"/>
        <v/>
      </c>
    </row>
    <row r="14881" spans="6:6" s="12" customFormat="1" x14ac:dyDescent="0.25">
      <c r="F14881" s="20" t="str">
        <f t="shared" si="215"/>
        <v/>
      </c>
    </row>
    <row r="14882" spans="6:6" s="12" customFormat="1" x14ac:dyDescent="0.25">
      <c r="F14882" s="20" t="str">
        <f t="shared" si="215"/>
        <v/>
      </c>
    </row>
    <row r="14883" spans="6:6" s="12" customFormat="1" x14ac:dyDescent="0.25">
      <c r="F14883" s="20" t="str">
        <f t="shared" si="215"/>
        <v/>
      </c>
    </row>
    <row r="14884" spans="6:6" s="12" customFormat="1" x14ac:dyDescent="0.25">
      <c r="F14884" s="20" t="str">
        <f t="shared" si="215"/>
        <v/>
      </c>
    </row>
    <row r="14885" spans="6:6" s="12" customFormat="1" x14ac:dyDescent="0.25">
      <c r="F14885" s="20" t="str">
        <f t="shared" si="215"/>
        <v/>
      </c>
    </row>
    <row r="14886" spans="6:6" s="12" customFormat="1" x14ac:dyDescent="0.25">
      <c r="F14886" s="20" t="str">
        <f t="shared" si="215"/>
        <v/>
      </c>
    </row>
    <row r="14887" spans="6:6" s="12" customFormat="1" x14ac:dyDescent="0.25">
      <c r="F14887" s="20" t="str">
        <f t="shared" si="215"/>
        <v/>
      </c>
    </row>
    <row r="14888" spans="6:6" s="12" customFormat="1" x14ac:dyDescent="0.25">
      <c r="F14888" s="20" t="str">
        <f t="shared" si="215"/>
        <v/>
      </c>
    </row>
    <row r="14889" spans="6:6" s="12" customFormat="1" x14ac:dyDescent="0.25">
      <c r="F14889" s="20" t="str">
        <f t="shared" si="215"/>
        <v/>
      </c>
    </row>
    <row r="14890" spans="6:6" s="12" customFormat="1" x14ac:dyDescent="0.25">
      <c r="F14890" s="20" t="str">
        <f t="shared" si="215"/>
        <v/>
      </c>
    </row>
    <row r="14891" spans="6:6" s="12" customFormat="1" x14ac:dyDescent="0.25">
      <c r="F14891" s="20" t="str">
        <f t="shared" si="215"/>
        <v/>
      </c>
    </row>
    <row r="14892" spans="6:6" s="12" customFormat="1" x14ac:dyDescent="0.25">
      <c r="F14892" s="20" t="str">
        <f t="shared" si="215"/>
        <v/>
      </c>
    </row>
    <row r="14893" spans="6:6" s="12" customFormat="1" x14ac:dyDescent="0.25">
      <c r="F14893" s="20" t="str">
        <f t="shared" si="215"/>
        <v/>
      </c>
    </row>
    <row r="14894" spans="6:6" s="12" customFormat="1" x14ac:dyDescent="0.25">
      <c r="F14894" s="20" t="str">
        <f t="shared" si="215"/>
        <v/>
      </c>
    </row>
    <row r="14895" spans="6:6" s="12" customFormat="1" x14ac:dyDescent="0.25">
      <c r="F14895" s="20" t="str">
        <f t="shared" si="215"/>
        <v/>
      </c>
    </row>
    <row r="14896" spans="6:6" s="12" customFormat="1" x14ac:dyDescent="0.25">
      <c r="F14896" s="20" t="str">
        <f t="shared" si="215"/>
        <v/>
      </c>
    </row>
    <row r="14897" spans="6:6" s="12" customFormat="1" x14ac:dyDescent="0.25">
      <c r="F14897" s="20" t="str">
        <f t="shared" si="215"/>
        <v/>
      </c>
    </row>
    <row r="14898" spans="6:6" s="12" customFormat="1" x14ac:dyDescent="0.25">
      <c r="F14898" s="20" t="str">
        <f t="shared" si="215"/>
        <v/>
      </c>
    </row>
    <row r="14899" spans="6:6" s="12" customFormat="1" x14ac:dyDescent="0.25">
      <c r="F14899" s="20" t="str">
        <f t="shared" si="215"/>
        <v/>
      </c>
    </row>
    <row r="14900" spans="6:6" s="12" customFormat="1" x14ac:dyDescent="0.25">
      <c r="F14900" s="20" t="str">
        <f t="shared" si="215"/>
        <v/>
      </c>
    </row>
    <row r="14901" spans="6:6" s="12" customFormat="1" x14ac:dyDescent="0.25">
      <c r="F14901" s="20" t="str">
        <f t="shared" si="215"/>
        <v/>
      </c>
    </row>
    <row r="14902" spans="6:6" s="12" customFormat="1" x14ac:dyDescent="0.25">
      <c r="F14902" s="20" t="str">
        <f t="shared" si="215"/>
        <v/>
      </c>
    </row>
    <row r="14903" spans="6:6" s="12" customFormat="1" x14ac:dyDescent="0.25">
      <c r="F14903" s="20" t="str">
        <f t="shared" si="215"/>
        <v/>
      </c>
    </row>
    <row r="14904" spans="6:6" s="12" customFormat="1" x14ac:dyDescent="0.25">
      <c r="F14904" s="20" t="str">
        <f t="shared" si="215"/>
        <v/>
      </c>
    </row>
    <row r="14905" spans="6:6" s="12" customFormat="1" x14ac:dyDescent="0.25">
      <c r="F14905" s="20" t="str">
        <f t="shared" si="215"/>
        <v/>
      </c>
    </row>
    <row r="14906" spans="6:6" s="12" customFormat="1" x14ac:dyDescent="0.25">
      <c r="F14906" s="20" t="str">
        <f t="shared" si="215"/>
        <v/>
      </c>
    </row>
    <row r="14907" spans="6:6" s="12" customFormat="1" x14ac:dyDescent="0.25">
      <c r="F14907" s="20" t="str">
        <f t="shared" si="215"/>
        <v/>
      </c>
    </row>
    <row r="14908" spans="6:6" s="12" customFormat="1" x14ac:dyDescent="0.25">
      <c r="F14908" s="20" t="str">
        <f t="shared" si="215"/>
        <v/>
      </c>
    </row>
    <row r="14909" spans="6:6" s="12" customFormat="1" x14ac:dyDescent="0.25">
      <c r="F14909" s="20" t="str">
        <f t="shared" si="215"/>
        <v/>
      </c>
    </row>
    <row r="14910" spans="6:6" s="12" customFormat="1" x14ac:dyDescent="0.25">
      <c r="F14910" s="20" t="str">
        <f t="shared" si="215"/>
        <v/>
      </c>
    </row>
    <row r="14911" spans="6:6" s="12" customFormat="1" x14ac:dyDescent="0.25">
      <c r="F14911" s="20" t="str">
        <f t="shared" si="215"/>
        <v/>
      </c>
    </row>
    <row r="14912" spans="6:6" s="12" customFormat="1" x14ac:dyDescent="0.25">
      <c r="F14912" s="20" t="str">
        <f t="shared" si="215"/>
        <v/>
      </c>
    </row>
    <row r="14913" spans="6:6" s="12" customFormat="1" x14ac:dyDescent="0.25">
      <c r="F14913" s="20" t="str">
        <f t="shared" si="215"/>
        <v/>
      </c>
    </row>
    <row r="14914" spans="6:6" s="12" customFormat="1" x14ac:dyDescent="0.25">
      <c r="F14914" s="20" t="str">
        <f t="shared" si="215"/>
        <v/>
      </c>
    </row>
    <row r="14915" spans="6:6" s="12" customFormat="1" x14ac:dyDescent="0.25">
      <c r="F14915" s="20" t="str">
        <f t="shared" ref="F14915:F14978" si="216">IF(OR((G14915="Lead"),(H14915="Lead")),"Lead",IF(OR((G14915="GRR"),(H14915="GRR")),"GRR",IF(AND(OR((G14915="Non-Lead"),(G14915="Copper"),(G14915="Galvanized"),(G14915="Plastic"),(G14915="Ductile Iron"),(G14915="Cast Iron")),(OR((H14915="Non-Lead"),(H14915="Copper"),(H14915="Galvanized"),(H14915="Plastic"),(H14915="Ductile Iron"),(H14915="Cast Iron")))),"Non-lead",IF(OR(AND(OR(G14915="Non-lead",G14915="Copper",G14915="Galvanized",G14915="Plastic",G14915="Ductile Iron",G14915="Cast Iron",G14915="Unknown"),(H14915="Unknown")),(AND(OR(H14915="Non-lead",H14915="Copper",H14915="Galvanized",H14915="Plastic",H14915="Ductile Iron",H14915="Cast Iron"),(G14915="Unknown")))),"Unknown",""))))</f>
        <v/>
      </c>
    </row>
    <row r="14916" spans="6:6" s="12" customFormat="1" x14ac:dyDescent="0.25">
      <c r="F14916" s="20" t="str">
        <f t="shared" si="216"/>
        <v/>
      </c>
    </row>
    <row r="14917" spans="6:6" s="12" customFormat="1" x14ac:dyDescent="0.25">
      <c r="F14917" s="20" t="str">
        <f t="shared" si="216"/>
        <v/>
      </c>
    </row>
    <row r="14918" spans="6:6" s="12" customFormat="1" x14ac:dyDescent="0.25">
      <c r="F14918" s="20" t="str">
        <f t="shared" si="216"/>
        <v/>
      </c>
    </row>
    <row r="14919" spans="6:6" s="12" customFormat="1" x14ac:dyDescent="0.25">
      <c r="F14919" s="20" t="str">
        <f t="shared" si="216"/>
        <v/>
      </c>
    </row>
    <row r="14920" spans="6:6" s="12" customFormat="1" x14ac:dyDescent="0.25">
      <c r="F14920" s="20" t="str">
        <f t="shared" si="216"/>
        <v/>
      </c>
    </row>
    <row r="14921" spans="6:6" s="12" customFormat="1" x14ac:dyDescent="0.25">
      <c r="F14921" s="20" t="str">
        <f t="shared" si="216"/>
        <v/>
      </c>
    </row>
    <row r="14922" spans="6:6" s="12" customFormat="1" x14ac:dyDescent="0.25">
      <c r="F14922" s="20" t="str">
        <f t="shared" si="216"/>
        <v/>
      </c>
    </row>
    <row r="14923" spans="6:6" s="12" customFormat="1" x14ac:dyDescent="0.25">
      <c r="F14923" s="20" t="str">
        <f t="shared" si="216"/>
        <v/>
      </c>
    </row>
    <row r="14924" spans="6:6" s="12" customFormat="1" x14ac:dyDescent="0.25">
      <c r="F14924" s="20" t="str">
        <f t="shared" si="216"/>
        <v/>
      </c>
    </row>
    <row r="14925" spans="6:6" s="12" customFormat="1" x14ac:dyDescent="0.25">
      <c r="F14925" s="20" t="str">
        <f t="shared" si="216"/>
        <v/>
      </c>
    </row>
    <row r="14926" spans="6:6" s="12" customFormat="1" x14ac:dyDescent="0.25">
      <c r="F14926" s="20" t="str">
        <f t="shared" si="216"/>
        <v/>
      </c>
    </row>
    <row r="14927" spans="6:6" s="12" customFormat="1" x14ac:dyDescent="0.25">
      <c r="F14927" s="20" t="str">
        <f t="shared" si="216"/>
        <v/>
      </c>
    </row>
    <row r="14928" spans="6:6" s="12" customFormat="1" x14ac:dyDescent="0.25">
      <c r="F14928" s="20" t="str">
        <f t="shared" si="216"/>
        <v/>
      </c>
    </row>
    <row r="14929" spans="6:6" s="12" customFormat="1" x14ac:dyDescent="0.25">
      <c r="F14929" s="20" t="str">
        <f t="shared" si="216"/>
        <v/>
      </c>
    </row>
    <row r="14930" spans="6:6" s="12" customFormat="1" x14ac:dyDescent="0.25">
      <c r="F14930" s="20" t="str">
        <f t="shared" si="216"/>
        <v/>
      </c>
    </row>
    <row r="14931" spans="6:6" s="12" customFormat="1" x14ac:dyDescent="0.25">
      <c r="F14931" s="20" t="str">
        <f t="shared" si="216"/>
        <v/>
      </c>
    </row>
    <row r="14932" spans="6:6" s="12" customFormat="1" x14ac:dyDescent="0.25">
      <c r="F14932" s="20" t="str">
        <f t="shared" si="216"/>
        <v/>
      </c>
    </row>
    <row r="14933" spans="6:6" s="12" customFormat="1" x14ac:dyDescent="0.25">
      <c r="F14933" s="20" t="str">
        <f t="shared" si="216"/>
        <v/>
      </c>
    </row>
    <row r="14934" spans="6:6" s="12" customFormat="1" x14ac:dyDescent="0.25">
      <c r="F14934" s="20" t="str">
        <f t="shared" si="216"/>
        <v/>
      </c>
    </row>
    <row r="14935" spans="6:6" s="12" customFormat="1" x14ac:dyDescent="0.25">
      <c r="F14935" s="20" t="str">
        <f t="shared" si="216"/>
        <v/>
      </c>
    </row>
    <row r="14936" spans="6:6" s="12" customFormat="1" x14ac:dyDescent="0.25">
      <c r="F14936" s="20" t="str">
        <f t="shared" si="216"/>
        <v/>
      </c>
    </row>
    <row r="14937" spans="6:6" s="12" customFormat="1" x14ac:dyDescent="0.25">
      <c r="F14937" s="20" t="str">
        <f t="shared" si="216"/>
        <v/>
      </c>
    </row>
    <row r="14938" spans="6:6" s="12" customFormat="1" x14ac:dyDescent="0.25">
      <c r="F14938" s="20" t="str">
        <f t="shared" si="216"/>
        <v/>
      </c>
    </row>
    <row r="14939" spans="6:6" s="12" customFormat="1" x14ac:dyDescent="0.25">
      <c r="F14939" s="20" t="str">
        <f t="shared" si="216"/>
        <v/>
      </c>
    </row>
    <row r="14940" spans="6:6" s="12" customFormat="1" x14ac:dyDescent="0.25">
      <c r="F14940" s="20" t="str">
        <f t="shared" si="216"/>
        <v/>
      </c>
    </row>
    <row r="14941" spans="6:6" s="12" customFormat="1" x14ac:dyDescent="0.25">
      <c r="F14941" s="20" t="str">
        <f t="shared" si="216"/>
        <v/>
      </c>
    </row>
    <row r="14942" spans="6:6" s="12" customFormat="1" x14ac:dyDescent="0.25">
      <c r="F14942" s="20" t="str">
        <f t="shared" si="216"/>
        <v/>
      </c>
    </row>
    <row r="14943" spans="6:6" s="12" customFormat="1" x14ac:dyDescent="0.25">
      <c r="F14943" s="20" t="str">
        <f t="shared" si="216"/>
        <v/>
      </c>
    </row>
    <row r="14944" spans="6:6" s="12" customFormat="1" x14ac:dyDescent="0.25">
      <c r="F14944" s="20" t="str">
        <f t="shared" si="216"/>
        <v/>
      </c>
    </row>
    <row r="14945" spans="6:6" s="12" customFormat="1" x14ac:dyDescent="0.25">
      <c r="F14945" s="20" t="str">
        <f t="shared" si="216"/>
        <v/>
      </c>
    </row>
    <row r="14946" spans="6:6" s="12" customFormat="1" x14ac:dyDescent="0.25">
      <c r="F14946" s="20" t="str">
        <f t="shared" si="216"/>
        <v/>
      </c>
    </row>
    <row r="14947" spans="6:6" s="12" customFormat="1" x14ac:dyDescent="0.25">
      <c r="F14947" s="20" t="str">
        <f t="shared" si="216"/>
        <v/>
      </c>
    </row>
    <row r="14948" spans="6:6" s="12" customFormat="1" x14ac:dyDescent="0.25">
      <c r="F14948" s="20" t="str">
        <f t="shared" si="216"/>
        <v/>
      </c>
    </row>
    <row r="14949" spans="6:6" s="12" customFormat="1" x14ac:dyDescent="0.25">
      <c r="F14949" s="20" t="str">
        <f t="shared" si="216"/>
        <v/>
      </c>
    </row>
    <row r="14950" spans="6:6" s="12" customFormat="1" x14ac:dyDescent="0.25">
      <c r="F14950" s="20" t="str">
        <f t="shared" si="216"/>
        <v/>
      </c>
    </row>
    <row r="14951" spans="6:6" s="12" customFormat="1" x14ac:dyDescent="0.25">
      <c r="F14951" s="20" t="str">
        <f t="shared" si="216"/>
        <v/>
      </c>
    </row>
    <row r="14952" spans="6:6" s="12" customFormat="1" x14ac:dyDescent="0.25">
      <c r="F14952" s="20" t="str">
        <f t="shared" si="216"/>
        <v/>
      </c>
    </row>
    <row r="14953" spans="6:6" s="12" customFormat="1" x14ac:dyDescent="0.25">
      <c r="F14953" s="20" t="str">
        <f t="shared" si="216"/>
        <v/>
      </c>
    </row>
    <row r="14954" spans="6:6" s="12" customFormat="1" x14ac:dyDescent="0.25">
      <c r="F14954" s="20" t="str">
        <f t="shared" si="216"/>
        <v/>
      </c>
    </row>
    <row r="14955" spans="6:6" s="12" customFormat="1" x14ac:dyDescent="0.25">
      <c r="F14955" s="20" t="str">
        <f t="shared" si="216"/>
        <v/>
      </c>
    </row>
    <row r="14956" spans="6:6" s="12" customFormat="1" x14ac:dyDescent="0.25">
      <c r="F14956" s="20" t="str">
        <f t="shared" si="216"/>
        <v/>
      </c>
    </row>
    <row r="14957" spans="6:6" s="12" customFormat="1" x14ac:dyDescent="0.25">
      <c r="F14957" s="20" t="str">
        <f t="shared" si="216"/>
        <v/>
      </c>
    </row>
    <row r="14958" spans="6:6" s="12" customFormat="1" x14ac:dyDescent="0.25">
      <c r="F14958" s="20" t="str">
        <f t="shared" si="216"/>
        <v/>
      </c>
    </row>
    <row r="14959" spans="6:6" s="12" customFormat="1" x14ac:dyDescent="0.25">
      <c r="F14959" s="20" t="str">
        <f t="shared" si="216"/>
        <v/>
      </c>
    </row>
    <row r="14960" spans="6:6" s="12" customFormat="1" x14ac:dyDescent="0.25">
      <c r="F14960" s="20" t="str">
        <f t="shared" si="216"/>
        <v/>
      </c>
    </row>
    <row r="14961" spans="6:6" s="12" customFormat="1" x14ac:dyDescent="0.25">
      <c r="F14961" s="20" t="str">
        <f t="shared" si="216"/>
        <v/>
      </c>
    </row>
    <row r="14962" spans="6:6" s="12" customFormat="1" x14ac:dyDescent="0.25">
      <c r="F14962" s="20" t="str">
        <f t="shared" si="216"/>
        <v/>
      </c>
    </row>
    <row r="14963" spans="6:6" s="12" customFormat="1" x14ac:dyDescent="0.25">
      <c r="F14963" s="20" t="str">
        <f t="shared" si="216"/>
        <v/>
      </c>
    </row>
    <row r="14964" spans="6:6" s="12" customFormat="1" x14ac:dyDescent="0.25">
      <c r="F14964" s="20" t="str">
        <f t="shared" si="216"/>
        <v/>
      </c>
    </row>
    <row r="14965" spans="6:6" s="12" customFormat="1" x14ac:dyDescent="0.25">
      <c r="F14965" s="20" t="str">
        <f t="shared" si="216"/>
        <v/>
      </c>
    </row>
    <row r="14966" spans="6:6" s="12" customFormat="1" x14ac:dyDescent="0.25">
      <c r="F14966" s="20" t="str">
        <f t="shared" si="216"/>
        <v/>
      </c>
    </row>
    <row r="14967" spans="6:6" s="12" customFormat="1" x14ac:dyDescent="0.25">
      <c r="F14967" s="20" t="str">
        <f t="shared" si="216"/>
        <v/>
      </c>
    </row>
    <row r="14968" spans="6:6" s="12" customFormat="1" x14ac:dyDescent="0.25">
      <c r="F14968" s="20" t="str">
        <f t="shared" si="216"/>
        <v/>
      </c>
    </row>
    <row r="14969" spans="6:6" s="12" customFormat="1" x14ac:dyDescent="0.25">
      <c r="F14969" s="20" t="str">
        <f t="shared" si="216"/>
        <v/>
      </c>
    </row>
    <row r="14970" spans="6:6" s="12" customFormat="1" x14ac:dyDescent="0.25">
      <c r="F14970" s="20" t="str">
        <f t="shared" si="216"/>
        <v/>
      </c>
    </row>
    <row r="14971" spans="6:6" s="12" customFormat="1" x14ac:dyDescent="0.25">
      <c r="F14971" s="20" t="str">
        <f t="shared" si="216"/>
        <v/>
      </c>
    </row>
    <row r="14972" spans="6:6" s="12" customFormat="1" x14ac:dyDescent="0.25">
      <c r="F14972" s="20" t="str">
        <f t="shared" si="216"/>
        <v/>
      </c>
    </row>
    <row r="14973" spans="6:6" s="12" customFormat="1" x14ac:dyDescent="0.25">
      <c r="F14973" s="20" t="str">
        <f t="shared" si="216"/>
        <v/>
      </c>
    </row>
    <row r="14974" spans="6:6" s="12" customFormat="1" x14ac:dyDescent="0.25">
      <c r="F14974" s="20" t="str">
        <f t="shared" si="216"/>
        <v/>
      </c>
    </row>
    <row r="14975" spans="6:6" s="12" customFormat="1" x14ac:dyDescent="0.25">
      <c r="F14975" s="20" t="str">
        <f t="shared" si="216"/>
        <v/>
      </c>
    </row>
    <row r="14976" spans="6:6" s="12" customFormat="1" x14ac:dyDescent="0.25">
      <c r="F14976" s="20" t="str">
        <f t="shared" si="216"/>
        <v/>
      </c>
    </row>
    <row r="14977" spans="6:6" s="12" customFormat="1" x14ac:dyDescent="0.25">
      <c r="F14977" s="20" t="str">
        <f t="shared" si="216"/>
        <v/>
      </c>
    </row>
    <row r="14978" spans="6:6" s="12" customFormat="1" x14ac:dyDescent="0.25">
      <c r="F14978" s="20" t="str">
        <f t="shared" si="216"/>
        <v/>
      </c>
    </row>
    <row r="14979" spans="6:6" s="12" customFormat="1" x14ac:dyDescent="0.25">
      <c r="F14979" s="20" t="str">
        <f t="shared" ref="F14979:F15042" si="217">IF(OR((G14979="Lead"),(H14979="Lead")),"Lead",IF(OR((G14979="GRR"),(H14979="GRR")),"GRR",IF(AND(OR((G14979="Non-Lead"),(G14979="Copper"),(G14979="Galvanized"),(G14979="Plastic"),(G14979="Ductile Iron"),(G14979="Cast Iron")),(OR((H14979="Non-Lead"),(H14979="Copper"),(H14979="Galvanized"),(H14979="Plastic"),(H14979="Ductile Iron"),(H14979="Cast Iron")))),"Non-lead",IF(OR(AND(OR(G14979="Non-lead",G14979="Copper",G14979="Galvanized",G14979="Plastic",G14979="Ductile Iron",G14979="Cast Iron",G14979="Unknown"),(H14979="Unknown")),(AND(OR(H14979="Non-lead",H14979="Copper",H14979="Galvanized",H14979="Plastic",H14979="Ductile Iron",H14979="Cast Iron"),(G14979="Unknown")))),"Unknown",""))))</f>
        <v/>
      </c>
    </row>
    <row r="14980" spans="6:6" s="12" customFormat="1" x14ac:dyDescent="0.25">
      <c r="F14980" s="20" t="str">
        <f t="shared" si="217"/>
        <v/>
      </c>
    </row>
    <row r="14981" spans="6:6" s="12" customFormat="1" x14ac:dyDescent="0.25">
      <c r="F14981" s="20" t="str">
        <f t="shared" si="217"/>
        <v/>
      </c>
    </row>
    <row r="14982" spans="6:6" s="12" customFormat="1" x14ac:dyDescent="0.25">
      <c r="F14982" s="20" t="str">
        <f t="shared" si="217"/>
        <v/>
      </c>
    </row>
    <row r="14983" spans="6:6" s="12" customFormat="1" x14ac:dyDescent="0.25">
      <c r="F14983" s="20" t="str">
        <f t="shared" si="217"/>
        <v/>
      </c>
    </row>
    <row r="14984" spans="6:6" s="12" customFormat="1" x14ac:dyDescent="0.25">
      <c r="F14984" s="20" t="str">
        <f t="shared" si="217"/>
        <v/>
      </c>
    </row>
    <row r="14985" spans="6:6" s="12" customFormat="1" x14ac:dyDescent="0.25">
      <c r="F14985" s="20" t="str">
        <f t="shared" si="217"/>
        <v/>
      </c>
    </row>
    <row r="14986" spans="6:6" s="12" customFormat="1" x14ac:dyDescent="0.25">
      <c r="F14986" s="20" t="str">
        <f t="shared" si="217"/>
        <v/>
      </c>
    </row>
    <row r="14987" spans="6:6" s="12" customFormat="1" x14ac:dyDescent="0.25">
      <c r="F14987" s="20" t="str">
        <f t="shared" si="217"/>
        <v/>
      </c>
    </row>
    <row r="14988" spans="6:6" s="12" customFormat="1" x14ac:dyDescent="0.25">
      <c r="F14988" s="20" t="str">
        <f t="shared" si="217"/>
        <v/>
      </c>
    </row>
    <row r="14989" spans="6:6" s="12" customFormat="1" x14ac:dyDescent="0.25">
      <c r="F14989" s="20" t="str">
        <f t="shared" si="217"/>
        <v/>
      </c>
    </row>
    <row r="14990" spans="6:6" s="12" customFormat="1" x14ac:dyDescent="0.25">
      <c r="F14990" s="20" t="str">
        <f t="shared" si="217"/>
        <v/>
      </c>
    </row>
    <row r="14991" spans="6:6" s="12" customFormat="1" x14ac:dyDescent="0.25">
      <c r="F14991" s="20" t="str">
        <f t="shared" si="217"/>
        <v/>
      </c>
    </row>
    <row r="14992" spans="6:6" s="12" customFormat="1" x14ac:dyDescent="0.25">
      <c r="F14992" s="20" t="str">
        <f t="shared" si="217"/>
        <v/>
      </c>
    </row>
    <row r="14993" spans="6:6" s="12" customFormat="1" x14ac:dyDescent="0.25">
      <c r="F14993" s="20" t="str">
        <f t="shared" si="217"/>
        <v/>
      </c>
    </row>
    <row r="14994" spans="6:6" s="12" customFormat="1" x14ac:dyDescent="0.25">
      <c r="F14994" s="20" t="str">
        <f t="shared" si="217"/>
        <v/>
      </c>
    </row>
    <row r="14995" spans="6:6" s="12" customFormat="1" x14ac:dyDescent="0.25">
      <c r="F14995" s="20" t="str">
        <f t="shared" si="217"/>
        <v/>
      </c>
    </row>
    <row r="14996" spans="6:6" s="12" customFormat="1" x14ac:dyDescent="0.25">
      <c r="F14996" s="20" t="str">
        <f t="shared" si="217"/>
        <v/>
      </c>
    </row>
    <row r="14997" spans="6:6" s="12" customFormat="1" x14ac:dyDescent="0.25">
      <c r="F14997" s="20" t="str">
        <f t="shared" si="217"/>
        <v/>
      </c>
    </row>
    <row r="14998" spans="6:6" s="12" customFormat="1" x14ac:dyDescent="0.25">
      <c r="F14998" s="20" t="str">
        <f t="shared" si="217"/>
        <v/>
      </c>
    </row>
    <row r="14999" spans="6:6" s="12" customFormat="1" x14ac:dyDescent="0.25">
      <c r="F14999" s="20" t="str">
        <f t="shared" si="217"/>
        <v/>
      </c>
    </row>
    <row r="15000" spans="6:6" s="12" customFormat="1" x14ac:dyDescent="0.25">
      <c r="F15000" s="20" t="str">
        <f t="shared" si="217"/>
        <v/>
      </c>
    </row>
    <row r="15001" spans="6:6" s="12" customFormat="1" x14ac:dyDescent="0.25">
      <c r="F15001" s="20" t="str">
        <f t="shared" si="217"/>
        <v/>
      </c>
    </row>
    <row r="15002" spans="6:6" s="12" customFormat="1" x14ac:dyDescent="0.25">
      <c r="F15002" s="20" t="str">
        <f t="shared" si="217"/>
        <v/>
      </c>
    </row>
    <row r="15003" spans="6:6" s="12" customFormat="1" x14ac:dyDescent="0.25">
      <c r="F15003" s="20" t="str">
        <f t="shared" si="217"/>
        <v/>
      </c>
    </row>
    <row r="15004" spans="6:6" s="12" customFormat="1" x14ac:dyDescent="0.25">
      <c r="F15004" s="20" t="str">
        <f t="shared" si="217"/>
        <v/>
      </c>
    </row>
    <row r="15005" spans="6:6" s="12" customFormat="1" x14ac:dyDescent="0.25">
      <c r="F15005" s="20" t="str">
        <f t="shared" si="217"/>
        <v/>
      </c>
    </row>
    <row r="15006" spans="6:6" s="12" customFormat="1" x14ac:dyDescent="0.25">
      <c r="F15006" s="20" t="str">
        <f t="shared" si="217"/>
        <v/>
      </c>
    </row>
    <row r="15007" spans="6:6" s="12" customFormat="1" x14ac:dyDescent="0.25">
      <c r="F15007" s="20" t="str">
        <f t="shared" si="217"/>
        <v/>
      </c>
    </row>
    <row r="15008" spans="6:6" s="12" customFormat="1" x14ac:dyDescent="0.25">
      <c r="F15008" s="20" t="str">
        <f t="shared" si="217"/>
        <v/>
      </c>
    </row>
    <row r="15009" spans="6:6" s="12" customFormat="1" x14ac:dyDescent="0.25">
      <c r="F15009" s="20" t="str">
        <f t="shared" si="217"/>
        <v/>
      </c>
    </row>
    <row r="15010" spans="6:6" s="12" customFormat="1" x14ac:dyDescent="0.25">
      <c r="F15010" s="20" t="str">
        <f t="shared" si="217"/>
        <v/>
      </c>
    </row>
    <row r="15011" spans="6:6" s="12" customFormat="1" x14ac:dyDescent="0.25">
      <c r="F15011" s="20" t="str">
        <f t="shared" si="217"/>
        <v/>
      </c>
    </row>
    <row r="15012" spans="6:6" s="12" customFormat="1" x14ac:dyDescent="0.25">
      <c r="F15012" s="20" t="str">
        <f t="shared" si="217"/>
        <v/>
      </c>
    </row>
    <row r="15013" spans="6:6" s="12" customFormat="1" x14ac:dyDescent="0.25">
      <c r="F15013" s="20" t="str">
        <f t="shared" si="217"/>
        <v/>
      </c>
    </row>
    <row r="15014" spans="6:6" s="12" customFormat="1" x14ac:dyDescent="0.25">
      <c r="F15014" s="20" t="str">
        <f t="shared" si="217"/>
        <v/>
      </c>
    </row>
    <row r="15015" spans="6:6" s="12" customFormat="1" x14ac:dyDescent="0.25">
      <c r="F15015" s="20" t="str">
        <f t="shared" si="217"/>
        <v/>
      </c>
    </row>
    <row r="15016" spans="6:6" s="12" customFormat="1" x14ac:dyDescent="0.25">
      <c r="F15016" s="20" t="str">
        <f t="shared" si="217"/>
        <v/>
      </c>
    </row>
    <row r="15017" spans="6:6" s="12" customFormat="1" x14ac:dyDescent="0.25">
      <c r="F15017" s="20" t="str">
        <f t="shared" si="217"/>
        <v/>
      </c>
    </row>
    <row r="15018" spans="6:6" s="12" customFormat="1" x14ac:dyDescent="0.25">
      <c r="F15018" s="20" t="str">
        <f t="shared" si="217"/>
        <v/>
      </c>
    </row>
    <row r="15019" spans="6:6" s="12" customFormat="1" x14ac:dyDescent="0.25">
      <c r="F15019" s="20" t="str">
        <f t="shared" si="217"/>
        <v/>
      </c>
    </row>
    <row r="15020" spans="6:6" s="12" customFormat="1" x14ac:dyDescent="0.25">
      <c r="F15020" s="20" t="str">
        <f t="shared" si="217"/>
        <v/>
      </c>
    </row>
    <row r="15021" spans="6:6" s="12" customFormat="1" x14ac:dyDescent="0.25">
      <c r="F15021" s="20" t="str">
        <f t="shared" si="217"/>
        <v/>
      </c>
    </row>
    <row r="15022" spans="6:6" s="12" customFormat="1" x14ac:dyDescent="0.25">
      <c r="F15022" s="20" t="str">
        <f t="shared" si="217"/>
        <v/>
      </c>
    </row>
    <row r="15023" spans="6:6" s="12" customFormat="1" x14ac:dyDescent="0.25">
      <c r="F15023" s="20" t="str">
        <f t="shared" si="217"/>
        <v/>
      </c>
    </row>
    <row r="15024" spans="6:6" s="12" customFormat="1" x14ac:dyDescent="0.25">
      <c r="F15024" s="20" t="str">
        <f t="shared" si="217"/>
        <v/>
      </c>
    </row>
    <row r="15025" spans="6:6" s="12" customFormat="1" x14ac:dyDescent="0.25">
      <c r="F15025" s="20" t="str">
        <f t="shared" si="217"/>
        <v/>
      </c>
    </row>
    <row r="15026" spans="6:6" s="12" customFormat="1" x14ac:dyDescent="0.25">
      <c r="F15026" s="20" t="str">
        <f t="shared" si="217"/>
        <v/>
      </c>
    </row>
    <row r="15027" spans="6:6" s="12" customFormat="1" x14ac:dyDescent="0.25">
      <c r="F15027" s="20" t="str">
        <f t="shared" si="217"/>
        <v/>
      </c>
    </row>
    <row r="15028" spans="6:6" s="12" customFormat="1" x14ac:dyDescent="0.25">
      <c r="F15028" s="20" t="str">
        <f t="shared" si="217"/>
        <v/>
      </c>
    </row>
    <row r="15029" spans="6:6" s="12" customFormat="1" x14ac:dyDescent="0.25">
      <c r="F15029" s="20" t="str">
        <f t="shared" si="217"/>
        <v/>
      </c>
    </row>
    <row r="15030" spans="6:6" s="12" customFormat="1" x14ac:dyDescent="0.25">
      <c r="F15030" s="20" t="str">
        <f t="shared" si="217"/>
        <v/>
      </c>
    </row>
    <row r="15031" spans="6:6" s="12" customFormat="1" x14ac:dyDescent="0.25">
      <c r="F15031" s="20" t="str">
        <f t="shared" si="217"/>
        <v/>
      </c>
    </row>
    <row r="15032" spans="6:6" s="12" customFormat="1" x14ac:dyDescent="0.25">
      <c r="F15032" s="20" t="str">
        <f t="shared" si="217"/>
        <v/>
      </c>
    </row>
    <row r="15033" spans="6:6" s="12" customFormat="1" x14ac:dyDescent="0.25">
      <c r="F15033" s="20" t="str">
        <f t="shared" si="217"/>
        <v/>
      </c>
    </row>
    <row r="15034" spans="6:6" s="12" customFormat="1" x14ac:dyDescent="0.25">
      <c r="F15034" s="20" t="str">
        <f t="shared" si="217"/>
        <v/>
      </c>
    </row>
    <row r="15035" spans="6:6" s="12" customFormat="1" x14ac:dyDescent="0.25">
      <c r="F15035" s="20" t="str">
        <f t="shared" si="217"/>
        <v/>
      </c>
    </row>
    <row r="15036" spans="6:6" s="12" customFormat="1" x14ac:dyDescent="0.25">
      <c r="F15036" s="20" t="str">
        <f t="shared" si="217"/>
        <v/>
      </c>
    </row>
    <row r="15037" spans="6:6" s="12" customFormat="1" x14ac:dyDescent="0.25">
      <c r="F15037" s="20" t="str">
        <f t="shared" si="217"/>
        <v/>
      </c>
    </row>
    <row r="15038" spans="6:6" s="12" customFormat="1" x14ac:dyDescent="0.25">
      <c r="F15038" s="20" t="str">
        <f t="shared" si="217"/>
        <v/>
      </c>
    </row>
    <row r="15039" spans="6:6" s="12" customFormat="1" x14ac:dyDescent="0.25">
      <c r="F15039" s="20" t="str">
        <f t="shared" si="217"/>
        <v/>
      </c>
    </row>
    <row r="15040" spans="6:6" s="12" customFormat="1" x14ac:dyDescent="0.25">
      <c r="F15040" s="20" t="str">
        <f t="shared" si="217"/>
        <v/>
      </c>
    </row>
    <row r="15041" spans="6:6" s="12" customFormat="1" x14ac:dyDescent="0.25">
      <c r="F15041" s="20" t="str">
        <f t="shared" si="217"/>
        <v/>
      </c>
    </row>
    <row r="15042" spans="6:6" s="12" customFormat="1" x14ac:dyDescent="0.25">
      <c r="F15042" s="20" t="str">
        <f t="shared" si="217"/>
        <v/>
      </c>
    </row>
    <row r="15043" spans="6:6" s="12" customFormat="1" x14ac:dyDescent="0.25">
      <c r="F15043" s="20" t="str">
        <f t="shared" ref="F15043:F15106" si="218">IF(OR((G15043="Lead"),(H15043="Lead")),"Lead",IF(OR((G15043="GRR"),(H15043="GRR")),"GRR",IF(AND(OR((G15043="Non-Lead"),(G15043="Copper"),(G15043="Galvanized"),(G15043="Plastic"),(G15043="Ductile Iron"),(G15043="Cast Iron")),(OR((H15043="Non-Lead"),(H15043="Copper"),(H15043="Galvanized"),(H15043="Plastic"),(H15043="Ductile Iron"),(H15043="Cast Iron")))),"Non-lead",IF(OR(AND(OR(G15043="Non-lead",G15043="Copper",G15043="Galvanized",G15043="Plastic",G15043="Ductile Iron",G15043="Cast Iron",G15043="Unknown"),(H15043="Unknown")),(AND(OR(H15043="Non-lead",H15043="Copper",H15043="Galvanized",H15043="Plastic",H15043="Ductile Iron",H15043="Cast Iron"),(G15043="Unknown")))),"Unknown",""))))</f>
        <v/>
      </c>
    </row>
    <row r="15044" spans="6:6" s="12" customFormat="1" x14ac:dyDescent="0.25">
      <c r="F15044" s="20" t="str">
        <f t="shared" si="218"/>
        <v/>
      </c>
    </row>
    <row r="15045" spans="6:6" s="12" customFormat="1" x14ac:dyDescent="0.25">
      <c r="F15045" s="20" t="str">
        <f t="shared" si="218"/>
        <v/>
      </c>
    </row>
    <row r="15046" spans="6:6" s="12" customFormat="1" x14ac:dyDescent="0.25">
      <c r="F15046" s="20" t="str">
        <f t="shared" si="218"/>
        <v/>
      </c>
    </row>
    <row r="15047" spans="6:6" s="12" customFormat="1" x14ac:dyDescent="0.25">
      <c r="F15047" s="20" t="str">
        <f t="shared" si="218"/>
        <v/>
      </c>
    </row>
    <row r="15048" spans="6:6" s="12" customFormat="1" x14ac:dyDescent="0.25">
      <c r="F15048" s="20" t="str">
        <f t="shared" si="218"/>
        <v/>
      </c>
    </row>
    <row r="15049" spans="6:6" s="12" customFormat="1" x14ac:dyDescent="0.25">
      <c r="F15049" s="20" t="str">
        <f t="shared" si="218"/>
        <v/>
      </c>
    </row>
    <row r="15050" spans="6:6" s="12" customFormat="1" x14ac:dyDescent="0.25">
      <c r="F15050" s="20" t="str">
        <f t="shared" si="218"/>
        <v/>
      </c>
    </row>
    <row r="15051" spans="6:6" s="12" customFormat="1" x14ac:dyDescent="0.25">
      <c r="F15051" s="20" t="str">
        <f t="shared" si="218"/>
        <v/>
      </c>
    </row>
    <row r="15052" spans="6:6" s="12" customFormat="1" x14ac:dyDescent="0.25">
      <c r="F15052" s="20" t="str">
        <f t="shared" si="218"/>
        <v/>
      </c>
    </row>
    <row r="15053" spans="6:6" s="12" customFormat="1" x14ac:dyDescent="0.25">
      <c r="F15053" s="20" t="str">
        <f t="shared" si="218"/>
        <v/>
      </c>
    </row>
    <row r="15054" spans="6:6" s="12" customFormat="1" x14ac:dyDescent="0.25">
      <c r="F15054" s="20" t="str">
        <f t="shared" si="218"/>
        <v/>
      </c>
    </row>
    <row r="15055" spans="6:6" s="12" customFormat="1" x14ac:dyDescent="0.25">
      <c r="F15055" s="20" t="str">
        <f t="shared" si="218"/>
        <v/>
      </c>
    </row>
    <row r="15056" spans="6:6" s="12" customFormat="1" x14ac:dyDescent="0.25">
      <c r="F15056" s="20" t="str">
        <f t="shared" si="218"/>
        <v/>
      </c>
    </row>
    <row r="15057" spans="6:6" s="12" customFormat="1" x14ac:dyDescent="0.25">
      <c r="F15057" s="20" t="str">
        <f t="shared" si="218"/>
        <v/>
      </c>
    </row>
    <row r="15058" spans="6:6" s="12" customFormat="1" x14ac:dyDescent="0.25">
      <c r="F15058" s="20" t="str">
        <f t="shared" si="218"/>
        <v/>
      </c>
    </row>
    <row r="15059" spans="6:6" s="12" customFormat="1" x14ac:dyDescent="0.25">
      <c r="F15059" s="20" t="str">
        <f t="shared" si="218"/>
        <v/>
      </c>
    </row>
    <row r="15060" spans="6:6" s="12" customFormat="1" x14ac:dyDescent="0.25">
      <c r="F15060" s="20" t="str">
        <f t="shared" si="218"/>
        <v/>
      </c>
    </row>
    <row r="15061" spans="6:6" s="12" customFormat="1" x14ac:dyDescent="0.25">
      <c r="F15061" s="20" t="str">
        <f t="shared" si="218"/>
        <v/>
      </c>
    </row>
    <row r="15062" spans="6:6" s="12" customFormat="1" x14ac:dyDescent="0.25">
      <c r="F15062" s="20" t="str">
        <f t="shared" si="218"/>
        <v/>
      </c>
    </row>
    <row r="15063" spans="6:6" s="12" customFormat="1" x14ac:dyDescent="0.25">
      <c r="F15063" s="20" t="str">
        <f t="shared" si="218"/>
        <v/>
      </c>
    </row>
    <row r="15064" spans="6:6" s="12" customFormat="1" x14ac:dyDescent="0.25">
      <c r="F15064" s="20" t="str">
        <f t="shared" si="218"/>
        <v/>
      </c>
    </row>
    <row r="15065" spans="6:6" s="12" customFormat="1" x14ac:dyDescent="0.25">
      <c r="F15065" s="20" t="str">
        <f t="shared" si="218"/>
        <v/>
      </c>
    </row>
    <row r="15066" spans="6:6" s="12" customFormat="1" x14ac:dyDescent="0.25">
      <c r="F15066" s="20" t="str">
        <f t="shared" si="218"/>
        <v/>
      </c>
    </row>
    <row r="15067" spans="6:6" s="12" customFormat="1" x14ac:dyDescent="0.25">
      <c r="F15067" s="20" t="str">
        <f t="shared" si="218"/>
        <v/>
      </c>
    </row>
    <row r="15068" spans="6:6" s="12" customFormat="1" x14ac:dyDescent="0.25">
      <c r="F15068" s="20" t="str">
        <f t="shared" si="218"/>
        <v/>
      </c>
    </row>
    <row r="15069" spans="6:6" s="12" customFormat="1" x14ac:dyDescent="0.25">
      <c r="F15069" s="20" t="str">
        <f t="shared" si="218"/>
        <v/>
      </c>
    </row>
    <row r="15070" spans="6:6" s="12" customFormat="1" x14ac:dyDescent="0.25">
      <c r="F15070" s="20" t="str">
        <f t="shared" si="218"/>
        <v/>
      </c>
    </row>
    <row r="15071" spans="6:6" s="12" customFormat="1" x14ac:dyDescent="0.25">
      <c r="F15071" s="20" t="str">
        <f t="shared" si="218"/>
        <v/>
      </c>
    </row>
    <row r="15072" spans="6:6" s="12" customFormat="1" x14ac:dyDescent="0.25">
      <c r="F15072" s="20" t="str">
        <f t="shared" si="218"/>
        <v/>
      </c>
    </row>
    <row r="15073" spans="6:6" s="12" customFormat="1" x14ac:dyDescent="0.25">
      <c r="F15073" s="20" t="str">
        <f t="shared" si="218"/>
        <v/>
      </c>
    </row>
    <row r="15074" spans="6:6" s="12" customFormat="1" x14ac:dyDescent="0.25">
      <c r="F15074" s="20" t="str">
        <f t="shared" si="218"/>
        <v/>
      </c>
    </row>
    <row r="15075" spans="6:6" s="12" customFormat="1" x14ac:dyDescent="0.25">
      <c r="F15075" s="20" t="str">
        <f t="shared" si="218"/>
        <v/>
      </c>
    </row>
    <row r="15076" spans="6:6" s="12" customFormat="1" x14ac:dyDescent="0.25">
      <c r="F15076" s="20" t="str">
        <f t="shared" si="218"/>
        <v/>
      </c>
    </row>
    <row r="15077" spans="6:6" s="12" customFormat="1" x14ac:dyDescent="0.25">
      <c r="F15077" s="20" t="str">
        <f t="shared" si="218"/>
        <v/>
      </c>
    </row>
    <row r="15078" spans="6:6" s="12" customFormat="1" x14ac:dyDescent="0.25">
      <c r="F15078" s="20" t="str">
        <f t="shared" si="218"/>
        <v/>
      </c>
    </row>
    <row r="15079" spans="6:6" s="12" customFormat="1" x14ac:dyDescent="0.25">
      <c r="F15079" s="20" t="str">
        <f t="shared" si="218"/>
        <v/>
      </c>
    </row>
    <row r="15080" spans="6:6" s="12" customFormat="1" x14ac:dyDescent="0.25">
      <c r="F15080" s="20" t="str">
        <f t="shared" si="218"/>
        <v/>
      </c>
    </row>
    <row r="15081" spans="6:6" s="12" customFormat="1" x14ac:dyDescent="0.25">
      <c r="F15081" s="20" t="str">
        <f t="shared" si="218"/>
        <v/>
      </c>
    </row>
    <row r="15082" spans="6:6" s="12" customFormat="1" x14ac:dyDescent="0.25">
      <c r="F15082" s="20" t="str">
        <f t="shared" si="218"/>
        <v/>
      </c>
    </row>
    <row r="15083" spans="6:6" s="12" customFormat="1" x14ac:dyDescent="0.25">
      <c r="F15083" s="20" t="str">
        <f t="shared" si="218"/>
        <v/>
      </c>
    </row>
    <row r="15084" spans="6:6" s="12" customFormat="1" x14ac:dyDescent="0.25">
      <c r="F15084" s="20" t="str">
        <f t="shared" si="218"/>
        <v/>
      </c>
    </row>
    <row r="15085" spans="6:6" s="12" customFormat="1" x14ac:dyDescent="0.25">
      <c r="F15085" s="20" t="str">
        <f t="shared" si="218"/>
        <v/>
      </c>
    </row>
    <row r="15086" spans="6:6" s="12" customFormat="1" x14ac:dyDescent="0.25">
      <c r="F15086" s="20" t="str">
        <f t="shared" si="218"/>
        <v/>
      </c>
    </row>
    <row r="15087" spans="6:6" s="12" customFormat="1" x14ac:dyDescent="0.25">
      <c r="F15087" s="20" t="str">
        <f t="shared" si="218"/>
        <v/>
      </c>
    </row>
    <row r="15088" spans="6:6" s="12" customFormat="1" x14ac:dyDescent="0.25">
      <c r="F15088" s="20" t="str">
        <f t="shared" si="218"/>
        <v/>
      </c>
    </row>
    <row r="15089" spans="6:6" s="12" customFormat="1" x14ac:dyDescent="0.25">
      <c r="F15089" s="20" t="str">
        <f t="shared" si="218"/>
        <v/>
      </c>
    </row>
    <row r="15090" spans="6:6" s="12" customFormat="1" x14ac:dyDescent="0.25">
      <c r="F15090" s="20" t="str">
        <f t="shared" si="218"/>
        <v/>
      </c>
    </row>
    <row r="15091" spans="6:6" s="12" customFormat="1" x14ac:dyDescent="0.25">
      <c r="F15091" s="20" t="str">
        <f t="shared" si="218"/>
        <v/>
      </c>
    </row>
    <row r="15092" spans="6:6" s="12" customFormat="1" x14ac:dyDescent="0.25">
      <c r="F15092" s="20" t="str">
        <f t="shared" si="218"/>
        <v/>
      </c>
    </row>
    <row r="15093" spans="6:6" s="12" customFormat="1" x14ac:dyDescent="0.25">
      <c r="F15093" s="20" t="str">
        <f t="shared" si="218"/>
        <v/>
      </c>
    </row>
    <row r="15094" spans="6:6" s="12" customFormat="1" x14ac:dyDescent="0.25">
      <c r="F15094" s="20" t="str">
        <f t="shared" si="218"/>
        <v/>
      </c>
    </row>
    <row r="15095" spans="6:6" s="12" customFormat="1" x14ac:dyDescent="0.25">
      <c r="F15095" s="20" t="str">
        <f t="shared" si="218"/>
        <v/>
      </c>
    </row>
    <row r="15096" spans="6:6" s="12" customFormat="1" x14ac:dyDescent="0.25">
      <c r="F15096" s="20" t="str">
        <f t="shared" si="218"/>
        <v/>
      </c>
    </row>
    <row r="15097" spans="6:6" s="12" customFormat="1" x14ac:dyDescent="0.25">
      <c r="F15097" s="20" t="str">
        <f t="shared" si="218"/>
        <v/>
      </c>
    </row>
    <row r="15098" spans="6:6" s="12" customFormat="1" x14ac:dyDescent="0.25">
      <c r="F15098" s="20" t="str">
        <f t="shared" si="218"/>
        <v/>
      </c>
    </row>
    <row r="15099" spans="6:6" s="12" customFormat="1" x14ac:dyDescent="0.25">
      <c r="F15099" s="20" t="str">
        <f t="shared" si="218"/>
        <v/>
      </c>
    </row>
    <row r="15100" spans="6:6" s="12" customFormat="1" x14ac:dyDescent="0.25">
      <c r="F15100" s="20" t="str">
        <f t="shared" si="218"/>
        <v/>
      </c>
    </row>
    <row r="15101" spans="6:6" s="12" customFormat="1" x14ac:dyDescent="0.25">
      <c r="F15101" s="20" t="str">
        <f t="shared" si="218"/>
        <v/>
      </c>
    </row>
    <row r="15102" spans="6:6" s="12" customFormat="1" x14ac:dyDescent="0.25">
      <c r="F15102" s="20" t="str">
        <f t="shared" si="218"/>
        <v/>
      </c>
    </row>
    <row r="15103" spans="6:6" s="12" customFormat="1" x14ac:dyDescent="0.25">
      <c r="F15103" s="20" t="str">
        <f t="shared" si="218"/>
        <v/>
      </c>
    </row>
    <row r="15104" spans="6:6" s="12" customFormat="1" x14ac:dyDescent="0.25">
      <c r="F15104" s="20" t="str">
        <f t="shared" si="218"/>
        <v/>
      </c>
    </row>
    <row r="15105" spans="6:6" s="12" customFormat="1" x14ac:dyDescent="0.25">
      <c r="F15105" s="20" t="str">
        <f t="shared" si="218"/>
        <v/>
      </c>
    </row>
    <row r="15106" spans="6:6" s="12" customFormat="1" x14ac:dyDescent="0.25">
      <c r="F15106" s="20" t="str">
        <f t="shared" si="218"/>
        <v/>
      </c>
    </row>
    <row r="15107" spans="6:6" s="12" customFormat="1" x14ac:dyDescent="0.25">
      <c r="F15107" s="20" t="str">
        <f t="shared" ref="F15107:F15170" si="219">IF(OR((G15107="Lead"),(H15107="Lead")),"Lead",IF(OR((G15107="GRR"),(H15107="GRR")),"GRR",IF(AND(OR((G15107="Non-Lead"),(G15107="Copper"),(G15107="Galvanized"),(G15107="Plastic"),(G15107="Ductile Iron"),(G15107="Cast Iron")),(OR((H15107="Non-Lead"),(H15107="Copper"),(H15107="Galvanized"),(H15107="Plastic"),(H15107="Ductile Iron"),(H15107="Cast Iron")))),"Non-lead",IF(OR(AND(OR(G15107="Non-lead",G15107="Copper",G15107="Galvanized",G15107="Plastic",G15107="Ductile Iron",G15107="Cast Iron",G15107="Unknown"),(H15107="Unknown")),(AND(OR(H15107="Non-lead",H15107="Copper",H15107="Galvanized",H15107="Plastic",H15107="Ductile Iron",H15107="Cast Iron"),(G15107="Unknown")))),"Unknown",""))))</f>
        <v/>
      </c>
    </row>
    <row r="15108" spans="6:6" s="12" customFormat="1" x14ac:dyDescent="0.25">
      <c r="F15108" s="20" t="str">
        <f t="shared" si="219"/>
        <v/>
      </c>
    </row>
    <row r="15109" spans="6:6" s="12" customFormat="1" x14ac:dyDescent="0.25">
      <c r="F15109" s="20" t="str">
        <f t="shared" si="219"/>
        <v/>
      </c>
    </row>
    <row r="15110" spans="6:6" s="12" customFormat="1" x14ac:dyDescent="0.25">
      <c r="F15110" s="20" t="str">
        <f t="shared" si="219"/>
        <v/>
      </c>
    </row>
    <row r="15111" spans="6:6" s="12" customFormat="1" x14ac:dyDescent="0.25">
      <c r="F15111" s="20" t="str">
        <f t="shared" si="219"/>
        <v/>
      </c>
    </row>
    <row r="15112" spans="6:6" s="12" customFormat="1" x14ac:dyDescent="0.25">
      <c r="F15112" s="20" t="str">
        <f t="shared" si="219"/>
        <v/>
      </c>
    </row>
    <row r="15113" spans="6:6" s="12" customFormat="1" x14ac:dyDescent="0.25">
      <c r="F15113" s="20" t="str">
        <f t="shared" si="219"/>
        <v/>
      </c>
    </row>
    <row r="15114" spans="6:6" s="12" customFormat="1" x14ac:dyDescent="0.25">
      <c r="F15114" s="20" t="str">
        <f t="shared" si="219"/>
        <v/>
      </c>
    </row>
    <row r="15115" spans="6:6" s="12" customFormat="1" x14ac:dyDescent="0.25">
      <c r="F15115" s="20" t="str">
        <f t="shared" si="219"/>
        <v/>
      </c>
    </row>
    <row r="15116" spans="6:6" s="12" customFormat="1" x14ac:dyDescent="0.25">
      <c r="F15116" s="20" t="str">
        <f t="shared" si="219"/>
        <v/>
      </c>
    </row>
    <row r="15117" spans="6:6" s="12" customFormat="1" x14ac:dyDescent="0.25">
      <c r="F15117" s="20" t="str">
        <f t="shared" si="219"/>
        <v/>
      </c>
    </row>
    <row r="15118" spans="6:6" s="12" customFormat="1" x14ac:dyDescent="0.25">
      <c r="F15118" s="20" t="str">
        <f t="shared" si="219"/>
        <v/>
      </c>
    </row>
    <row r="15119" spans="6:6" s="12" customFormat="1" x14ac:dyDescent="0.25">
      <c r="F15119" s="20" t="str">
        <f t="shared" si="219"/>
        <v/>
      </c>
    </row>
    <row r="15120" spans="6:6" s="12" customFormat="1" x14ac:dyDescent="0.25">
      <c r="F15120" s="20" t="str">
        <f t="shared" si="219"/>
        <v/>
      </c>
    </row>
    <row r="15121" spans="6:6" s="12" customFormat="1" x14ac:dyDescent="0.25">
      <c r="F15121" s="20" t="str">
        <f t="shared" si="219"/>
        <v/>
      </c>
    </row>
    <row r="15122" spans="6:6" s="12" customFormat="1" x14ac:dyDescent="0.25">
      <c r="F15122" s="20" t="str">
        <f t="shared" si="219"/>
        <v/>
      </c>
    </row>
    <row r="15123" spans="6:6" s="12" customFormat="1" x14ac:dyDescent="0.25">
      <c r="F15123" s="20" t="str">
        <f t="shared" si="219"/>
        <v/>
      </c>
    </row>
    <row r="15124" spans="6:6" s="12" customFormat="1" x14ac:dyDescent="0.25">
      <c r="F15124" s="20" t="str">
        <f t="shared" si="219"/>
        <v/>
      </c>
    </row>
    <row r="15125" spans="6:6" s="12" customFormat="1" x14ac:dyDescent="0.25">
      <c r="F15125" s="20" t="str">
        <f t="shared" si="219"/>
        <v/>
      </c>
    </row>
    <row r="15126" spans="6:6" s="12" customFormat="1" x14ac:dyDescent="0.25">
      <c r="F15126" s="20" t="str">
        <f t="shared" si="219"/>
        <v/>
      </c>
    </row>
    <row r="15127" spans="6:6" s="12" customFormat="1" x14ac:dyDescent="0.25">
      <c r="F15127" s="20" t="str">
        <f t="shared" si="219"/>
        <v/>
      </c>
    </row>
    <row r="15128" spans="6:6" s="12" customFormat="1" x14ac:dyDescent="0.25">
      <c r="F15128" s="20" t="str">
        <f t="shared" si="219"/>
        <v/>
      </c>
    </row>
    <row r="15129" spans="6:6" s="12" customFormat="1" x14ac:dyDescent="0.25">
      <c r="F15129" s="20" t="str">
        <f t="shared" si="219"/>
        <v/>
      </c>
    </row>
    <row r="15130" spans="6:6" s="12" customFormat="1" x14ac:dyDescent="0.25">
      <c r="F15130" s="20" t="str">
        <f t="shared" si="219"/>
        <v/>
      </c>
    </row>
    <row r="15131" spans="6:6" s="12" customFormat="1" x14ac:dyDescent="0.25">
      <c r="F15131" s="20" t="str">
        <f t="shared" si="219"/>
        <v/>
      </c>
    </row>
    <row r="15132" spans="6:6" s="12" customFormat="1" x14ac:dyDescent="0.25">
      <c r="F15132" s="20" t="str">
        <f t="shared" si="219"/>
        <v/>
      </c>
    </row>
    <row r="15133" spans="6:6" s="12" customFormat="1" x14ac:dyDescent="0.25">
      <c r="F15133" s="20" t="str">
        <f t="shared" si="219"/>
        <v/>
      </c>
    </row>
    <row r="15134" spans="6:6" s="12" customFormat="1" x14ac:dyDescent="0.25">
      <c r="F15134" s="20" t="str">
        <f t="shared" si="219"/>
        <v/>
      </c>
    </row>
    <row r="15135" spans="6:6" s="12" customFormat="1" x14ac:dyDescent="0.25">
      <c r="F15135" s="20" t="str">
        <f t="shared" si="219"/>
        <v/>
      </c>
    </row>
    <row r="15136" spans="6:6" s="12" customFormat="1" x14ac:dyDescent="0.25">
      <c r="F15136" s="20" t="str">
        <f t="shared" si="219"/>
        <v/>
      </c>
    </row>
    <row r="15137" spans="6:6" s="12" customFormat="1" x14ac:dyDescent="0.25">
      <c r="F15137" s="20" t="str">
        <f t="shared" si="219"/>
        <v/>
      </c>
    </row>
    <row r="15138" spans="6:6" s="12" customFormat="1" x14ac:dyDescent="0.25">
      <c r="F15138" s="20" t="str">
        <f t="shared" si="219"/>
        <v/>
      </c>
    </row>
    <row r="15139" spans="6:6" s="12" customFormat="1" x14ac:dyDescent="0.25">
      <c r="F15139" s="20" t="str">
        <f t="shared" si="219"/>
        <v/>
      </c>
    </row>
    <row r="15140" spans="6:6" s="12" customFormat="1" x14ac:dyDescent="0.25">
      <c r="F15140" s="20" t="str">
        <f t="shared" si="219"/>
        <v/>
      </c>
    </row>
    <row r="15141" spans="6:6" s="12" customFormat="1" x14ac:dyDescent="0.25">
      <c r="F15141" s="20" t="str">
        <f t="shared" si="219"/>
        <v/>
      </c>
    </row>
    <row r="15142" spans="6:6" s="12" customFormat="1" x14ac:dyDescent="0.25">
      <c r="F15142" s="20" t="str">
        <f t="shared" si="219"/>
        <v/>
      </c>
    </row>
    <row r="15143" spans="6:6" s="12" customFormat="1" x14ac:dyDescent="0.25">
      <c r="F15143" s="20" t="str">
        <f t="shared" si="219"/>
        <v/>
      </c>
    </row>
    <row r="15144" spans="6:6" s="12" customFormat="1" x14ac:dyDescent="0.25">
      <c r="F15144" s="20" t="str">
        <f t="shared" si="219"/>
        <v/>
      </c>
    </row>
    <row r="15145" spans="6:6" s="12" customFormat="1" x14ac:dyDescent="0.25">
      <c r="F15145" s="20" t="str">
        <f t="shared" si="219"/>
        <v/>
      </c>
    </row>
    <row r="15146" spans="6:6" s="12" customFormat="1" x14ac:dyDescent="0.25">
      <c r="F15146" s="20" t="str">
        <f t="shared" si="219"/>
        <v/>
      </c>
    </row>
    <row r="15147" spans="6:6" s="12" customFormat="1" x14ac:dyDescent="0.25">
      <c r="F15147" s="20" t="str">
        <f t="shared" si="219"/>
        <v/>
      </c>
    </row>
    <row r="15148" spans="6:6" s="12" customFormat="1" x14ac:dyDescent="0.25">
      <c r="F15148" s="20" t="str">
        <f t="shared" si="219"/>
        <v/>
      </c>
    </row>
    <row r="15149" spans="6:6" s="12" customFormat="1" x14ac:dyDescent="0.25">
      <c r="F15149" s="20" t="str">
        <f t="shared" si="219"/>
        <v/>
      </c>
    </row>
    <row r="15150" spans="6:6" s="12" customFormat="1" x14ac:dyDescent="0.25">
      <c r="F15150" s="20" t="str">
        <f t="shared" si="219"/>
        <v/>
      </c>
    </row>
    <row r="15151" spans="6:6" s="12" customFormat="1" x14ac:dyDescent="0.25">
      <c r="F15151" s="20" t="str">
        <f t="shared" si="219"/>
        <v/>
      </c>
    </row>
    <row r="15152" spans="6:6" s="12" customFormat="1" x14ac:dyDescent="0.25">
      <c r="F15152" s="20" t="str">
        <f t="shared" si="219"/>
        <v/>
      </c>
    </row>
    <row r="15153" spans="6:6" s="12" customFormat="1" x14ac:dyDescent="0.25">
      <c r="F15153" s="20" t="str">
        <f t="shared" si="219"/>
        <v/>
      </c>
    </row>
    <row r="15154" spans="6:6" s="12" customFormat="1" x14ac:dyDescent="0.25">
      <c r="F15154" s="20" t="str">
        <f t="shared" si="219"/>
        <v/>
      </c>
    </row>
    <row r="15155" spans="6:6" s="12" customFormat="1" x14ac:dyDescent="0.25">
      <c r="F15155" s="20" t="str">
        <f t="shared" si="219"/>
        <v/>
      </c>
    </row>
    <row r="15156" spans="6:6" s="12" customFormat="1" x14ac:dyDescent="0.25">
      <c r="F15156" s="20" t="str">
        <f t="shared" si="219"/>
        <v/>
      </c>
    </row>
    <row r="15157" spans="6:6" s="12" customFormat="1" x14ac:dyDescent="0.25">
      <c r="F15157" s="20" t="str">
        <f t="shared" si="219"/>
        <v/>
      </c>
    </row>
    <row r="15158" spans="6:6" s="12" customFormat="1" x14ac:dyDescent="0.25">
      <c r="F15158" s="20" t="str">
        <f t="shared" si="219"/>
        <v/>
      </c>
    </row>
    <row r="15159" spans="6:6" s="12" customFormat="1" x14ac:dyDescent="0.25">
      <c r="F15159" s="20" t="str">
        <f t="shared" si="219"/>
        <v/>
      </c>
    </row>
    <row r="15160" spans="6:6" s="12" customFormat="1" x14ac:dyDescent="0.25">
      <c r="F15160" s="20" t="str">
        <f t="shared" si="219"/>
        <v/>
      </c>
    </row>
    <row r="15161" spans="6:6" s="12" customFormat="1" x14ac:dyDescent="0.25">
      <c r="F15161" s="20" t="str">
        <f t="shared" si="219"/>
        <v/>
      </c>
    </row>
    <row r="15162" spans="6:6" s="12" customFormat="1" x14ac:dyDescent="0.25">
      <c r="F15162" s="20" t="str">
        <f t="shared" si="219"/>
        <v/>
      </c>
    </row>
    <row r="15163" spans="6:6" s="12" customFormat="1" x14ac:dyDescent="0.25">
      <c r="F15163" s="20" t="str">
        <f t="shared" si="219"/>
        <v/>
      </c>
    </row>
    <row r="15164" spans="6:6" s="12" customFormat="1" x14ac:dyDescent="0.25">
      <c r="F15164" s="20" t="str">
        <f t="shared" si="219"/>
        <v/>
      </c>
    </row>
    <row r="15165" spans="6:6" s="12" customFormat="1" x14ac:dyDescent="0.25">
      <c r="F15165" s="20" t="str">
        <f t="shared" si="219"/>
        <v/>
      </c>
    </row>
    <row r="15166" spans="6:6" s="12" customFormat="1" x14ac:dyDescent="0.25">
      <c r="F15166" s="20" t="str">
        <f t="shared" si="219"/>
        <v/>
      </c>
    </row>
    <row r="15167" spans="6:6" s="12" customFormat="1" x14ac:dyDescent="0.25">
      <c r="F15167" s="20" t="str">
        <f t="shared" si="219"/>
        <v/>
      </c>
    </row>
    <row r="15168" spans="6:6" s="12" customFormat="1" x14ac:dyDescent="0.25">
      <c r="F15168" s="20" t="str">
        <f t="shared" si="219"/>
        <v/>
      </c>
    </row>
    <row r="15169" spans="6:6" s="12" customFormat="1" x14ac:dyDescent="0.25">
      <c r="F15169" s="20" t="str">
        <f t="shared" si="219"/>
        <v/>
      </c>
    </row>
    <row r="15170" spans="6:6" s="12" customFormat="1" x14ac:dyDescent="0.25">
      <c r="F15170" s="20" t="str">
        <f t="shared" si="219"/>
        <v/>
      </c>
    </row>
    <row r="15171" spans="6:6" s="12" customFormat="1" x14ac:dyDescent="0.25">
      <c r="F15171" s="20" t="str">
        <f t="shared" ref="F15171:F15234" si="220">IF(OR((G15171="Lead"),(H15171="Lead")),"Lead",IF(OR((G15171="GRR"),(H15171="GRR")),"GRR",IF(AND(OR((G15171="Non-Lead"),(G15171="Copper"),(G15171="Galvanized"),(G15171="Plastic"),(G15171="Ductile Iron"),(G15171="Cast Iron")),(OR((H15171="Non-Lead"),(H15171="Copper"),(H15171="Galvanized"),(H15171="Plastic"),(H15171="Ductile Iron"),(H15171="Cast Iron")))),"Non-lead",IF(OR(AND(OR(G15171="Non-lead",G15171="Copper",G15171="Galvanized",G15171="Plastic",G15171="Ductile Iron",G15171="Cast Iron",G15171="Unknown"),(H15171="Unknown")),(AND(OR(H15171="Non-lead",H15171="Copper",H15171="Galvanized",H15171="Plastic",H15171="Ductile Iron",H15171="Cast Iron"),(G15171="Unknown")))),"Unknown",""))))</f>
        <v/>
      </c>
    </row>
    <row r="15172" spans="6:6" s="12" customFormat="1" x14ac:dyDescent="0.25">
      <c r="F15172" s="20" t="str">
        <f t="shared" si="220"/>
        <v/>
      </c>
    </row>
    <row r="15173" spans="6:6" s="12" customFormat="1" x14ac:dyDescent="0.25">
      <c r="F15173" s="20" t="str">
        <f t="shared" si="220"/>
        <v/>
      </c>
    </row>
    <row r="15174" spans="6:6" s="12" customFormat="1" x14ac:dyDescent="0.25">
      <c r="F15174" s="20" t="str">
        <f t="shared" si="220"/>
        <v/>
      </c>
    </row>
    <row r="15175" spans="6:6" s="12" customFormat="1" x14ac:dyDescent="0.25">
      <c r="F15175" s="20" t="str">
        <f t="shared" si="220"/>
        <v/>
      </c>
    </row>
    <row r="15176" spans="6:6" s="12" customFormat="1" x14ac:dyDescent="0.25">
      <c r="F15176" s="20" t="str">
        <f t="shared" si="220"/>
        <v/>
      </c>
    </row>
    <row r="15177" spans="6:6" s="12" customFormat="1" x14ac:dyDescent="0.25">
      <c r="F15177" s="20" t="str">
        <f t="shared" si="220"/>
        <v/>
      </c>
    </row>
    <row r="15178" spans="6:6" s="12" customFormat="1" x14ac:dyDescent="0.25">
      <c r="F15178" s="20" t="str">
        <f t="shared" si="220"/>
        <v/>
      </c>
    </row>
    <row r="15179" spans="6:6" s="12" customFormat="1" x14ac:dyDescent="0.25">
      <c r="F15179" s="20" t="str">
        <f t="shared" si="220"/>
        <v/>
      </c>
    </row>
    <row r="15180" spans="6:6" s="12" customFormat="1" x14ac:dyDescent="0.25">
      <c r="F15180" s="20" t="str">
        <f t="shared" si="220"/>
        <v/>
      </c>
    </row>
    <row r="15181" spans="6:6" s="12" customFormat="1" x14ac:dyDescent="0.25">
      <c r="F15181" s="20" t="str">
        <f t="shared" si="220"/>
        <v/>
      </c>
    </row>
    <row r="15182" spans="6:6" s="12" customFormat="1" x14ac:dyDescent="0.25">
      <c r="F15182" s="20" t="str">
        <f t="shared" si="220"/>
        <v/>
      </c>
    </row>
    <row r="15183" spans="6:6" s="12" customFormat="1" x14ac:dyDescent="0.25">
      <c r="F15183" s="20" t="str">
        <f t="shared" si="220"/>
        <v/>
      </c>
    </row>
    <row r="15184" spans="6:6" s="12" customFormat="1" x14ac:dyDescent="0.25">
      <c r="F15184" s="20" t="str">
        <f t="shared" si="220"/>
        <v/>
      </c>
    </row>
    <row r="15185" spans="6:6" s="12" customFormat="1" x14ac:dyDescent="0.25">
      <c r="F15185" s="20" t="str">
        <f t="shared" si="220"/>
        <v/>
      </c>
    </row>
    <row r="15186" spans="6:6" s="12" customFormat="1" x14ac:dyDescent="0.25">
      <c r="F15186" s="20" t="str">
        <f t="shared" si="220"/>
        <v/>
      </c>
    </row>
    <row r="15187" spans="6:6" s="12" customFormat="1" x14ac:dyDescent="0.25">
      <c r="F15187" s="20" t="str">
        <f t="shared" si="220"/>
        <v/>
      </c>
    </row>
    <row r="15188" spans="6:6" s="12" customFormat="1" x14ac:dyDescent="0.25">
      <c r="F15188" s="20" t="str">
        <f t="shared" si="220"/>
        <v/>
      </c>
    </row>
    <row r="15189" spans="6:6" s="12" customFormat="1" x14ac:dyDescent="0.25">
      <c r="F15189" s="20" t="str">
        <f t="shared" si="220"/>
        <v/>
      </c>
    </row>
    <row r="15190" spans="6:6" s="12" customFormat="1" x14ac:dyDescent="0.25">
      <c r="F15190" s="20" t="str">
        <f t="shared" si="220"/>
        <v/>
      </c>
    </row>
    <row r="15191" spans="6:6" s="12" customFormat="1" x14ac:dyDescent="0.25">
      <c r="F15191" s="20" t="str">
        <f t="shared" si="220"/>
        <v/>
      </c>
    </row>
    <row r="15192" spans="6:6" s="12" customFormat="1" x14ac:dyDescent="0.25">
      <c r="F15192" s="20" t="str">
        <f t="shared" si="220"/>
        <v/>
      </c>
    </row>
    <row r="15193" spans="6:6" s="12" customFormat="1" x14ac:dyDescent="0.25">
      <c r="F15193" s="20" t="str">
        <f t="shared" si="220"/>
        <v/>
      </c>
    </row>
    <row r="15194" spans="6:6" s="12" customFormat="1" x14ac:dyDescent="0.25">
      <c r="F15194" s="20" t="str">
        <f t="shared" si="220"/>
        <v/>
      </c>
    </row>
    <row r="15195" spans="6:6" s="12" customFormat="1" x14ac:dyDescent="0.25">
      <c r="F15195" s="20" t="str">
        <f t="shared" si="220"/>
        <v/>
      </c>
    </row>
    <row r="15196" spans="6:6" s="12" customFormat="1" x14ac:dyDescent="0.25">
      <c r="F15196" s="20" t="str">
        <f t="shared" si="220"/>
        <v/>
      </c>
    </row>
    <row r="15197" spans="6:6" s="12" customFormat="1" x14ac:dyDescent="0.25">
      <c r="F15197" s="20" t="str">
        <f t="shared" si="220"/>
        <v/>
      </c>
    </row>
    <row r="15198" spans="6:6" s="12" customFormat="1" x14ac:dyDescent="0.25">
      <c r="F15198" s="20" t="str">
        <f t="shared" si="220"/>
        <v/>
      </c>
    </row>
    <row r="15199" spans="6:6" s="12" customFormat="1" x14ac:dyDescent="0.25">
      <c r="F15199" s="20" t="str">
        <f t="shared" si="220"/>
        <v/>
      </c>
    </row>
    <row r="15200" spans="6:6" s="12" customFormat="1" x14ac:dyDescent="0.25">
      <c r="F15200" s="20" t="str">
        <f t="shared" si="220"/>
        <v/>
      </c>
    </row>
    <row r="15201" spans="6:6" s="12" customFormat="1" x14ac:dyDescent="0.25">
      <c r="F15201" s="20" t="str">
        <f t="shared" si="220"/>
        <v/>
      </c>
    </row>
    <row r="15202" spans="6:6" s="12" customFormat="1" x14ac:dyDescent="0.25">
      <c r="F15202" s="20" t="str">
        <f t="shared" si="220"/>
        <v/>
      </c>
    </row>
    <row r="15203" spans="6:6" s="12" customFormat="1" x14ac:dyDescent="0.25">
      <c r="F15203" s="20" t="str">
        <f t="shared" si="220"/>
        <v/>
      </c>
    </row>
    <row r="15204" spans="6:6" s="12" customFormat="1" x14ac:dyDescent="0.25">
      <c r="F15204" s="20" t="str">
        <f t="shared" si="220"/>
        <v/>
      </c>
    </row>
    <row r="15205" spans="6:6" s="12" customFormat="1" x14ac:dyDescent="0.25">
      <c r="F15205" s="20" t="str">
        <f t="shared" si="220"/>
        <v/>
      </c>
    </row>
    <row r="15206" spans="6:6" s="12" customFormat="1" x14ac:dyDescent="0.25">
      <c r="F15206" s="20" t="str">
        <f t="shared" si="220"/>
        <v/>
      </c>
    </row>
    <row r="15207" spans="6:6" s="12" customFormat="1" x14ac:dyDescent="0.25">
      <c r="F15207" s="20" t="str">
        <f t="shared" si="220"/>
        <v/>
      </c>
    </row>
    <row r="15208" spans="6:6" s="12" customFormat="1" x14ac:dyDescent="0.25">
      <c r="F15208" s="20" t="str">
        <f t="shared" si="220"/>
        <v/>
      </c>
    </row>
    <row r="15209" spans="6:6" s="12" customFormat="1" x14ac:dyDescent="0.25">
      <c r="F15209" s="20" t="str">
        <f t="shared" si="220"/>
        <v/>
      </c>
    </row>
    <row r="15210" spans="6:6" s="12" customFormat="1" x14ac:dyDescent="0.25">
      <c r="F15210" s="20" t="str">
        <f t="shared" si="220"/>
        <v/>
      </c>
    </row>
    <row r="15211" spans="6:6" s="12" customFormat="1" x14ac:dyDescent="0.25">
      <c r="F15211" s="20" t="str">
        <f t="shared" si="220"/>
        <v/>
      </c>
    </row>
    <row r="15212" spans="6:6" s="12" customFormat="1" x14ac:dyDescent="0.25">
      <c r="F15212" s="20" t="str">
        <f t="shared" si="220"/>
        <v/>
      </c>
    </row>
    <row r="15213" spans="6:6" s="12" customFormat="1" x14ac:dyDescent="0.25">
      <c r="F15213" s="20" t="str">
        <f t="shared" si="220"/>
        <v/>
      </c>
    </row>
    <row r="15214" spans="6:6" s="12" customFormat="1" x14ac:dyDescent="0.25">
      <c r="F15214" s="20" t="str">
        <f t="shared" si="220"/>
        <v/>
      </c>
    </row>
    <row r="15215" spans="6:6" s="12" customFormat="1" x14ac:dyDescent="0.25">
      <c r="F15215" s="20" t="str">
        <f t="shared" si="220"/>
        <v/>
      </c>
    </row>
    <row r="15216" spans="6:6" s="12" customFormat="1" x14ac:dyDescent="0.25">
      <c r="F15216" s="20" t="str">
        <f t="shared" si="220"/>
        <v/>
      </c>
    </row>
    <row r="15217" spans="6:6" s="12" customFormat="1" x14ac:dyDescent="0.25">
      <c r="F15217" s="20" t="str">
        <f t="shared" si="220"/>
        <v/>
      </c>
    </row>
    <row r="15218" spans="6:6" s="12" customFormat="1" x14ac:dyDescent="0.25">
      <c r="F15218" s="20" t="str">
        <f t="shared" si="220"/>
        <v/>
      </c>
    </row>
    <row r="15219" spans="6:6" s="12" customFormat="1" x14ac:dyDescent="0.25">
      <c r="F15219" s="20" t="str">
        <f t="shared" si="220"/>
        <v/>
      </c>
    </row>
    <row r="15220" spans="6:6" s="12" customFormat="1" x14ac:dyDescent="0.25">
      <c r="F15220" s="20" t="str">
        <f t="shared" si="220"/>
        <v/>
      </c>
    </row>
    <row r="15221" spans="6:6" s="12" customFormat="1" x14ac:dyDescent="0.25">
      <c r="F15221" s="20" t="str">
        <f t="shared" si="220"/>
        <v/>
      </c>
    </row>
    <row r="15222" spans="6:6" s="12" customFormat="1" x14ac:dyDescent="0.25">
      <c r="F15222" s="20" t="str">
        <f t="shared" si="220"/>
        <v/>
      </c>
    </row>
    <row r="15223" spans="6:6" s="12" customFormat="1" x14ac:dyDescent="0.25">
      <c r="F15223" s="20" t="str">
        <f t="shared" si="220"/>
        <v/>
      </c>
    </row>
    <row r="15224" spans="6:6" s="12" customFormat="1" x14ac:dyDescent="0.25">
      <c r="F15224" s="20" t="str">
        <f t="shared" si="220"/>
        <v/>
      </c>
    </row>
    <row r="15225" spans="6:6" s="12" customFormat="1" x14ac:dyDescent="0.25">
      <c r="F15225" s="20" t="str">
        <f t="shared" si="220"/>
        <v/>
      </c>
    </row>
    <row r="15226" spans="6:6" s="12" customFormat="1" x14ac:dyDescent="0.25">
      <c r="F15226" s="20" t="str">
        <f t="shared" si="220"/>
        <v/>
      </c>
    </row>
    <row r="15227" spans="6:6" s="12" customFormat="1" x14ac:dyDescent="0.25">
      <c r="F15227" s="20" t="str">
        <f t="shared" si="220"/>
        <v/>
      </c>
    </row>
    <row r="15228" spans="6:6" s="12" customFormat="1" x14ac:dyDescent="0.25">
      <c r="F15228" s="20" t="str">
        <f t="shared" si="220"/>
        <v/>
      </c>
    </row>
    <row r="15229" spans="6:6" s="12" customFormat="1" x14ac:dyDescent="0.25">
      <c r="F15229" s="20" t="str">
        <f t="shared" si="220"/>
        <v/>
      </c>
    </row>
    <row r="15230" spans="6:6" s="12" customFormat="1" x14ac:dyDescent="0.25">
      <c r="F15230" s="20" t="str">
        <f t="shared" si="220"/>
        <v/>
      </c>
    </row>
    <row r="15231" spans="6:6" s="12" customFormat="1" x14ac:dyDescent="0.25">
      <c r="F15231" s="20" t="str">
        <f t="shared" si="220"/>
        <v/>
      </c>
    </row>
    <row r="15232" spans="6:6" s="12" customFormat="1" x14ac:dyDescent="0.25">
      <c r="F15232" s="20" t="str">
        <f t="shared" si="220"/>
        <v/>
      </c>
    </row>
    <row r="15233" spans="6:6" s="12" customFormat="1" x14ac:dyDescent="0.25">
      <c r="F15233" s="20" t="str">
        <f t="shared" si="220"/>
        <v/>
      </c>
    </row>
    <row r="15234" spans="6:6" s="12" customFormat="1" x14ac:dyDescent="0.25">
      <c r="F15234" s="20" t="str">
        <f t="shared" si="220"/>
        <v/>
      </c>
    </row>
    <row r="15235" spans="6:6" s="12" customFormat="1" x14ac:dyDescent="0.25">
      <c r="F15235" s="20" t="str">
        <f t="shared" ref="F15235:F15298" si="221">IF(OR((G15235="Lead"),(H15235="Lead")),"Lead",IF(OR((G15235="GRR"),(H15235="GRR")),"GRR",IF(AND(OR((G15235="Non-Lead"),(G15235="Copper"),(G15235="Galvanized"),(G15235="Plastic"),(G15235="Ductile Iron"),(G15235="Cast Iron")),(OR((H15235="Non-Lead"),(H15235="Copper"),(H15235="Galvanized"),(H15235="Plastic"),(H15235="Ductile Iron"),(H15235="Cast Iron")))),"Non-lead",IF(OR(AND(OR(G15235="Non-lead",G15235="Copper",G15235="Galvanized",G15235="Plastic",G15235="Ductile Iron",G15235="Cast Iron",G15235="Unknown"),(H15235="Unknown")),(AND(OR(H15235="Non-lead",H15235="Copper",H15235="Galvanized",H15235="Plastic",H15235="Ductile Iron",H15235="Cast Iron"),(G15235="Unknown")))),"Unknown",""))))</f>
        <v/>
      </c>
    </row>
    <row r="15236" spans="6:6" s="12" customFormat="1" x14ac:dyDescent="0.25">
      <c r="F15236" s="20" t="str">
        <f t="shared" si="221"/>
        <v/>
      </c>
    </row>
    <row r="15237" spans="6:6" s="12" customFormat="1" x14ac:dyDescent="0.25">
      <c r="F15237" s="20" t="str">
        <f t="shared" si="221"/>
        <v/>
      </c>
    </row>
    <row r="15238" spans="6:6" s="12" customFormat="1" x14ac:dyDescent="0.25">
      <c r="F15238" s="20" t="str">
        <f t="shared" si="221"/>
        <v/>
      </c>
    </row>
    <row r="15239" spans="6:6" s="12" customFormat="1" x14ac:dyDescent="0.25">
      <c r="F15239" s="20" t="str">
        <f t="shared" si="221"/>
        <v/>
      </c>
    </row>
    <row r="15240" spans="6:6" s="12" customFormat="1" x14ac:dyDescent="0.25">
      <c r="F15240" s="20" t="str">
        <f t="shared" si="221"/>
        <v/>
      </c>
    </row>
    <row r="15241" spans="6:6" s="12" customFormat="1" x14ac:dyDescent="0.25">
      <c r="F15241" s="20" t="str">
        <f t="shared" si="221"/>
        <v/>
      </c>
    </row>
    <row r="15242" spans="6:6" s="12" customFormat="1" x14ac:dyDescent="0.25">
      <c r="F15242" s="20" t="str">
        <f t="shared" si="221"/>
        <v/>
      </c>
    </row>
    <row r="15243" spans="6:6" s="12" customFormat="1" x14ac:dyDescent="0.25">
      <c r="F15243" s="20" t="str">
        <f t="shared" si="221"/>
        <v/>
      </c>
    </row>
    <row r="15244" spans="6:6" s="12" customFormat="1" x14ac:dyDescent="0.25">
      <c r="F15244" s="20" t="str">
        <f t="shared" si="221"/>
        <v/>
      </c>
    </row>
    <row r="15245" spans="6:6" s="12" customFormat="1" x14ac:dyDescent="0.25">
      <c r="F15245" s="20" t="str">
        <f t="shared" si="221"/>
        <v/>
      </c>
    </row>
    <row r="15246" spans="6:6" s="12" customFormat="1" x14ac:dyDescent="0.25">
      <c r="F15246" s="20" t="str">
        <f t="shared" si="221"/>
        <v/>
      </c>
    </row>
    <row r="15247" spans="6:6" s="12" customFormat="1" x14ac:dyDescent="0.25">
      <c r="F15247" s="20" t="str">
        <f t="shared" si="221"/>
        <v/>
      </c>
    </row>
    <row r="15248" spans="6:6" s="12" customFormat="1" x14ac:dyDescent="0.25">
      <c r="F15248" s="20" t="str">
        <f t="shared" si="221"/>
        <v/>
      </c>
    </row>
    <row r="15249" spans="6:6" s="12" customFormat="1" x14ac:dyDescent="0.25">
      <c r="F15249" s="20" t="str">
        <f t="shared" si="221"/>
        <v/>
      </c>
    </row>
    <row r="15250" spans="6:6" s="12" customFormat="1" x14ac:dyDescent="0.25">
      <c r="F15250" s="20" t="str">
        <f t="shared" si="221"/>
        <v/>
      </c>
    </row>
    <row r="15251" spans="6:6" s="12" customFormat="1" x14ac:dyDescent="0.25">
      <c r="F15251" s="20" t="str">
        <f t="shared" si="221"/>
        <v/>
      </c>
    </row>
    <row r="15252" spans="6:6" s="12" customFormat="1" x14ac:dyDescent="0.25">
      <c r="F15252" s="20" t="str">
        <f t="shared" si="221"/>
        <v/>
      </c>
    </row>
    <row r="15253" spans="6:6" s="12" customFormat="1" x14ac:dyDescent="0.25">
      <c r="F15253" s="20" t="str">
        <f t="shared" si="221"/>
        <v/>
      </c>
    </row>
    <row r="15254" spans="6:6" s="12" customFormat="1" x14ac:dyDescent="0.25">
      <c r="F15254" s="20" t="str">
        <f t="shared" si="221"/>
        <v/>
      </c>
    </row>
    <row r="15255" spans="6:6" s="12" customFormat="1" x14ac:dyDescent="0.25">
      <c r="F15255" s="20" t="str">
        <f t="shared" si="221"/>
        <v/>
      </c>
    </row>
    <row r="15256" spans="6:6" s="12" customFormat="1" x14ac:dyDescent="0.25">
      <c r="F15256" s="20" t="str">
        <f t="shared" si="221"/>
        <v/>
      </c>
    </row>
    <row r="15257" spans="6:6" s="12" customFormat="1" x14ac:dyDescent="0.25">
      <c r="F15257" s="20" t="str">
        <f t="shared" si="221"/>
        <v/>
      </c>
    </row>
    <row r="15258" spans="6:6" s="12" customFormat="1" x14ac:dyDescent="0.25">
      <c r="F15258" s="20" t="str">
        <f t="shared" si="221"/>
        <v/>
      </c>
    </row>
    <row r="15259" spans="6:6" s="12" customFormat="1" x14ac:dyDescent="0.25">
      <c r="F15259" s="20" t="str">
        <f t="shared" si="221"/>
        <v/>
      </c>
    </row>
    <row r="15260" spans="6:6" s="12" customFormat="1" x14ac:dyDescent="0.25">
      <c r="F15260" s="20" t="str">
        <f t="shared" si="221"/>
        <v/>
      </c>
    </row>
    <row r="15261" spans="6:6" s="12" customFormat="1" x14ac:dyDescent="0.25">
      <c r="F15261" s="20" t="str">
        <f t="shared" si="221"/>
        <v/>
      </c>
    </row>
    <row r="15262" spans="6:6" s="12" customFormat="1" x14ac:dyDescent="0.25">
      <c r="F15262" s="20" t="str">
        <f t="shared" si="221"/>
        <v/>
      </c>
    </row>
    <row r="15263" spans="6:6" s="12" customFormat="1" x14ac:dyDescent="0.25">
      <c r="F15263" s="20" t="str">
        <f t="shared" si="221"/>
        <v/>
      </c>
    </row>
    <row r="15264" spans="6:6" s="12" customFormat="1" x14ac:dyDescent="0.25">
      <c r="F15264" s="20" t="str">
        <f t="shared" si="221"/>
        <v/>
      </c>
    </row>
    <row r="15265" spans="6:6" s="12" customFormat="1" x14ac:dyDescent="0.25">
      <c r="F15265" s="20" t="str">
        <f t="shared" si="221"/>
        <v/>
      </c>
    </row>
    <row r="15266" spans="6:6" s="12" customFormat="1" x14ac:dyDescent="0.25">
      <c r="F15266" s="20" t="str">
        <f t="shared" si="221"/>
        <v/>
      </c>
    </row>
    <row r="15267" spans="6:6" s="12" customFormat="1" x14ac:dyDescent="0.25">
      <c r="F15267" s="20" t="str">
        <f t="shared" si="221"/>
        <v/>
      </c>
    </row>
    <row r="15268" spans="6:6" s="12" customFormat="1" x14ac:dyDescent="0.25">
      <c r="F15268" s="20" t="str">
        <f t="shared" si="221"/>
        <v/>
      </c>
    </row>
    <row r="15269" spans="6:6" s="12" customFormat="1" x14ac:dyDescent="0.25">
      <c r="F15269" s="20" t="str">
        <f t="shared" si="221"/>
        <v/>
      </c>
    </row>
    <row r="15270" spans="6:6" s="12" customFormat="1" x14ac:dyDescent="0.25">
      <c r="F15270" s="20" t="str">
        <f t="shared" si="221"/>
        <v/>
      </c>
    </row>
    <row r="15271" spans="6:6" s="12" customFormat="1" x14ac:dyDescent="0.25">
      <c r="F15271" s="20" t="str">
        <f t="shared" si="221"/>
        <v/>
      </c>
    </row>
    <row r="15272" spans="6:6" s="12" customFormat="1" x14ac:dyDescent="0.25">
      <c r="F15272" s="20" t="str">
        <f t="shared" si="221"/>
        <v/>
      </c>
    </row>
    <row r="15273" spans="6:6" s="12" customFormat="1" x14ac:dyDescent="0.25">
      <c r="F15273" s="20" t="str">
        <f t="shared" si="221"/>
        <v/>
      </c>
    </row>
    <row r="15274" spans="6:6" s="12" customFormat="1" x14ac:dyDescent="0.25">
      <c r="F15274" s="20" t="str">
        <f t="shared" si="221"/>
        <v/>
      </c>
    </row>
    <row r="15275" spans="6:6" s="12" customFormat="1" x14ac:dyDescent="0.25">
      <c r="F15275" s="20" t="str">
        <f t="shared" si="221"/>
        <v/>
      </c>
    </row>
    <row r="15276" spans="6:6" s="12" customFormat="1" x14ac:dyDescent="0.25">
      <c r="F15276" s="20" t="str">
        <f t="shared" si="221"/>
        <v/>
      </c>
    </row>
    <row r="15277" spans="6:6" s="12" customFormat="1" x14ac:dyDescent="0.25">
      <c r="F15277" s="20" t="str">
        <f t="shared" si="221"/>
        <v/>
      </c>
    </row>
    <row r="15278" spans="6:6" s="12" customFormat="1" x14ac:dyDescent="0.25">
      <c r="F15278" s="20" t="str">
        <f t="shared" si="221"/>
        <v/>
      </c>
    </row>
    <row r="15279" spans="6:6" s="12" customFormat="1" x14ac:dyDescent="0.25">
      <c r="F15279" s="20" t="str">
        <f t="shared" si="221"/>
        <v/>
      </c>
    </row>
    <row r="15280" spans="6:6" s="12" customFormat="1" x14ac:dyDescent="0.25">
      <c r="F15280" s="20" t="str">
        <f t="shared" si="221"/>
        <v/>
      </c>
    </row>
    <row r="15281" spans="6:6" s="12" customFormat="1" x14ac:dyDescent="0.25">
      <c r="F15281" s="20" t="str">
        <f t="shared" si="221"/>
        <v/>
      </c>
    </row>
    <row r="15282" spans="6:6" s="12" customFormat="1" x14ac:dyDescent="0.25">
      <c r="F15282" s="20" t="str">
        <f t="shared" si="221"/>
        <v/>
      </c>
    </row>
    <row r="15283" spans="6:6" s="12" customFormat="1" x14ac:dyDescent="0.25">
      <c r="F15283" s="20" t="str">
        <f t="shared" si="221"/>
        <v/>
      </c>
    </row>
    <row r="15284" spans="6:6" s="12" customFormat="1" x14ac:dyDescent="0.25">
      <c r="F15284" s="20" t="str">
        <f t="shared" si="221"/>
        <v/>
      </c>
    </row>
    <row r="15285" spans="6:6" s="12" customFormat="1" x14ac:dyDescent="0.25">
      <c r="F15285" s="20" t="str">
        <f t="shared" si="221"/>
        <v/>
      </c>
    </row>
    <row r="15286" spans="6:6" s="12" customFormat="1" x14ac:dyDescent="0.25">
      <c r="F15286" s="20" t="str">
        <f t="shared" si="221"/>
        <v/>
      </c>
    </row>
    <row r="15287" spans="6:6" s="12" customFormat="1" x14ac:dyDescent="0.25">
      <c r="F15287" s="20" t="str">
        <f t="shared" si="221"/>
        <v/>
      </c>
    </row>
    <row r="15288" spans="6:6" s="12" customFormat="1" x14ac:dyDescent="0.25">
      <c r="F15288" s="20" t="str">
        <f t="shared" si="221"/>
        <v/>
      </c>
    </row>
    <row r="15289" spans="6:6" s="12" customFormat="1" x14ac:dyDescent="0.25">
      <c r="F15289" s="20" t="str">
        <f t="shared" si="221"/>
        <v/>
      </c>
    </row>
    <row r="15290" spans="6:6" s="12" customFormat="1" x14ac:dyDescent="0.25">
      <c r="F15290" s="20" t="str">
        <f t="shared" si="221"/>
        <v/>
      </c>
    </row>
    <row r="15291" spans="6:6" s="12" customFormat="1" x14ac:dyDescent="0.25">
      <c r="F15291" s="20" t="str">
        <f t="shared" si="221"/>
        <v/>
      </c>
    </row>
    <row r="15292" spans="6:6" s="12" customFormat="1" x14ac:dyDescent="0.25">
      <c r="F15292" s="20" t="str">
        <f t="shared" si="221"/>
        <v/>
      </c>
    </row>
    <row r="15293" spans="6:6" s="12" customFormat="1" x14ac:dyDescent="0.25">
      <c r="F15293" s="20" t="str">
        <f t="shared" si="221"/>
        <v/>
      </c>
    </row>
    <row r="15294" spans="6:6" s="12" customFormat="1" x14ac:dyDescent="0.25">
      <c r="F15294" s="20" t="str">
        <f t="shared" si="221"/>
        <v/>
      </c>
    </row>
    <row r="15295" spans="6:6" s="12" customFormat="1" x14ac:dyDescent="0.25">
      <c r="F15295" s="20" t="str">
        <f t="shared" si="221"/>
        <v/>
      </c>
    </row>
    <row r="15296" spans="6:6" s="12" customFormat="1" x14ac:dyDescent="0.25">
      <c r="F15296" s="20" t="str">
        <f t="shared" si="221"/>
        <v/>
      </c>
    </row>
    <row r="15297" spans="6:6" s="12" customFormat="1" x14ac:dyDescent="0.25">
      <c r="F15297" s="20" t="str">
        <f t="shared" si="221"/>
        <v/>
      </c>
    </row>
    <row r="15298" spans="6:6" s="12" customFormat="1" x14ac:dyDescent="0.25">
      <c r="F15298" s="20" t="str">
        <f t="shared" si="221"/>
        <v/>
      </c>
    </row>
    <row r="15299" spans="6:6" s="12" customFormat="1" x14ac:dyDescent="0.25">
      <c r="F15299" s="20" t="str">
        <f t="shared" ref="F15299:F15362" si="222">IF(OR((G15299="Lead"),(H15299="Lead")),"Lead",IF(OR((G15299="GRR"),(H15299="GRR")),"GRR",IF(AND(OR((G15299="Non-Lead"),(G15299="Copper"),(G15299="Galvanized"),(G15299="Plastic"),(G15299="Ductile Iron"),(G15299="Cast Iron")),(OR((H15299="Non-Lead"),(H15299="Copper"),(H15299="Galvanized"),(H15299="Plastic"),(H15299="Ductile Iron"),(H15299="Cast Iron")))),"Non-lead",IF(OR(AND(OR(G15299="Non-lead",G15299="Copper",G15299="Galvanized",G15299="Plastic",G15299="Ductile Iron",G15299="Cast Iron",G15299="Unknown"),(H15299="Unknown")),(AND(OR(H15299="Non-lead",H15299="Copper",H15299="Galvanized",H15299="Plastic",H15299="Ductile Iron",H15299="Cast Iron"),(G15299="Unknown")))),"Unknown",""))))</f>
        <v/>
      </c>
    </row>
    <row r="15300" spans="6:6" s="12" customFormat="1" x14ac:dyDescent="0.25">
      <c r="F15300" s="20" t="str">
        <f t="shared" si="222"/>
        <v/>
      </c>
    </row>
    <row r="15301" spans="6:6" s="12" customFormat="1" x14ac:dyDescent="0.25">
      <c r="F15301" s="20" t="str">
        <f t="shared" si="222"/>
        <v/>
      </c>
    </row>
    <row r="15302" spans="6:6" s="12" customFormat="1" x14ac:dyDescent="0.25">
      <c r="F15302" s="20" t="str">
        <f t="shared" si="222"/>
        <v/>
      </c>
    </row>
    <row r="15303" spans="6:6" s="12" customFormat="1" x14ac:dyDescent="0.25">
      <c r="F15303" s="20" t="str">
        <f t="shared" si="222"/>
        <v/>
      </c>
    </row>
    <row r="15304" spans="6:6" s="12" customFormat="1" x14ac:dyDescent="0.25">
      <c r="F15304" s="20" t="str">
        <f t="shared" si="222"/>
        <v/>
      </c>
    </row>
    <row r="15305" spans="6:6" s="12" customFormat="1" x14ac:dyDescent="0.25">
      <c r="F15305" s="20" t="str">
        <f t="shared" si="222"/>
        <v/>
      </c>
    </row>
    <row r="15306" spans="6:6" s="12" customFormat="1" x14ac:dyDescent="0.25">
      <c r="F15306" s="20" t="str">
        <f t="shared" si="222"/>
        <v/>
      </c>
    </row>
    <row r="15307" spans="6:6" s="12" customFormat="1" x14ac:dyDescent="0.25">
      <c r="F15307" s="20" t="str">
        <f t="shared" si="222"/>
        <v/>
      </c>
    </row>
    <row r="15308" spans="6:6" s="12" customFormat="1" x14ac:dyDescent="0.25">
      <c r="F15308" s="20" t="str">
        <f t="shared" si="222"/>
        <v/>
      </c>
    </row>
    <row r="15309" spans="6:6" s="12" customFormat="1" x14ac:dyDescent="0.25">
      <c r="F15309" s="20" t="str">
        <f t="shared" si="222"/>
        <v/>
      </c>
    </row>
    <row r="15310" spans="6:6" s="12" customFormat="1" x14ac:dyDescent="0.25">
      <c r="F15310" s="20" t="str">
        <f t="shared" si="222"/>
        <v/>
      </c>
    </row>
    <row r="15311" spans="6:6" s="12" customFormat="1" x14ac:dyDescent="0.25">
      <c r="F15311" s="20" t="str">
        <f t="shared" si="222"/>
        <v/>
      </c>
    </row>
    <row r="15312" spans="6:6" s="12" customFormat="1" x14ac:dyDescent="0.25">
      <c r="F15312" s="20" t="str">
        <f t="shared" si="222"/>
        <v/>
      </c>
    </row>
    <row r="15313" spans="6:6" s="12" customFormat="1" x14ac:dyDescent="0.25">
      <c r="F15313" s="20" t="str">
        <f t="shared" si="222"/>
        <v/>
      </c>
    </row>
    <row r="15314" spans="6:6" s="12" customFormat="1" x14ac:dyDescent="0.25">
      <c r="F15314" s="20" t="str">
        <f t="shared" si="222"/>
        <v/>
      </c>
    </row>
    <row r="15315" spans="6:6" s="12" customFormat="1" x14ac:dyDescent="0.25">
      <c r="F15315" s="20" t="str">
        <f t="shared" si="222"/>
        <v/>
      </c>
    </row>
    <row r="15316" spans="6:6" s="12" customFormat="1" x14ac:dyDescent="0.25">
      <c r="F15316" s="20" t="str">
        <f t="shared" si="222"/>
        <v/>
      </c>
    </row>
    <row r="15317" spans="6:6" s="12" customFormat="1" x14ac:dyDescent="0.25">
      <c r="F15317" s="20" t="str">
        <f t="shared" si="222"/>
        <v/>
      </c>
    </row>
    <row r="15318" spans="6:6" s="12" customFormat="1" x14ac:dyDescent="0.25">
      <c r="F15318" s="20" t="str">
        <f t="shared" si="222"/>
        <v/>
      </c>
    </row>
    <row r="15319" spans="6:6" s="12" customFormat="1" x14ac:dyDescent="0.25">
      <c r="F15319" s="20" t="str">
        <f t="shared" si="222"/>
        <v/>
      </c>
    </row>
    <row r="15320" spans="6:6" s="12" customFormat="1" x14ac:dyDescent="0.25">
      <c r="F15320" s="20" t="str">
        <f t="shared" si="222"/>
        <v/>
      </c>
    </row>
    <row r="15321" spans="6:6" s="12" customFormat="1" x14ac:dyDescent="0.25">
      <c r="F15321" s="20" t="str">
        <f t="shared" si="222"/>
        <v/>
      </c>
    </row>
    <row r="15322" spans="6:6" s="12" customFormat="1" x14ac:dyDescent="0.25">
      <c r="F15322" s="20" t="str">
        <f t="shared" si="222"/>
        <v/>
      </c>
    </row>
    <row r="15323" spans="6:6" s="12" customFormat="1" x14ac:dyDescent="0.25">
      <c r="F15323" s="20" t="str">
        <f t="shared" si="222"/>
        <v/>
      </c>
    </row>
    <row r="15324" spans="6:6" s="12" customFormat="1" x14ac:dyDescent="0.25">
      <c r="F15324" s="20" t="str">
        <f t="shared" si="222"/>
        <v/>
      </c>
    </row>
    <row r="15325" spans="6:6" s="12" customFormat="1" x14ac:dyDescent="0.25">
      <c r="F15325" s="20" t="str">
        <f t="shared" si="222"/>
        <v/>
      </c>
    </row>
    <row r="15326" spans="6:6" s="12" customFormat="1" x14ac:dyDescent="0.25">
      <c r="F15326" s="20" t="str">
        <f t="shared" si="222"/>
        <v/>
      </c>
    </row>
    <row r="15327" spans="6:6" s="12" customFormat="1" x14ac:dyDescent="0.25">
      <c r="F15327" s="20" t="str">
        <f t="shared" si="222"/>
        <v/>
      </c>
    </row>
    <row r="15328" spans="6:6" s="12" customFormat="1" x14ac:dyDescent="0.25">
      <c r="F15328" s="20" t="str">
        <f t="shared" si="222"/>
        <v/>
      </c>
    </row>
    <row r="15329" spans="6:6" s="12" customFormat="1" x14ac:dyDescent="0.25">
      <c r="F15329" s="20" t="str">
        <f t="shared" si="222"/>
        <v/>
      </c>
    </row>
    <row r="15330" spans="6:6" s="12" customFormat="1" x14ac:dyDescent="0.25">
      <c r="F15330" s="20" t="str">
        <f t="shared" si="222"/>
        <v/>
      </c>
    </row>
    <row r="15331" spans="6:6" s="12" customFormat="1" x14ac:dyDescent="0.25">
      <c r="F15331" s="20" t="str">
        <f t="shared" si="222"/>
        <v/>
      </c>
    </row>
    <row r="15332" spans="6:6" s="12" customFormat="1" x14ac:dyDescent="0.25">
      <c r="F15332" s="20" t="str">
        <f t="shared" si="222"/>
        <v/>
      </c>
    </row>
    <row r="15333" spans="6:6" s="12" customFormat="1" x14ac:dyDescent="0.25">
      <c r="F15333" s="20" t="str">
        <f t="shared" si="222"/>
        <v/>
      </c>
    </row>
    <row r="15334" spans="6:6" s="12" customFormat="1" x14ac:dyDescent="0.25">
      <c r="F15334" s="20" t="str">
        <f t="shared" si="222"/>
        <v/>
      </c>
    </row>
    <row r="15335" spans="6:6" s="12" customFormat="1" x14ac:dyDescent="0.25">
      <c r="F15335" s="20" t="str">
        <f t="shared" si="222"/>
        <v/>
      </c>
    </row>
    <row r="15336" spans="6:6" s="12" customFormat="1" x14ac:dyDescent="0.25">
      <c r="F15336" s="20" t="str">
        <f t="shared" si="222"/>
        <v/>
      </c>
    </row>
    <row r="15337" spans="6:6" s="12" customFormat="1" x14ac:dyDescent="0.25">
      <c r="F15337" s="20" t="str">
        <f t="shared" si="222"/>
        <v/>
      </c>
    </row>
    <row r="15338" spans="6:6" s="12" customFormat="1" x14ac:dyDescent="0.25">
      <c r="F15338" s="20" t="str">
        <f t="shared" si="222"/>
        <v/>
      </c>
    </row>
    <row r="15339" spans="6:6" s="12" customFormat="1" x14ac:dyDescent="0.25">
      <c r="F15339" s="20" t="str">
        <f t="shared" si="222"/>
        <v/>
      </c>
    </row>
    <row r="15340" spans="6:6" s="12" customFormat="1" x14ac:dyDescent="0.25">
      <c r="F15340" s="20" t="str">
        <f t="shared" si="222"/>
        <v/>
      </c>
    </row>
    <row r="15341" spans="6:6" s="12" customFormat="1" x14ac:dyDescent="0.25">
      <c r="F15341" s="20" t="str">
        <f t="shared" si="222"/>
        <v/>
      </c>
    </row>
    <row r="15342" spans="6:6" s="12" customFormat="1" x14ac:dyDescent="0.25">
      <c r="F15342" s="20" t="str">
        <f t="shared" si="222"/>
        <v/>
      </c>
    </row>
    <row r="15343" spans="6:6" s="12" customFormat="1" x14ac:dyDescent="0.25">
      <c r="F15343" s="20" t="str">
        <f t="shared" si="222"/>
        <v/>
      </c>
    </row>
    <row r="15344" spans="6:6" s="12" customFormat="1" x14ac:dyDescent="0.25">
      <c r="F15344" s="20" t="str">
        <f t="shared" si="222"/>
        <v/>
      </c>
    </row>
    <row r="15345" spans="6:6" s="12" customFormat="1" x14ac:dyDescent="0.25">
      <c r="F15345" s="20" t="str">
        <f t="shared" si="222"/>
        <v/>
      </c>
    </row>
    <row r="15346" spans="6:6" s="12" customFormat="1" x14ac:dyDescent="0.25">
      <c r="F15346" s="20" t="str">
        <f t="shared" si="222"/>
        <v/>
      </c>
    </row>
    <row r="15347" spans="6:6" s="12" customFormat="1" x14ac:dyDescent="0.25">
      <c r="F15347" s="20" t="str">
        <f t="shared" si="222"/>
        <v/>
      </c>
    </row>
    <row r="15348" spans="6:6" s="12" customFormat="1" x14ac:dyDescent="0.25">
      <c r="F15348" s="20" t="str">
        <f t="shared" si="222"/>
        <v/>
      </c>
    </row>
    <row r="15349" spans="6:6" s="12" customFormat="1" x14ac:dyDescent="0.25">
      <c r="F15349" s="20" t="str">
        <f t="shared" si="222"/>
        <v/>
      </c>
    </row>
    <row r="15350" spans="6:6" s="12" customFormat="1" x14ac:dyDescent="0.25">
      <c r="F15350" s="20" t="str">
        <f t="shared" si="222"/>
        <v/>
      </c>
    </row>
    <row r="15351" spans="6:6" s="12" customFormat="1" x14ac:dyDescent="0.25">
      <c r="F15351" s="20" t="str">
        <f t="shared" si="222"/>
        <v/>
      </c>
    </row>
    <row r="15352" spans="6:6" s="12" customFormat="1" x14ac:dyDescent="0.25">
      <c r="F15352" s="20" t="str">
        <f t="shared" si="222"/>
        <v/>
      </c>
    </row>
    <row r="15353" spans="6:6" s="12" customFormat="1" x14ac:dyDescent="0.25">
      <c r="F15353" s="20" t="str">
        <f t="shared" si="222"/>
        <v/>
      </c>
    </row>
    <row r="15354" spans="6:6" s="12" customFormat="1" x14ac:dyDescent="0.25">
      <c r="F15354" s="20" t="str">
        <f t="shared" si="222"/>
        <v/>
      </c>
    </row>
    <row r="15355" spans="6:6" s="12" customFormat="1" x14ac:dyDescent="0.25">
      <c r="F15355" s="20" t="str">
        <f t="shared" si="222"/>
        <v/>
      </c>
    </row>
    <row r="15356" spans="6:6" s="12" customFormat="1" x14ac:dyDescent="0.25">
      <c r="F15356" s="20" t="str">
        <f t="shared" si="222"/>
        <v/>
      </c>
    </row>
    <row r="15357" spans="6:6" s="12" customFormat="1" x14ac:dyDescent="0.25">
      <c r="F15357" s="20" t="str">
        <f t="shared" si="222"/>
        <v/>
      </c>
    </row>
    <row r="15358" spans="6:6" s="12" customFormat="1" x14ac:dyDescent="0.25">
      <c r="F15358" s="20" t="str">
        <f t="shared" si="222"/>
        <v/>
      </c>
    </row>
    <row r="15359" spans="6:6" s="12" customFormat="1" x14ac:dyDescent="0.25">
      <c r="F15359" s="20" t="str">
        <f t="shared" si="222"/>
        <v/>
      </c>
    </row>
    <row r="15360" spans="6:6" s="12" customFormat="1" x14ac:dyDescent="0.25">
      <c r="F15360" s="20" t="str">
        <f t="shared" si="222"/>
        <v/>
      </c>
    </row>
    <row r="15361" spans="6:6" s="12" customFormat="1" x14ac:dyDescent="0.25">
      <c r="F15361" s="20" t="str">
        <f t="shared" si="222"/>
        <v/>
      </c>
    </row>
    <row r="15362" spans="6:6" s="12" customFormat="1" x14ac:dyDescent="0.25">
      <c r="F15362" s="20" t="str">
        <f t="shared" si="222"/>
        <v/>
      </c>
    </row>
    <row r="15363" spans="6:6" s="12" customFormat="1" x14ac:dyDescent="0.25">
      <c r="F15363" s="20" t="str">
        <f t="shared" ref="F15363:F15426" si="223">IF(OR((G15363="Lead"),(H15363="Lead")),"Lead",IF(OR((G15363="GRR"),(H15363="GRR")),"GRR",IF(AND(OR((G15363="Non-Lead"),(G15363="Copper"),(G15363="Galvanized"),(G15363="Plastic"),(G15363="Ductile Iron"),(G15363="Cast Iron")),(OR((H15363="Non-Lead"),(H15363="Copper"),(H15363="Galvanized"),(H15363="Plastic"),(H15363="Ductile Iron"),(H15363="Cast Iron")))),"Non-lead",IF(OR(AND(OR(G15363="Non-lead",G15363="Copper",G15363="Galvanized",G15363="Plastic",G15363="Ductile Iron",G15363="Cast Iron",G15363="Unknown"),(H15363="Unknown")),(AND(OR(H15363="Non-lead",H15363="Copper",H15363="Galvanized",H15363="Plastic",H15363="Ductile Iron",H15363="Cast Iron"),(G15363="Unknown")))),"Unknown",""))))</f>
        <v/>
      </c>
    </row>
    <row r="15364" spans="6:6" s="12" customFormat="1" x14ac:dyDescent="0.25">
      <c r="F15364" s="20" t="str">
        <f t="shared" si="223"/>
        <v/>
      </c>
    </row>
    <row r="15365" spans="6:6" s="12" customFormat="1" x14ac:dyDescent="0.25">
      <c r="F15365" s="20" t="str">
        <f t="shared" si="223"/>
        <v/>
      </c>
    </row>
    <row r="15366" spans="6:6" s="12" customFormat="1" x14ac:dyDescent="0.25">
      <c r="F15366" s="20" t="str">
        <f t="shared" si="223"/>
        <v/>
      </c>
    </row>
    <row r="15367" spans="6:6" s="12" customFormat="1" x14ac:dyDescent="0.25">
      <c r="F15367" s="20" t="str">
        <f t="shared" si="223"/>
        <v/>
      </c>
    </row>
    <row r="15368" spans="6:6" s="12" customFormat="1" x14ac:dyDescent="0.25">
      <c r="F15368" s="20" t="str">
        <f t="shared" si="223"/>
        <v/>
      </c>
    </row>
    <row r="15369" spans="6:6" s="12" customFormat="1" x14ac:dyDescent="0.25">
      <c r="F15369" s="20" t="str">
        <f t="shared" si="223"/>
        <v/>
      </c>
    </row>
    <row r="15370" spans="6:6" s="12" customFormat="1" x14ac:dyDescent="0.25">
      <c r="F15370" s="20" t="str">
        <f t="shared" si="223"/>
        <v/>
      </c>
    </row>
    <row r="15371" spans="6:6" s="12" customFormat="1" x14ac:dyDescent="0.25">
      <c r="F15371" s="20" t="str">
        <f t="shared" si="223"/>
        <v/>
      </c>
    </row>
    <row r="15372" spans="6:6" s="12" customFormat="1" x14ac:dyDescent="0.25">
      <c r="F15372" s="20" t="str">
        <f t="shared" si="223"/>
        <v/>
      </c>
    </row>
    <row r="15373" spans="6:6" s="12" customFormat="1" x14ac:dyDescent="0.25">
      <c r="F15373" s="20" t="str">
        <f t="shared" si="223"/>
        <v/>
      </c>
    </row>
    <row r="15374" spans="6:6" s="12" customFormat="1" x14ac:dyDescent="0.25">
      <c r="F15374" s="20" t="str">
        <f t="shared" si="223"/>
        <v/>
      </c>
    </row>
    <row r="15375" spans="6:6" s="12" customFormat="1" x14ac:dyDescent="0.25">
      <c r="F15375" s="20" t="str">
        <f t="shared" si="223"/>
        <v/>
      </c>
    </row>
    <row r="15376" spans="6:6" s="12" customFormat="1" x14ac:dyDescent="0.25">
      <c r="F15376" s="20" t="str">
        <f t="shared" si="223"/>
        <v/>
      </c>
    </row>
    <row r="15377" spans="6:6" s="12" customFormat="1" x14ac:dyDescent="0.25">
      <c r="F15377" s="20" t="str">
        <f t="shared" si="223"/>
        <v/>
      </c>
    </row>
    <row r="15378" spans="6:6" s="12" customFormat="1" x14ac:dyDescent="0.25">
      <c r="F15378" s="20" t="str">
        <f t="shared" si="223"/>
        <v/>
      </c>
    </row>
    <row r="15379" spans="6:6" s="12" customFormat="1" x14ac:dyDescent="0.25">
      <c r="F15379" s="20" t="str">
        <f t="shared" si="223"/>
        <v/>
      </c>
    </row>
    <row r="15380" spans="6:6" s="12" customFormat="1" x14ac:dyDescent="0.25">
      <c r="F15380" s="20" t="str">
        <f t="shared" si="223"/>
        <v/>
      </c>
    </row>
    <row r="15381" spans="6:6" s="12" customFormat="1" x14ac:dyDescent="0.25">
      <c r="F15381" s="20" t="str">
        <f t="shared" si="223"/>
        <v/>
      </c>
    </row>
    <row r="15382" spans="6:6" s="12" customFormat="1" x14ac:dyDescent="0.25">
      <c r="F15382" s="20" t="str">
        <f t="shared" si="223"/>
        <v/>
      </c>
    </row>
    <row r="15383" spans="6:6" s="12" customFormat="1" x14ac:dyDescent="0.25">
      <c r="F15383" s="20" t="str">
        <f t="shared" si="223"/>
        <v/>
      </c>
    </row>
    <row r="15384" spans="6:6" s="12" customFormat="1" x14ac:dyDescent="0.25">
      <c r="F15384" s="20" t="str">
        <f t="shared" si="223"/>
        <v/>
      </c>
    </row>
    <row r="15385" spans="6:6" s="12" customFormat="1" x14ac:dyDescent="0.25">
      <c r="F15385" s="20" t="str">
        <f t="shared" si="223"/>
        <v/>
      </c>
    </row>
    <row r="15386" spans="6:6" s="12" customFormat="1" x14ac:dyDescent="0.25">
      <c r="F15386" s="20" t="str">
        <f t="shared" si="223"/>
        <v/>
      </c>
    </row>
    <row r="15387" spans="6:6" s="12" customFormat="1" x14ac:dyDescent="0.25">
      <c r="F15387" s="20" t="str">
        <f t="shared" si="223"/>
        <v/>
      </c>
    </row>
    <row r="15388" spans="6:6" s="12" customFormat="1" x14ac:dyDescent="0.25">
      <c r="F15388" s="20" t="str">
        <f t="shared" si="223"/>
        <v/>
      </c>
    </row>
    <row r="15389" spans="6:6" s="12" customFormat="1" x14ac:dyDescent="0.25">
      <c r="F15389" s="20" t="str">
        <f t="shared" si="223"/>
        <v/>
      </c>
    </row>
    <row r="15390" spans="6:6" s="12" customFormat="1" x14ac:dyDescent="0.25">
      <c r="F15390" s="20" t="str">
        <f t="shared" si="223"/>
        <v/>
      </c>
    </row>
    <row r="15391" spans="6:6" s="12" customFormat="1" x14ac:dyDescent="0.25">
      <c r="F15391" s="20" t="str">
        <f t="shared" si="223"/>
        <v/>
      </c>
    </row>
    <row r="15392" spans="6:6" s="12" customFormat="1" x14ac:dyDescent="0.25">
      <c r="F15392" s="20" t="str">
        <f t="shared" si="223"/>
        <v/>
      </c>
    </row>
    <row r="15393" spans="6:6" s="12" customFormat="1" x14ac:dyDescent="0.25">
      <c r="F15393" s="20" t="str">
        <f t="shared" si="223"/>
        <v/>
      </c>
    </row>
    <row r="15394" spans="6:6" s="12" customFormat="1" x14ac:dyDescent="0.25">
      <c r="F15394" s="20" t="str">
        <f t="shared" si="223"/>
        <v/>
      </c>
    </row>
    <row r="15395" spans="6:6" s="12" customFormat="1" x14ac:dyDescent="0.25">
      <c r="F15395" s="20" t="str">
        <f t="shared" si="223"/>
        <v/>
      </c>
    </row>
    <row r="15396" spans="6:6" s="12" customFormat="1" x14ac:dyDescent="0.25">
      <c r="F15396" s="20" t="str">
        <f t="shared" si="223"/>
        <v/>
      </c>
    </row>
    <row r="15397" spans="6:6" s="12" customFormat="1" x14ac:dyDescent="0.25">
      <c r="F15397" s="20" t="str">
        <f t="shared" si="223"/>
        <v/>
      </c>
    </row>
    <row r="15398" spans="6:6" s="12" customFormat="1" x14ac:dyDescent="0.25">
      <c r="F15398" s="20" t="str">
        <f t="shared" si="223"/>
        <v/>
      </c>
    </row>
    <row r="15399" spans="6:6" s="12" customFormat="1" x14ac:dyDescent="0.25">
      <c r="F15399" s="20" t="str">
        <f t="shared" si="223"/>
        <v/>
      </c>
    </row>
    <row r="15400" spans="6:6" s="12" customFormat="1" x14ac:dyDescent="0.25">
      <c r="F15400" s="20" t="str">
        <f t="shared" si="223"/>
        <v/>
      </c>
    </row>
    <row r="15401" spans="6:6" s="12" customFormat="1" x14ac:dyDescent="0.25">
      <c r="F15401" s="20" t="str">
        <f t="shared" si="223"/>
        <v/>
      </c>
    </row>
    <row r="15402" spans="6:6" s="12" customFormat="1" x14ac:dyDescent="0.25">
      <c r="F15402" s="20" t="str">
        <f t="shared" si="223"/>
        <v/>
      </c>
    </row>
    <row r="15403" spans="6:6" s="12" customFormat="1" x14ac:dyDescent="0.25">
      <c r="F15403" s="20" t="str">
        <f t="shared" si="223"/>
        <v/>
      </c>
    </row>
    <row r="15404" spans="6:6" s="12" customFormat="1" x14ac:dyDescent="0.25">
      <c r="F15404" s="20" t="str">
        <f t="shared" si="223"/>
        <v/>
      </c>
    </row>
    <row r="15405" spans="6:6" s="12" customFormat="1" x14ac:dyDescent="0.25">
      <c r="F15405" s="20" t="str">
        <f t="shared" si="223"/>
        <v/>
      </c>
    </row>
    <row r="15406" spans="6:6" s="12" customFormat="1" x14ac:dyDescent="0.25">
      <c r="F15406" s="20" t="str">
        <f t="shared" si="223"/>
        <v/>
      </c>
    </row>
    <row r="15407" spans="6:6" s="12" customFormat="1" x14ac:dyDescent="0.25">
      <c r="F15407" s="20" t="str">
        <f t="shared" si="223"/>
        <v/>
      </c>
    </row>
    <row r="15408" spans="6:6" s="12" customFormat="1" x14ac:dyDescent="0.25">
      <c r="F15408" s="20" t="str">
        <f t="shared" si="223"/>
        <v/>
      </c>
    </row>
    <row r="15409" spans="6:6" s="12" customFormat="1" x14ac:dyDescent="0.25">
      <c r="F15409" s="20" t="str">
        <f t="shared" si="223"/>
        <v/>
      </c>
    </row>
    <row r="15410" spans="6:6" s="12" customFormat="1" x14ac:dyDescent="0.25">
      <c r="F15410" s="20" t="str">
        <f t="shared" si="223"/>
        <v/>
      </c>
    </row>
    <row r="15411" spans="6:6" s="12" customFormat="1" x14ac:dyDescent="0.25">
      <c r="F15411" s="20" t="str">
        <f t="shared" si="223"/>
        <v/>
      </c>
    </row>
    <row r="15412" spans="6:6" s="12" customFormat="1" x14ac:dyDescent="0.25">
      <c r="F15412" s="20" t="str">
        <f t="shared" si="223"/>
        <v/>
      </c>
    </row>
    <row r="15413" spans="6:6" s="12" customFormat="1" x14ac:dyDescent="0.25">
      <c r="F15413" s="20" t="str">
        <f t="shared" si="223"/>
        <v/>
      </c>
    </row>
    <row r="15414" spans="6:6" s="12" customFormat="1" x14ac:dyDescent="0.25">
      <c r="F15414" s="20" t="str">
        <f t="shared" si="223"/>
        <v/>
      </c>
    </row>
    <row r="15415" spans="6:6" s="12" customFormat="1" x14ac:dyDescent="0.25">
      <c r="F15415" s="20" t="str">
        <f t="shared" si="223"/>
        <v/>
      </c>
    </row>
    <row r="15416" spans="6:6" s="12" customFormat="1" x14ac:dyDescent="0.25">
      <c r="F15416" s="20" t="str">
        <f t="shared" si="223"/>
        <v/>
      </c>
    </row>
    <row r="15417" spans="6:6" s="12" customFormat="1" x14ac:dyDescent="0.25">
      <c r="F15417" s="20" t="str">
        <f t="shared" si="223"/>
        <v/>
      </c>
    </row>
    <row r="15418" spans="6:6" s="12" customFormat="1" x14ac:dyDescent="0.25">
      <c r="F15418" s="20" t="str">
        <f t="shared" si="223"/>
        <v/>
      </c>
    </row>
    <row r="15419" spans="6:6" s="12" customFormat="1" x14ac:dyDescent="0.25">
      <c r="F15419" s="20" t="str">
        <f t="shared" si="223"/>
        <v/>
      </c>
    </row>
    <row r="15420" spans="6:6" s="12" customFormat="1" x14ac:dyDescent="0.25">
      <c r="F15420" s="20" t="str">
        <f t="shared" si="223"/>
        <v/>
      </c>
    </row>
    <row r="15421" spans="6:6" s="12" customFormat="1" x14ac:dyDescent="0.25">
      <c r="F15421" s="20" t="str">
        <f t="shared" si="223"/>
        <v/>
      </c>
    </row>
    <row r="15422" spans="6:6" s="12" customFormat="1" x14ac:dyDescent="0.25">
      <c r="F15422" s="20" t="str">
        <f t="shared" si="223"/>
        <v/>
      </c>
    </row>
    <row r="15423" spans="6:6" s="12" customFormat="1" x14ac:dyDescent="0.25">
      <c r="F15423" s="20" t="str">
        <f t="shared" si="223"/>
        <v/>
      </c>
    </row>
    <row r="15424" spans="6:6" s="12" customFormat="1" x14ac:dyDescent="0.25">
      <c r="F15424" s="20" t="str">
        <f t="shared" si="223"/>
        <v/>
      </c>
    </row>
    <row r="15425" spans="6:6" s="12" customFormat="1" x14ac:dyDescent="0.25">
      <c r="F15425" s="20" t="str">
        <f t="shared" si="223"/>
        <v/>
      </c>
    </row>
    <row r="15426" spans="6:6" s="12" customFormat="1" x14ac:dyDescent="0.25">
      <c r="F15426" s="20" t="str">
        <f t="shared" si="223"/>
        <v/>
      </c>
    </row>
    <row r="15427" spans="6:6" s="12" customFormat="1" x14ac:dyDescent="0.25">
      <c r="F15427" s="20" t="str">
        <f t="shared" ref="F15427:F15490" si="224">IF(OR((G15427="Lead"),(H15427="Lead")),"Lead",IF(OR((G15427="GRR"),(H15427="GRR")),"GRR",IF(AND(OR((G15427="Non-Lead"),(G15427="Copper"),(G15427="Galvanized"),(G15427="Plastic"),(G15427="Ductile Iron"),(G15427="Cast Iron")),(OR((H15427="Non-Lead"),(H15427="Copper"),(H15427="Galvanized"),(H15427="Plastic"),(H15427="Ductile Iron"),(H15427="Cast Iron")))),"Non-lead",IF(OR(AND(OR(G15427="Non-lead",G15427="Copper",G15427="Galvanized",G15427="Plastic",G15427="Ductile Iron",G15427="Cast Iron",G15427="Unknown"),(H15427="Unknown")),(AND(OR(H15427="Non-lead",H15427="Copper",H15427="Galvanized",H15427="Plastic",H15427="Ductile Iron",H15427="Cast Iron"),(G15427="Unknown")))),"Unknown",""))))</f>
        <v/>
      </c>
    </row>
    <row r="15428" spans="6:6" s="12" customFormat="1" x14ac:dyDescent="0.25">
      <c r="F15428" s="20" t="str">
        <f t="shared" si="224"/>
        <v/>
      </c>
    </row>
    <row r="15429" spans="6:6" s="12" customFormat="1" x14ac:dyDescent="0.25">
      <c r="F15429" s="20" t="str">
        <f t="shared" si="224"/>
        <v/>
      </c>
    </row>
    <row r="15430" spans="6:6" s="12" customFormat="1" x14ac:dyDescent="0.25">
      <c r="F15430" s="20" t="str">
        <f t="shared" si="224"/>
        <v/>
      </c>
    </row>
    <row r="15431" spans="6:6" s="12" customFormat="1" x14ac:dyDescent="0.25">
      <c r="F15431" s="20" t="str">
        <f t="shared" si="224"/>
        <v/>
      </c>
    </row>
    <row r="15432" spans="6:6" s="12" customFormat="1" x14ac:dyDescent="0.25">
      <c r="F15432" s="20" t="str">
        <f t="shared" si="224"/>
        <v/>
      </c>
    </row>
    <row r="15433" spans="6:6" s="12" customFormat="1" x14ac:dyDescent="0.25">
      <c r="F15433" s="20" t="str">
        <f t="shared" si="224"/>
        <v/>
      </c>
    </row>
    <row r="15434" spans="6:6" s="12" customFormat="1" x14ac:dyDescent="0.25">
      <c r="F15434" s="20" t="str">
        <f t="shared" si="224"/>
        <v/>
      </c>
    </row>
    <row r="15435" spans="6:6" s="12" customFormat="1" x14ac:dyDescent="0.25">
      <c r="F15435" s="20" t="str">
        <f t="shared" si="224"/>
        <v/>
      </c>
    </row>
    <row r="15436" spans="6:6" s="12" customFormat="1" x14ac:dyDescent="0.25">
      <c r="F15436" s="20" t="str">
        <f t="shared" si="224"/>
        <v/>
      </c>
    </row>
    <row r="15437" spans="6:6" s="12" customFormat="1" x14ac:dyDescent="0.25">
      <c r="F15437" s="20" t="str">
        <f t="shared" si="224"/>
        <v/>
      </c>
    </row>
    <row r="15438" spans="6:6" s="12" customFormat="1" x14ac:dyDescent="0.25">
      <c r="F15438" s="20" t="str">
        <f t="shared" si="224"/>
        <v/>
      </c>
    </row>
    <row r="15439" spans="6:6" s="12" customFormat="1" x14ac:dyDescent="0.25">
      <c r="F15439" s="20" t="str">
        <f t="shared" si="224"/>
        <v/>
      </c>
    </row>
    <row r="15440" spans="6:6" s="12" customFormat="1" x14ac:dyDescent="0.25">
      <c r="F15440" s="20" t="str">
        <f t="shared" si="224"/>
        <v/>
      </c>
    </row>
    <row r="15441" spans="6:6" s="12" customFormat="1" x14ac:dyDescent="0.25">
      <c r="F15441" s="20" t="str">
        <f t="shared" si="224"/>
        <v/>
      </c>
    </row>
    <row r="15442" spans="6:6" s="12" customFormat="1" x14ac:dyDescent="0.25">
      <c r="F15442" s="20" t="str">
        <f t="shared" si="224"/>
        <v/>
      </c>
    </row>
    <row r="15443" spans="6:6" s="12" customFormat="1" x14ac:dyDescent="0.25">
      <c r="F15443" s="20" t="str">
        <f t="shared" si="224"/>
        <v/>
      </c>
    </row>
    <row r="15444" spans="6:6" s="12" customFormat="1" x14ac:dyDescent="0.25">
      <c r="F15444" s="20" t="str">
        <f t="shared" si="224"/>
        <v/>
      </c>
    </row>
    <row r="15445" spans="6:6" s="12" customFormat="1" x14ac:dyDescent="0.25">
      <c r="F15445" s="20" t="str">
        <f t="shared" si="224"/>
        <v/>
      </c>
    </row>
    <row r="15446" spans="6:6" s="12" customFormat="1" x14ac:dyDescent="0.25">
      <c r="F15446" s="20" t="str">
        <f t="shared" si="224"/>
        <v/>
      </c>
    </row>
    <row r="15447" spans="6:6" s="12" customFormat="1" x14ac:dyDescent="0.25">
      <c r="F15447" s="20" t="str">
        <f t="shared" si="224"/>
        <v/>
      </c>
    </row>
    <row r="15448" spans="6:6" s="12" customFormat="1" x14ac:dyDescent="0.25">
      <c r="F15448" s="20" t="str">
        <f t="shared" si="224"/>
        <v/>
      </c>
    </row>
    <row r="15449" spans="6:6" s="12" customFormat="1" x14ac:dyDescent="0.25">
      <c r="F15449" s="20" t="str">
        <f t="shared" si="224"/>
        <v/>
      </c>
    </row>
    <row r="15450" spans="6:6" s="12" customFormat="1" x14ac:dyDescent="0.25">
      <c r="F15450" s="20" t="str">
        <f t="shared" si="224"/>
        <v/>
      </c>
    </row>
    <row r="15451" spans="6:6" s="12" customFormat="1" x14ac:dyDescent="0.25">
      <c r="F15451" s="20" t="str">
        <f t="shared" si="224"/>
        <v/>
      </c>
    </row>
    <row r="15452" spans="6:6" s="12" customFormat="1" x14ac:dyDescent="0.25">
      <c r="F15452" s="20" t="str">
        <f t="shared" si="224"/>
        <v/>
      </c>
    </row>
    <row r="15453" spans="6:6" s="12" customFormat="1" x14ac:dyDescent="0.25">
      <c r="F15453" s="20" t="str">
        <f t="shared" si="224"/>
        <v/>
      </c>
    </row>
    <row r="15454" spans="6:6" s="12" customFormat="1" x14ac:dyDescent="0.25">
      <c r="F15454" s="20" t="str">
        <f t="shared" si="224"/>
        <v/>
      </c>
    </row>
    <row r="15455" spans="6:6" s="12" customFormat="1" x14ac:dyDescent="0.25">
      <c r="F15455" s="20" t="str">
        <f t="shared" si="224"/>
        <v/>
      </c>
    </row>
    <row r="15456" spans="6:6" s="12" customFormat="1" x14ac:dyDescent="0.25">
      <c r="F15456" s="20" t="str">
        <f t="shared" si="224"/>
        <v/>
      </c>
    </row>
    <row r="15457" spans="6:6" s="12" customFormat="1" x14ac:dyDescent="0.25">
      <c r="F15457" s="20" t="str">
        <f t="shared" si="224"/>
        <v/>
      </c>
    </row>
    <row r="15458" spans="6:6" s="12" customFormat="1" x14ac:dyDescent="0.25">
      <c r="F15458" s="20" t="str">
        <f t="shared" si="224"/>
        <v/>
      </c>
    </row>
    <row r="15459" spans="6:6" s="12" customFormat="1" x14ac:dyDescent="0.25">
      <c r="F15459" s="20" t="str">
        <f t="shared" si="224"/>
        <v/>
      </c>
    </row>
    <row r="15460" spans="6:6" s="12" customFormat="1" x14ac:dyDescent="0.25">
      <c r="F15460" s="20" t="str">
        <f t="shared" si="224"/>
        <v/>
      </c>
    </row>
    <row r="15461" spans="6:6" s="12" customFormat="1" x14ac:dyDescent="0.25">
      <c r="F15461" s="20" t="str">
        <f t="shared" si="224"/>
        <v/>
      </c>
    </row>
    <row r="15462" spans="6:6" s="12" customFormat="1" x14ac:dyDescent="0.25">
      <c r="F15462" s="20" t="str">
        <f t="shared" si="224"/>
        <v/>
      </c>
    </row>
    <row r="15463" spans="6:6" s="12" customFormat="1" x14ac:dyDescent="0.25">
      <c r="F15463" s="20" t="str">
        <f t="shared" si="224"/>
        <v/>
      </c>
    </row>
    <row r="15464" spans="6:6" s="12" customFormat="1" x14ac:dyDescent="0.25">
      <c r="F15464" s="20" t="str">
        <f t="shared" si="224"/>
        <v/>
      </c>
    </row>
    <row r="15465" spans="6:6" s="12" customFormat="1" x14ac:dyDescent="0.25">
      <c r="F15465" s="20" t="str">
        <f t="shared" si="224"/>
        <v/>
      </c>
    </row>
    <row r="15466" spans="6:6" s="12" customFormat="1" x14ac:dyDescent="0.25">
      <c r="F15466" s="20" t="str">
        <f t="shared" si="224"/>
        <v/>
      </c>
    </row>
    <row r="15467" spans="6:6" s="12" customFormat="1" x14ac:dyDescent="0.25">
      <c r="F15467" s="20" t="str">
        <f t="shared" si="224"/>
        <v/>
      </c>
    </row>
    <row r="15468" spans="6:6" s="12" customFormat="1" x14ac:dyDescent="0.25">
      <c r="F15468" s="20" t="str">
        <f t="shared" si="224"/>
        <v/>
      </c>
    </row>
    <row r="15469" spans="6:6" s="12" customFormat="1" x14ac:dyDescent="0.25">
      <c r="F15469" s="20" t="str">
        <f t="shared" si="224"/>
        <v/>
      </c>
    </row>
    <row r="15470" spans="6:6" s="12" customFormat="1" x14ac:dyDescent="0.25">
      <c r="F15470" s="20" t="str">
        <f t="shared" si="224"/>
        <v/>
      </c>
    </row>
    <row r="15471" spans="6:6" s="12" customFormat="1" x14ac:dyDescent="0.25">
      <c r="F15471" s="20" t="str">
        <f t="shared" si="224"/>
        <v/>
      </c>
    </row>
    <row r="15472" spans="6:6" s="12" customFormat="1" x14ac:dyDescent="0.25">
      <c r="F15472" s="20" t="str">
        <f t="shared" si="224"/>
        <v/>
      </c>
    </row>
    <row r="15473" spans="6:6" s="12" customFormat="1" x14ac:dyDescent="0.25">
      <c r="F15473" s="20" t="str">
        <f t="shared" si="224"/>
        <v/>
      </c>
    </row>
    <row r="15474" spans="6:6" s="12" customFormat="1" x14ac:dyDescent="0.25">
      <c r="F15474" s="20" t="str">
        <f t="shared" si="224"/>
        <v/>
      </c>
    </row>
    <row r="15475" spans="6:6" s="12" customFormat="1" x14ac:dyDescent="0.25">
      <c r="F15475" s="20" t="str">
        <f t="shared" si="224"/>
        <v/>
      </c>
    </row>
    <row r="15476" spans="6:6" s="12" customFormat="1" x14ac:dyDescent="0.25">
      <c r="F15476" s="20" t="str">
        <f t="shared" si="224"/>
        <v/>
      </c>
    </row>
    <row r="15477" spans="6:6" s="12" customFormat="1" x14ac:dyDescent="0.25">
      <c r="F15477" s="20" t="str">
        <f t="shared" si="224"/>
        <v/>
      </c>
    </row>
    <row r="15478" spans="6:6" s="12" customFormat="1" x14ac:dyDescent="0.25">
      <c r="F15478" s="20" t="str">
        <f t="shared" si="224"/>
        <v/>
      </c>
    </row>
    <row r="15479" spans="6:6" s="12" customFormat="1" x14ac:dyDescent="0.25">
      <c r="F15479" s="20" t="str">
        <f t="shared" si="224"/>
        <v/>
      </c>
    </row>
    <row r="15480" spans="6:6" s="12" customFormat="1" x14ac:dyDescent="0.25">
      <c r="F15480" s="20" t="str">
        <f t="shared" si="224"/>
        <v/>
      </c>
    </row>
    <row r="15481" spans="6:6" s="12" customFormat="1" x14ac:dyDescent="0.25">
      <c r="F15481" s="20" t="str">
        <f t="shared" si="224"/>
        <v/>
      </c>
    </row>
    <row r="15482" spans="6:6" s="12" customFormat="1" x14ac:dyDescent="0.25">
      <c r="F15482" s="20" t="str">
        <f t="shared" si="224"/>
        <v/>
      </c>
    </row>
    <row r="15483" spans="6:6" s="12" customFormat="1" x14ac:dyDescent="0.25">
      <c r="F15483" s="20" t="str">
        <f t="shared" si="224"/>
        <v/>
      </c>
    </row>
    <row r="15484" spans="6:6" s="12" customFormat="1" x14ac:dyDescent="0.25">
      <c r="F15484" s="20" t="str">
        <f t="shared" si="224"/>
        <v/>
      </c>
    </row>
    <row r="15485" spans="6:6" s="12" customFormat="1" x14ac:dyDescent="0.25">
      <c r="F15485" s="20" t="str">
        <f t="shared" si="224"/>
        <v/>
      </c>
    </row>
    <row r="15486" spans="6:6" s="12" customFormat="1" x14ac:dyDescent="0.25">
      <c r="F15486" s="20" t="str">
        <f t="shared" si="224"/>
        <v/>
      </c>
    </row>
    <row r="15487" spans="6:6" s="12" customFormat="1" x14ac:dyDescent="0.25">
      <c r="F15487" s="20" t="str">
        <f t="shared" si="224"/>
        <v/>
      </c>
    </row>
    <row r="15488" spans="6:6" s="12" customFormat="1" x14ac:dyDescent="0.25">
      <c r="F15488" s="20" t="str">
        <f t="shared" si="224"/>
        <v/>
      </c>
    </row>
    <row r="15489" spans="6:6" s="12" customFormat="1" x14ac:dyDescent="0.25">
      <c r="F15489" s="20" t="str">
        <f t="shared" si="224"/>
        <v/>
      </c>
    </row>
    <row r="15490" spans="6:6" s="12" customFormat="1" x14ac:dyDescent="0.25">
      <c r="F15490" s="20" t="str">
        <f t="shared" si="224"/>
        <v/>
      </c>
    </row>
    <row r="15491" spans="6:6" s="12" customFormat="1" x14ac:dyDescent="0.25">
      <c r="F15491" s="20" t="str">
        <f t="shared" ref="F15491:F15554" si="225">IF(OR((G15491="Lead"),(H15491="Lead")),"Lead",IF(OR((G15491="GRR"),(H15491="GRR")),"GRR",IF(AND(OR((G15491="Non-Lead"),(G15491="Copper"),(G15491="Galvanized"),(G15491="Plastic"),(G15491="Ductile Iron"),(G15491="Cast Iron")),(OR((H15491="Non-Lead"),(H15491="Copper"),(H15491="Galvanized"),(H15491="Plastic"),(H15491="Ductile Iron"),(H15491="Cast Iron")))),"Non-lead",IF(OR(AND(OR(G15491="Non-lead",G15491="Copper",G15491="Galvanized",G15491="Plastic",G15491="Ductile Iron",G15491="Cast Iron",G15491="Unknown"),(H15491="Unknown")),(AND(OR(H15491="Non-lead",H15491="Copper",H15491="Galvanized",H15491="Plastic",H15491="Ductile Iron",H15491="Cast Iron"),(G15491="Unknown")))),"Unknown",""))))</f>
        <v/>
      </c>
    </row>
    <row r="15492" spans="6:6" s="12" customFormat="1" x14ac:dyDescent="0.25">
      <c r="F15492" s="20" t="str">
        <f t="shared" si="225"/>
        <v/>
      </c>
    </row>
    <row r="15493" spans="6:6" s="12" customFormat="1" x14ac:dyDescent="0.25">
      <c r="F15493" s="20" t="str">
        <f t="shared" si="225"/>
        <v/>
      </c>
    </row>
    <row r="15494" spans="6:6" s="12" customFormat="1" x14ac:dyDescent="0.25">
      <c r="F15494" s="20" t="str">
        <f t="shared" si="225"/>
        <v/>
      </c>
    </row>
    <row r="15495" spans="6:6" s="12" customFormat="1" x14ac:dyDescent="0.25">
      <c r="F15495" s="20" t="str">
        <f t="shared" si="225"/>
        <v/>
      </c>
    </row>
    <row r="15496" spans="6:6" s="12" customFormat="1" x14ac:dyDescent="0.25">
      <c r="F15496" s="20" t="str">
        <f t="shared" si="225"/>
        <v/>
      </c>
    </row>
    <row r="15497" spans="6:6" s="12" customFormat="1" x14ac:dyDescent="0.25">
      <c r="F15497" s="20" t="str">
        <f t="shared" si="225"/>
        <v/>
      </c>
    </row>
    <row r="15498" spans="6:6" s="12" customFormat="1" x14ac:dyDescent="0.25">
      <c r="F15498" s="20" t="str">
        <f t="shared" si="225"/>
        <v/>
      </c>
    </row>
    <row r="15499" spans="6:6" s="12" customFormat="1" x14ac:dyDescent="0.25">
      <c r="F15499" s="20" t="str">
        <f t="shared" si="225"/>
        <v/>
      </c>
    </row>
    <row r="15500" spans="6:6" s="12" customFormat="1" x14ac:dyDescent="0.25">
      <c r="F15500" s="20" t="str">
        <f t="shared" si="225"/>
        <v/>
      </c>
    </row>
    <row r="15501" spans="6:6" s="12" customFormat="1" x14ac:dyDescent="0.25">
      <c r="F15501" s="20" t="str">
        <f t="shared" si="225"/>
        <v/>
      </c>
    </row>
    <row r="15502" spans="6:6" s="12" customFormat="1" x14ac:dyDescent="0.25">
      <c r="F15502" s="20" t="str">
        <f t="shared" si="225"/>
        <v/>
      </c>
    </row>
    <row r="15503" spans="6:6" s="12" customFormat="1" x14ac:dyDescent="0.25">
      <c r="F15503" s="20" t="str">
        <f t="shared" si="225"/>
        <v/>
      </c>
    </row>
    <row r="15504" spans="6:6" s="12" customFormat="1" x14ac:dyDescent="0.25">
      <c r="F15504" s="20" t="str">
        <f t="shared" si="225"/>
        <v/>
      </c>
    </row>
    <row r="15505" spans="6:6" s="12" customFormat="1" x14ac:dyDescent="0.25">
      <c r="F15505" s="20" t="str">
        <f t="shared" si="225"/>
        <v/>
      </c>
    </row>
    <row r="15506" spans="6:6" s="12" customFormat="1" x14ac:dyDescent="0.25">
      <c r="F15506" s="20" t="str">
        <f t="shared" si="225"/>
        <v/>
      </c>
    </row>
    <row r="15507" spans="6:6" s="12" customFormat="1" x14ac:dyDescent="0.25">
      <c r="F15507" s="20" t="str">
        <f t="shared" si="225"/>
        <v/>
      </c>
    </row>
    <row r="15508" spans="6:6" s="12" customFormat="1" x14ac:dyDescent="0.25">
      <c r="F15508" s="20" t="str">
        <f t="shared" si="225"/>
        <v/>
      </c>
    </row>
    <row r="15509" spans="6:6" s="12" customFormat="1" x14ac:dyDescent="0.25">
      <c r="F15509" s="20" t="str">
        <f t="shared" si="225"/>
        <v/>
      </c>
    </row>
    <row r="15510" spans="6:6" s="12" customFormat="1" x14ac:dyDescent="0.25">
      <c r="F15510" s="20" t="str">
        <f t="shared" si="225"/>
        <v/>
      </c>
    </row>
    <row r="15511" spans="6:6" s="12" customFormat="1" x14ac:dyDescent="0.25">
      <c r="F15511" s="20" t="str">
        <f t="shared" si="225"/>
        <v/>
      </c>
    </row>
    <row r="15512" spans="6:6" s="12" customFormat="1" x14ac:dyDescent="0.25">
      <c r="F15512" s="20" t="str">
        <f t="shared" si="225"/>
        <v/>
      </c>
    </row>
    <row r="15513" spans="6:6" s="12" customFormat="1" x14ac:dyDescent="0.25">
      <c r="F15513" s="20" t="str">
        <f t="shared" si="225"/>
        <v/>
      </c>
    </row>
    <row r="15514" spans="6:6" s="12" customFormat="1" x14ac:dyDescent="0.25">
      <c r="F15514" s="20" t="str">
        <f t="shared" si="225"/>
        <v/>
      </c>
    </row>
    <row r="15515" spans="6:6" s="12" customFormat="1" x14ac:dyDescent="0.25">
      <c r="F15515" s="20" t="str">
        <f t="shared" si="225"/>
        <v/>
      </c>
    </row>
    <row r="15516" spans="6:6" s="12" customFormat="1" x14ac:dyDescent="0.25">
      <c r="F15516" s="20" t="str">
        <f t="shared" si="225"/>
        <v/>
      </c>
    </row>
    <row r="15517" spans="6:6" s="12" customFormat="1" x14ac:dyDescent="0.25">
      <c r="F15517" s="20" t="str">
        <f t="shared" si="225"/>
        <v/>
      </c>
    </row>
    <row r="15518" spans="6:6" s="12" customFormat="1" x14ac:dyDescent="0.25">
      <c r="F15518" s="20" t="str">
        <f t="shared" si="225"/>
        <v/>
      </c>
    </row>
    <row r="15519" spans="6:6" s="12" customFormat="1" x14ac:dyDescent="0.25">
      <c r="F15519" s="20" t="str">
        <f t="shared" si="225"/>
        <v/>
      </c>
    </row>
    <row r="15520" spans="6:6" s="12" customFormat="1" x14ac:dyDescent="0.25">
      <c r="F15520" s="20" t="str">
        <f t="shared" si="225"/>
        <v/>
      </c>
    </row>
    <row r="15521" spans="6:6" s="12" customFormat="1" x14ac:dyDescent="0.25">
      <c r="F15521" s="20" t="str">
        <f t="shared" si="225"/>
        <v/>
      </c>
    </row>
    <row r="15522" spans="6:6" s="12" customFormat="1" x14ac:dyDescent="0.25">
      <c r="F15522" s="20" t="str">
        <f t="shared" si="225"/>
        <v/>
      </c>
    </row>
    <row r="15523" spans="6:6" s="12" customFormat="1" x14ac:dyDescent="0.25">
      <c r="F15523" s="20" t="str">
        <f t="shared" si="225"/>
        <v/>
      </c>
    </row>
    <row r="15524" spans="6:6" s="12" customFormat="1" x14ac:dyDescent="0.25">
      <c r="F15524" s="20" t="str">
        <f t="shared" si="225"/>
        <v/>
      </c>
    </row>
    <row r="15525" spans="6:6" s="12" customFormat="1" x14ac:dyDescent="0.25">
      <c r="F15525" s="20" t="str">
        <f t="shared" si="225"/>
        <v/>
      </c>
    </row>
    <row r="15526" spans="6:6" s="12" customFormat="1" x14ac:dyDescent="0.25">
      <c r="F15526" s="20" t="str">
        <f t="shared" si="225"/>
        <v/>
      </c>
    </row>
    <row r="15527" spans="6:6" s="12" customFormat="1" x14ac:dyDescent="0.25">
      <c r="F15527" s="20" t="str">
        <f t="shared" si="225"/>
        <v/>
      </c>
    </row>
    <row r="15528" spans="6:6" s="12" customFormat="1" x14ac:dyDescent="0.25">
      <c r="F15528" s="20" t="str">
        <f t="shared" si="225"/>
        <v/>
      </c>
    </row>
    <row r="15529" spans="6:6" s="12" customFormat="1" x14ac:dyDescent="0.25">
      <c r="F15529" s="20" t="str">
        <f t="shared" si="225"/>
        <v/>
      </c>
    </row>
    <row r="15530" spans="6:6" s="12" customFormat="1" x14ac:dyDescent="0.25">
      <c r="F15530" s="20" t="str">
        <f t="shared" si="225"/>
        <v/>
      </c>
    </row>
    <row r="15531" spans="6:6" s="12" customFormat="1" x14ac:dyDescent="0.25">
      <c r="F15531" s="20" t="str">
        <f t="shared" si="225"/>
        <v/>
      </c>
    </row>
    <row r="15532" spans="6:6" s="12" customFormat="1" x14ac:dyDescent="0.25">
      <c r="F15532" s="20" t="str">
        <f t="shared" si="225"/>
        <v/>
      </c>
    </row>
    <row r="15533" spans="6:6" s="12" customFormat="1" x14ac:dyDescent="0.25">
      <c r="F15533" s="20" t="str">
        <f t="shared" si="225"/>
        <v/>
      </c>
    </row>
    <row r="15534" spans="6:6" s="12" customFormat="1" x14ac:dyDescent="0.25">
      <c r="F15534" s="20" t="str">
        <f t="shared" si="225"/>
        <v/>
      </c>
    </row>
    <row r="15535" spans="6:6" s="12" customFormat="1" x14ac:dyDescent="0.25">
      <c r="F15535" s="20" t="str">
        <f t="shared" si="225"/>
        <v/>
      </c>
    </row>
    <row r="15536" spans="6:6" s="12" customFormat="1" x14ac:dyDescent="0.25">
      <c r="F15536" s="20" t="str">
        <f t="shared" si="225"/>
        <v/>
      </c>
    </row>
    <row r="15537" spans="6:6" s="12" customFormat="1" x14ac:dyDescent="0.25">
      <c r="F15537" s="20" t="str">
        <f t="shared" si="225"/>
        <v/>
      </c>
    </row>
    <row r="15538" spans="6:6" s="12" customFormat="1" x14ac:dyDescent="0.25">
      <c r="F15538" s="20" t="str">
        <f t="shared" si="225"/>
        <v/>
      </c>
    </row>
    <row r="15539" spans="6:6" s="12" customFormat="1" x14ac:dyDescent="0.25">
      <c r="F15539" s="20" t="str">
        <f t="shared" si="225"/>
        <v/>
      </c>
    </row>
    <row r="15540" spans="6:6" s="12" customFormat="1" x14ac:dyDescent="0.25">
      <c r="F15540" s="20" t="str">
        <f t="shared" si="225"/>
        <v/>
      </c>
    </row>
    <row r="15541" spans="6:6" s="12" customFormat="1" x14ac:dyDescent="0.25">
      <c r="F15541" s="20" t="str">
        <f t="shared" si="225"/>
        <v/>
      </c>
    </row>
    <row r="15542" spans="6:6" s="12" customFormat="1" x14ac:dyDescent="0.25">
      <c r="F15542" s="20" t="str">
        <f t="shared" si="225"/>
        <v/>
      </c>
    </row>
    <row r="15543" spans="6:6" s="12" customFormat="1" x14ac:dyDescent="0.25">
      <c r="F15543" s="20" t="str">
        <f t="shared" si="225"/>
        <v/>
      </c>
    </row>
    <row r="15544" spans="6:6" s="12" customFormat="1" x14ac:dyDescent="0.25">
      <c r="F15544" s="20" t="str">
        <f t="shared" si="225"/>
        <v/>
      </c>
    </row>
    <row r="15545" spans="6:6" s="12" customFormat="1" x14ac:dyDescent="0.25">
      <c r="F15545" s="20" t="str">
        <f t="shared" si="225"/>
        <v/>
      </c>
    </row>
    <row r="15546" spans="6:6" s="12" customFormat="1" x14ac:dyDescent="0.25">
      <c r="F15546" s="20" t="str">
        <f t="shared" si="225"/>
        <v/>
      </c>
    </row>
    <row r="15547" spans="6:6" s="12" customFormat="1" x14ac:dyDescent="0.25">
      <c r="F15547" s="20" t="str">
        <f t="shared" si="225"/>
        <v/>
      </c>
    </row>
    <row r="15548" spans="6:6" s="12" customFormat="1" x14ac:dyDescent="0.25">
      <c r="F15548" s="20" t="str">
        <f t="shared" si="225"/>
        <v/>
      </c>
    </row>
    <row r="15549" spans="6:6" s="12" customFormat="1" x14ac:dyDescent="0.25">
      <c r="F15549" s="20" t="str">
        <f t="shared" si="225"/>
        <v/>
      </c>
    </row>
    <row r="15550" spans="6:6" s="12" customFormat="1" x14ac:dyDescent="0.25">
      <c r="F15550" s="20" t="str">
        <f t="shared" si="225"/>
        <v/>
      </c>
    </row>
    <row r="15551" spans="6:6" s="12" customFormat="1" x14ac:dyDescent="0.25">
      <c r="F15551" s="20" t="str">
        <f t="shared" si="225"/>
        <v/>
      </c>
    </row>
    <row r="15552" spans="6:6" s="12" customFormat="1" x14ac:dyDescent="0.25">
      <c r="F15552" s="20" t="str">
        <f t="shared" si="225"/>
        <v/>
      </c>
    </row>
    <row r="15553" spans="6:6" s="12" customFormat="1" x14ac:dyDescent="0.25">
      <c r="F15553" s="20" t="str">
        <f t="shared" si="225"/>
        <v/>
      </c>
    </row>
    <row r="15554" spans="6:6" s="12" customFormat="1" x14ac:dyDescent="0.25">
      <c r="F15554" s="20" t="str">
        <f t="shared" si="225"/>
        <v/>
      </c>
    </row>
    <row r="15555" spans="6:6" s="12" customFormat="1" x14ac:dyDescent="0.25">
      <c r="F15555" s="20" t="str">
        <f t="shared" ref="F15555:F15618" si="226">IF(OR((G15555="Lead"),(H15555="Lead")),"Lead",IF(OR((G15555="GRR"),(H15555="GRR")),"GRR",IF(AND(OR((G15555="Non-Lead"),(G15555="Copper"),(G15555="Galvanized"),(G15555="Plastic"),(G15555="Ductile Iron"),(G15555="Cast Iron")),(OR((H15555="Non-Lead"),(H15555="Copper"),(H15555="Galvanized"),(H15555="Plastic"),(H15555="Ductile Iron"),(H15555="Cast Iron")))),"Non-lead",IF(OR(AND(OR(G15555="Non-lead",G15555="Copper",G15555="Galvanized",G15555="Plastic",G15555="Ductile Iron",G15555="Cast Iron",G15555="Unknown"),(H15555="Unknown")),(AND(OR(H15555="Non-lead",H15555="Copper",H15555="Galvanized",H15555="Plastic",H15555="Ductile Iron",H15555="Cast Iron"),(G15555="Unknown")))),"Unknown",""))))</f>
        <v/>
      </c>
    </row>
    <row r="15556" spans="6:6" s="12" customFormat="1" x14ac:dyDescent="0.25">
      <c r="F15556" s="20" t="str">
        <f t="shared" si="226"/>
        <v/>
      </c>
    </row>
    <row r="15557" spans="6:6" s="12" customFormat="1" x14ac:dyDescent="0.25">
      <c r="F15557" s="20" t="str">
        <f t="shared" si="226"/>
        <v/>
      </c>
    </row>
    <row r="15558" spans="6:6" s="12" customFormat="1" x14ac:dyDescent="0.25">
      <c r="F15558" s="20" t="str">
        <f t="shared" si="226"/>
        <v/>
      </c>
    </row>
    <row r="15559" spans="6:6" s="12" customFormat="1" x14ac:dyDescent="0.25">
      <c r="F15559" s="20" t="str">
        <f t="shared" si="226"/>
        <v/>
      </c>
    </row>
    <row r="15560" spans="6:6" s="12" customFormat="1" x14ac:dyDescent="0.25">
      <c r="F15560" s="20" t="str">
        <f t="shared" si="226"/>
        <v/>
      </c>
    </row>
    <row r="15561" spans="6:6" s="12" customFormat="1" x14ac:dyDescent="0.25">
      <c r="F15561" s="20" t="str">
        <f t="shared" si="226"/>
        <v/>
      </c>
    </row>
    <row r="15562" spans="6:6" s="12" customFormat="1" x14ac:dyDescent="0.25">
      <c r="F15562" s="20" t="str">
        <f t="shared" si="226"/>
        <v/>
      </c>
    </row>
    <row r="15563" spans="6:6" s="12" customFormat="1" x14ac:dyDescent="0.25">
      <c r="F15563" s="20" t="str">
        <f t="shared" si="226"/>
        <v/>
      </c>
    </row>
    <row r="15564" spans="6:6" s="12" customFormat="1" x14ac:dyDescent="0.25">
      <c r="F15564" s="20" t="str">
        <f t="shared" si="226"/>
        <v/>
      </c>
    </row>
    <row r="15565" spans="6:6" s="12" customFormat="1" x14ac:dyDescent="0.25">
      <c r="F15565" s="20" t="str">
        <f t="shared" si="226"/>
        <v/>
      </c>
    </row>
    <row r="15566" spans="6:6" s="12" customFormat="1" x14ac:dyDescent="0.25">
      <c r="F15566" s="20" t="str">
        <f t="shared" si="226"/>
        <v/>
      </c>
    </row>
    <row r="15567" spans="6:6" s="12" customFormat="1" x14ac:dyDescent="0.25">
      <c r="F15567" s="20" t="str">
        <f t="shared" si="226"/>
        <v/>
      </c>
    </row>
    <row r="15568" spans="6:6" s="12" customFormat="1" x14ac:dyDescent="0.25">
      <c r="F15568" s="20" t="str">
        <f t="shared" si="226"/>
        <v/>
      </c>
    </row>
    <row r="15569" spans="6:6" s="12" customFormat="1" x14ac:dyDescent="0.25">
      <c r="F15569" s="20" t="str">
        <f t="shared" si="226"/>
        <v/>
      </c>
    </row>
    <row r="15570" spans="6:6" s="12" customFormat="1" x14ac:dyDescent="0.25">
      <c r="F15570" s="20" t="str">
        <f t="shared" si="226"/>
        <v/>
      </c>
    </row>
    <row r="15571" spans="6:6" s="12" customFormat="1" x14ac:dyDescent="0.25">
      <c r="F15571" s="20" t="str">
        <f t="shared" si="226"/>
        <v/>
      </c>
    </row>
    <row r="15572" spans="6:6" s="12" customFormat="1" x14ac:dyDescent="0.25">
      <c r="F15572" s="20" t="str">
        <f t="shared" si="226"/>
        <v/>
      </c>
    </row>
    <row r="15573" spans="6:6" s="12" customFormat="1" x14ac:dyDescent="0.25">
      <c r="F15573" s="20" t="str">
        <f t="shared" si="226"/>
        <v/>
      </c>
    </row>
    <row r="15574" spans="6:6" s="12" customFormat="1" x14ac:dyDescent="0.25">
      <c r="F15574" s="20" t="str">
        <f t="shared" si="226"/>
        <v/>
      </c>
    </row>
    <row r="15575" spans="6:6" s="12" customFormat="1" x14ac:dyDescent="0.25">
      <c r="F15575" s="20" t="str">
        <f t="shared" si="226"/>
        <v/>
      </c>
    </row>
    <row r="15576" spans="6:6" s="12" customFormat="1" x14ac:dyDescent="0.25">
      <c r="F15576" s="20" t="str">
        <f t="shared" si="226"/>
        <v/>
      </c>
    </row>
    <row r="15577" spans="6:6" s="12" customFormat="1" x14ac:dyDescent="0.25">
      <c r="F15577" s="20" t="str">
        <f t="shared" si="226"/>
        <v/>
      </c>
    </row>
    <row r="15578" spans="6:6" s="12" customFormat="1" x14ac:dyDescent="0.25">
      <c r="F15578" s="20" t="str">
        <f t="shared" si="226"/>
        <v/>
      </c>
    </row>
    <row r="15579" spans="6:6" s="12" customFormat="1" x14ac:dyDescent="0.25">
      <c r="F15579" s="20" t="str">
        <f t="shared" si="226"/>
        <v/>
      </c>
    </row>
    <row r="15580" spans="6:6" s="12" customFormat="1" x14ac:dyDescent="0.25">
      <c r="F15580" s="20" t="str">
        <f t="shared" si="226"/>
        <v/>
      </c>
    </row>
    <row r="15581" spans="6:6" s="12" customFormat="1" x14ac:dyDescent="0.25">
      <c r="F15581" s="20" t="str">
        <f t="shared" si="226"/>
        <v/>
      </c>
    </row>
    <row r="15582" spans="6:6" s="12" customFormat="1" x14ac:dyDescent="0.25">
      <c r="F15582" s="20" t="str">
        <f t="shared" si="226"/>
        <v/>
      </c>
    </row>
    <row r="15583" spans="6:6" s="12" customFormat="1" x14ac:dyDescent="0.25">
      <c r="F15583" s="20" t="str">
        <f t="shared" si="226"/>
        <v/>
      </c>
    </row>
    <row r="15584" spans="6:6" s="12" customFormat="1" x14ac:dyDescent="0.25">
      <c r="F15584" s="20" t="str">
        <f t="shared" si="226"/>
        <v/>
      </c>
    </row>
    <row r="15585" spans="6:6" s="12" customFormat="1" x14ac:dyDescent="0.25">
      <c r="F15585" s="20" t="str">
        <f t="shared" si="226"/>
        <v/>
      </c>
    </row>
    <row r="15586" spans="6:6" s="12" customFormat="1" x14ac:dyDescent="0.25">
      <c r="F15586" s="20" t="str">
        <f t="shared" si="226"/>
        <v/>
      </c>
    </row>
    <row r="15587" spans="6:6" s="12" customFormat="1" x14ac:dyDescent="0.25">
      <c r="F15587" s="20" t="str">
        <f t="shared" si="226"/>
        <v/>
      </c>
    </row>
    <row r="15588" spans="6:6" s="12" customFormat="1" x14ac:dyDescent="0.25">
      <c r="F15588" s="20" t="str">
        <f t="shared" si="226"/>
        <v/>
      </c>
    </row>
    <row r="15589" spans="6:6" s="12" customFormat="1" x14ac:dyDescent="0.25">
      <c r="F15589" s="20" t="str">
        <f t="shared" si="226"/>
        <v/>
      </c>
    </row>
    <row r="15590" spans="6:6" s="12" customFormat="1" x14ac:dyDescent="0.25">
      <c r="F15590" s="20" t="str">
        <f t="shared" si="226"/>
        <v/>
      </c>
    </row>
    <row r="15591" spans="6:6" s="12" customFormat="1" x14ac:dyDescent="0.25">
      <c r="F15591" s="20" t="str">
        <f t="shared" si="226"/>
        <v/>
      </c>
    </row>
    <row r="15592" spans="6:6" s="12" customFormat="1" x14ac:dyDescent="0.25">
      <c r="F15592" s="20" t="str">
        <f t="shared" si="226"/>
        <v/>
      </c>
    </row>
    <row r="15593" spans="6:6" s="12" customFormat="1" x14ac:dyDescent="0.25">
      <c r="F15593" s="20" t="str">
        <f t="shared" si="226"/>
        <v/>
      </c>
    </row>
    <row r="15594" spans="6:6" s="12" customFormat="1" x14ac:dyDescent="0.25">
      <c r="F15594" s="20" t="str">
        <f t="shared" si="226"/>
        <v/>
      </c>
    </row>
    <row r="15595" spans="6:6" s="12" customFormat="1" x14ac:dyDescent="0.25">
      <c r="F15595" s="20" t="str">
        <f t="shared" si="226"/>
        <v/>
      </c>
    </row>
    <row r="15596" spans="6:6" s="12" customFormat="1" x14ac:dyDescent="0.25">
      <c r="F15596" s="20" t="str">
        <f t="shared" si="226"/>
        <v/>
      </c>
    </row>
    <row r="15597" spans="6:6" s="12" customFormat="1" x14ac:dyDescent="0.25">
      <c r="F15597" s="20" t="str">
        <f t="shared" si="226"/>
        <v/>
      </c>
    </row>
    <row r="15598" spans="6:6" s="12" customFormat="1" x14ac:dyDescent="0.25">
      <c r="F15598" s="20" t="str">
        <f t="shared" si="226"/>
        <v/>
      </c>
    </row>
    <row r="15599" spans="6:6" s="12" customFormat="1" x14ac:dyDescent="0.25">
      <c r="F15599" s="20" t="str">
        <f t="shared" si="226"/>
        <v/>
      </c>
    </row>
    <row r="15600" spans="6:6" s="12" customFormat="1" x14ac:dyDescent="0.25">
      <c r="F15600" s="20" t="str">
        <f t="shared" si="226"/>
        <v/>
      </c>
    </row>
    <row r="15601" spans="6:6" s="12" customFormat="1" x14ac:dyDescent="0.25">
      <c r="F15601" s="20" t="str">
        <f t="shared" si="226"/>
        <v/>
      </c>
    </row>
    <row r="15602" spans="6:6" s="12" customFormat="1" x14ac:dyDescent="0.25">
      <c r="F15602" s="20" t="str">
        <f t="shared" si="226"/>
        <v/>
      </c>
    </row>
    <row r="15603" spans="6:6" s="12" customFormat="1" x14ac:dyDescent="0.25">
      <c r="F15603" s="20" t="str">
        <f t="shared" si="226"/>
        <v/>
      </c>
    </row>
    <row r="15604" spans="6:6" s="12" customFormat="1" x14ac:dyDescent="0.25">
      <c r="F15604" s="20" t="str">
        <f t="shared" si="226"/>
        <v/>
      </c>
    </row>
    <row r="15605" spans="6:6" s="12" customFormat="1" x14ac:dyDescent="0.25">
      <c r="F15605" s="20" t="str">
        <f t="shared" si="226"/>
        <v/>
      </c>
    </row>
    <row r="15606" spans="6:6" s="12" customFormat="1" x14ac:dyDescent="0.25">
      <c r="F15606" s="20" t="str">
        <f t="shared" si="226"/>
        <v/>
      </c>
    </row>
    <row r="15607" spans="6:6" s="12" customFormat="1" x14ac:dyDescent="0.25">
      <c r="F15607" s="20" t="str">
        <f t="shared" si="226"/>
        <v/>
      </c>
    </row>
    <row r="15608" spans="6:6" s="12" customFormat="1" x14ac:dyDescent="0.25">
      <c r="F15608" s="20" t="str">
        <f t="shared" si="226"/>
        <v/>
      </c>
    </row>
    <row r="15609" spans="6:6" s="12" customFormat="1" x14ac:dyDescent="0.25">
      <c r="F15609" s="20" t="str">
        <f t="shared" si="226"/>
        <v/>
      </c>
    </row>
    <row r="15610" spans="6:6" s="12" customFormat="1" x14ac:dyDescent="0.25">
      <c r="F15610" s="20" t="str">
        <f t="shared" si="226"/>
        <v/>
      </c>
    </row>
    <row r="15611" spans="6:6" s="12" customFormat="1" x14ac:dyDescent="0.25">
      <c r="F15611" s="20" t="str">
        <f t="shared" si="226"/>
        <v/>
      </c>
    </row>
    <row r="15612" spans="6:6" s="12" customFormat="1" x14ac:dyDescent="0.25">
      <c r="F15612" s="20" t="str">
        <f t="shared" si="226"/>
        <v/>
      </c>
    </row>
    <row r="15613" spans="6:6" s="12" customFormat="1" x14ac:dyDescent="0.25">
      <c r="F15613" s="20" t="str">
        <f t="shared" si="226"/>
        <v/>
      </c>
    </row>
    <row r="15614" spans="6:6" s="12" customFormat="1" x14ac:dyDescent="0.25">
      <c r="F15614" s="20" t="str">
        <f t="shared" si="226"/>
        <v/>
      </c>
    </row>
    <row r="15615" spans="6:6" s="12" customFormat="1" x14ac:dyDescent="0.25">
      <c r="F15615" s="20" t="str">
        <f t="shared" si="226"/>
        <v/>
      </c>
    </row>
    <row r="15616" spans="6:6" s="12" customFormat="1" x14ac:dyDescent="0.25">
      <c r="F15616" s="20" t="str">
        <f t="shared" si="226"/>
        <v/>
      </c>
    </row>
    <row r="15617" spans="6:6" s="12" customFormat="1" x14ac:dyDescent="0.25">
      <c r="F15617" s="20" t="str">
        <f t="shared" si="226"/>
        <v/>
      </c>
    </row>
    <row r="15618" spans="6:6" s="12" customFormat="1" x14ac:dyDescent="0.25">
      <c r="F15618" s="20" t="str">
        <f t="shared" si="226"/>
        <v/>
      </c>
    </row>
    <row r="15619" spans="6:6" s="12" customFormat="1" x14ac:dyDescent="0.25">
      <c r="F15619" s="20" t="str">
        <f t="shared" ref="F15619:F15682" si="227">IF(OR((G15619="Lead"),(H15619="Lead")),"Lead",IF(OR((G15619="GRR"),(H15619="GRR")),"GRR",IF(AND(OR((G15619="Non-Lead"),(G15619="Copper"),(G15619="Galvanized"),(G15619="Plastic"),(G15619="Ductile Iron"),(G15619="Cast Iron")),(OR((H15619="Non-Lead"),(H15619="Copper"),(H15619="Galvanized"),(H15619="Plastic"),(H15619="Ductile Iron"),(H15619="Cast Iron")))),"Non-lead",IF(OR(AND(OR(G15619="Non-lead",G15619="Copper",G15619="Galvanized",G15619="Plastic",G15619="Ductile Iron",G15619="Cast Iron",G15619="Unknown"),(H15619="Unknown")),(AND(OR(H15619="Non-lead",H15619="Copper",H15619="Galvanized",H15619="Plastic",H15619="Ductile Iron",H15619="Cast Iron"),(G15619="Unknown")))),"Unknown",""))))</f>
        <v/>
      </c>
    </row>
    <row r="15620" spans="6:6" s="12" customFormat="1" x14ac:dyDescent="0.25">
      <c r="F15620" s="20" t="str">
        <f t="shared" si="227"/>
        <v/>
      </c>
    </row>
    <row r="15621" spans="6:6" s="12" customFormat="1" x14ac:dyDescent="0.25">
      <c r="F15621" s="20" t="str">
        <f t="shared" si="227"/>
        <v/>
      </c>
    </row>
    <row r="15622" spans="6:6" s="12" customFormat="1" x14ac:dyDescent="0.25">
      <c r="F15622" s="20" t="str">
        <f t="shared" si="227"/>
        <v/>
      </c>
    </row>
    <row r="15623" spans="6:6" s="12" customFormat="1" x14ac:dyDescent="0.25">
      <c r="F15623" s="20" t="str">
        <f t="shared" si="227"/>
        <v/>
      </c>
    </row>
    <row r="15624" spans="6:6" s="12" customFormat="1" x14ac:dyDescent="0.25">
      <c r="F15624" s="20" t="str">
        <f t="shared" si="227"/>
        <v/>
      </c>
    </row>
    <row r="15625" spans="6:6" s="12" customFormat="1" x14ac:dyDescent="0.25">
      <c r="F15625" s="20" t="str">
        <f t="shared" si="227"/>
        <v/>
      </c>
    </row>
    <row r="15626" spans="6:6" s="12" customFormat="1" x14ac:dyDescent="0.25">
      <c r="F15626" s="20" t="str">
        <f t="shared" si="227"/>
        <v/>
      </c>
    </row>
    <row r="15627" spans="6:6" s="12" customFormat="1" x14ac:dyDescent="0.25">
      <c r="F15627" s="20" t="str">
        <f t="shared" si="227"/>
        <v/>
      </c>
    </row>
    <row r="15628" spans="6:6" s="12" customFormat="1" x14ac:dyDescent="0.25">
      <c r="F15628" s="20" t="str">
        <f t="shared" si="227"/>
        <v/>
      </c>
    </row>
    <row r="15629" spans="6:6" s="12" customFormat="1" x14ac:dyDescent="0.25">
      <c r="F15629" s="20" t="str">
        <f t="shared" si="227"/>
        <v/>
      </c>
    </row>
    <row r="15630" spans="6:6" s="12" customFormat="1" x14ac:dyDescent="0.25">
      <c r="F15630" s="20" t="str">
        <f t="shared" si="227"/>
        <v/>
      </c>
    </row>
    <row r="15631" spans="6:6" s="12" customFormat="1" x14ac:dyDescent="0.25">
      <c r="F15631" s="20" t="str">
        <f t="shared" si="227"/>
        <v/>
      </c>
    </row>
    <row r="15632" spans="6:6" s="12" customFormat="1" x14ac:dyDescent="0.25">
      <c r="F15632" s="20" t="str">
        <f t="shared" si="227"/>
        <v/>
      </c>
    </row>
    <row r="15633" spans="6:6" s="12" customFormat="1" x14ac:dyDescent="0.25">
      <c r="F15633" s="20" t="str">
        <f t="shared" si="227"/>
        <v/>
      </c>
    </row>
    <row r="15634" spans="6:6" s="12" customFormat="1" x14ac:dyDescent="0.25">
      <c r="F15634" s="20" t="str">
        <f t="shared" si="227"/>
        <v/>
      </c>
    </row>
    <row r="15635" spans="6:6" s="12" customFormat="1" x14ac:dyDescent="0.25">
      <c r="F15635" s="20" t="str">
        <f t="shared" si="227"/>
        <v/>
      </c>
    </row>
    <row r="15636" spans="6:6" s="12" customFormat="1" x14ac:dyDescent="0.25">
      <c r="F15636" s="20" t="str">
        <f t="shared" si="227"/>
        <v/>
      </c>
    </row>
    <row r="15637" spans="6:6" s="12" customFormat="1" x14ac:dyDescent="0.25">
      <c r="F15637" s="20" t="str">
        <f t="shared" si="227"/>
        <v/>
      </c>
    </row>
    <row r="15638" spans="6:6" s="12" customFormat="1" x14ac:dyDescent="0.25">
      <c r="F15638" s="20" t="str">
        <f t="shared" si="227"/>
        <v/>
      </c>
    </row>
    <row r="15639" spans="6:6" s="12" customFormat="1" x14ac:dyDescent="0.25">
      <c r="F15639" s="20" t="str">
        <f t="shared" si="227"/>
        <v/>
      </c>
    </row>
    <row r="15640" spans="6:6" s="12" customFormat="1" x14ac:dyDescent="0.25">
      <c r="F15640" s="20" t="str">
        <f t="shared" si="227"/>
        <v/>
      </c>
    </row>
    <row r="15641" spans="6:6" s="12" customFormat="1" x14ac:dyDescent="0.25">
      <c r="F15641" s="20" t="str">
        <f t="shared" si="227"/>
        <v/>
      </c>
    </row>
    <row r="15642" spans="6:6" s="12" customFormat="1" x14ac:dyDescent="0.25">
      <c r="F15642" s="20" t="str">
        <f t="shared" si="227"/>
        <v/>
      </c>
    </row>
    <row r="15643" spans="6:6" s="12" customFormat="1" x14ac:dyDescent="0.25">
      <c r="F15643" s="20" t="str">
        <f t="shared" si="227"/>
        <v/>
      </c>
    </row>
    <row r="15644" spans="6:6" s="12" customFormat="1" x14ac:dyDescent="0.25">
      <c r="F15644" s="20" t="str">
        <f t="shared" si="227"/>
        <v/>
      </c>
    </row>
    <row r="15645" spans="6:6" s="12" customFormat="1" x14ac:dyDescent="0.25">
      <c r="F15645" s="20" t="str">
        <f t="shared" si="227"/>
        <v/>
      </c>
    </row>
    <row r="15646" spans="6:6" s="12" customFormat="1" x14ac:dyDescent="0.25">
      <c r="F15646" s="20" t="str">
        <f t="shared" si="227"/>
        <v/>
      </c>
    </row>
    <row r="15647" spans="6:6" s="12" customFormat="1" x14ac:dyDescent="0.25">
      <c r="F15647" s="20" t="str">
        <f t="shared" si="227"/>
        <v/>
      </c>
    </row>
    <row r="15648" spans="6:6" s="12" customFormat="1" x14ac:dyDescent="0.25">
      <c r="F15648" s="20" t="str">
        <f t="shared" si="227"/>
        <v/>
      </c>
    </row>
    <row r="15649" spans="6:6" s="12" customFormat="1" x14ac:dyDescent="0.25">
      <c r="F15649" s="20" t="str">
        <f t="shared" si="227"/>
        <v/>
      </c>
    </row>
    <row r="15650" spans="6:6" s="12" customFormat="1" x14ac:dyDescent="0.25">
      <c r="F15650" s="20" t="str">
        <f t="shared" si="227"/>
        <v/>
      </c>
    </row>
    <row r="15651" spans="6:6" s="12" customFormat="1" x14ac:dyDescent="0.25">
      <c r="F15651" s="20" t="str">
        <f t="shared" si="227"/>
        <v/>
      </c>
    </row>
    <row r="15652" spans="6:6" s="12" customFormat="1" x14ac:dyDescent="0.25">
      <c r="F15652" s="20" t="str">
        <f t="shared" si="227"/>
        <v/>
      </c>
    </row>
    <row r="15653" spans="6:6" s="12" customFormat="1" x14ac:dyDescent="0.25">
      <c r="F15653" s="20" t="str">
        <f t="shared" si="227"/>
        <v/>
      </c>
    </row>
    <row r="15654" spans="6:6" s="12" customFormat="1" x14ac:dyDescent="0.25">
      <c r="F15654" s="20" t="str">
        <f t="shared" si="227"/>
        <v/>
      </c>
    </row>
    <row r="15655" spans="6:6" s="12" customFormat="1" x14ac:dyDescent="0.25">
      <c r="F15655" s="20" t="str">
        <f t="shared" si="227"/>
        <v/>
      </c>
    </row>
    <row r="15656" spans="6:6" s="12" customFormat="1" x14ac:dyDescent="0.25">
      <c r="F15656" s="20" t="str">
        <f t="shared" si="227"/>
        <v/>
      </c>
    </row>
    <row r="15657" spans="6:6" s="12" customFormat="1" x14ac:dyDescent="0.25">
      <c r="F15657" s="20" t="str">
        <f t="shared" si="227"/>
        <v/>
      </c>
    </row>
    <row r="15658" spans="6:6" s="12" customFormat="1" x14ac:dyDescent="0.25">
      <c r="F15658" s="20" t="str">
        <f t="shared" si="227"/>
        <v/>
      </c>
    </row>
    <row r="15659" spans="6:6" s="12" customFormat="1" x14ac:dyDescent="0.25">
      <c r="F15659" s="20" t="str">
        <f t="shared" si="227"/>
        <v/>
      </c>
    </row>
    <row r="15660" spans="6:6" s="12" customFormat="1" x14ac:dyDescent="0.25">
      <c r="F15660" s="20" t="str">
        <f t="shared" si="227"/>
        <v/>
      </c>
    </row>
    <row r="15661" spans="6:6" s="12" customFormat="1" x14ac:dyDescent="0.25">
      <c r="F15661" s="20" t="str">
        <f t="shared" si="227"/>
        <v/>
      </c>
    </row>
    <row r="15662" spans="6:6" s="12" customFormat="1" x14ac:dyDescent="0.25">
      <c r="F15662" s="20" t="str">
        <f t="shared" si="227"/>
        <v/>
      </c>
    </row>
    <row r="15663" spans="6:6" s="12" customFormat="1" x14ac:dyDescent="0.25">
      <c r="F15663" s="20" t="str">
        <f t="shared" si="227"/>
        <v/>
      </c>
    </row>
    <row r="15664" spans="6:6" s="12" customFormat="1" x14ac:dyDescent="0.25">
      <c r="F15664" s="20" t="str">
        <f t="shared" si="227"/>
        <v/>
      </c>
    </row>
    <row r="15665" spans="6:6" s="12" customFormat="1" x14ac:dyDescent="0.25">
      <c r="F15665" s="20" t="str">
        <f t="shared" si="227"/>
        <v/>
      </c>
    </row>
    <row r="15666" spans="6:6" s="12" customFormat="1" x14ac:dyDescent="0.25">
      <c r="F15666" s="20" t="str">
        <f t="shared" si="227"/>
        <v/>
      </c>
    </row>
    <row r="15667" spans="6:6" s="12" customFormat="1" x14ac:dyDescent="0.25">
      <c r="F15667" s="20" t="str">
        <f t="shared" si="227"/>
        <v/>
      </c>
    </row>
    <row r="15668" spans="6:6" s="12" customFormat="1" x14ac:dyDescent="0.25">
      <c r="F15668" s="20" t="str">
        <f t="shared" si="227"/>
        <v/>
      </c>
    </row>
    <row r="15669" spans="6:6" s="12" customFormat="1" x14ac:dyDescent="0.25">
      <c r="F15669" s="20" t="str">
        <f t="shared" si="227"/>
        <v/>
      </c>
    </row>
    <row r="15670" spans="6:6" s="12" customFormat="1" x14ac:dyDescent="0.25">
      <c r="F15670" s="20" t="str">
        <f t="shared" si="227"/>
        <v/>
      </c>
    </row>
    <row r="15671" spans="6:6" s="12" customFormat="1" x14ac:dyDescent="0.25">
      <c r="F15671" s="20" t="str">
        <f t="shared" si="227"/>
        <v/>
      </c>
    </row>
    <row r="15672" spans="6:6" s="12" customFormat="1" x14ac:dyDescent="0.25">
      <c r="F15672" s="20" t="str">
        <f t="shared" si="227"/>
        <v/>
      </c>
    </row>
    <row r="15673" spans="6:6" s="12" customFormat="1" x14ac:dyDescent="0.25">
      <c r="F15673" s="20" t="str">
        <f t="shared" si="227"/>
        <v/>
      </c>
    </row>
    <row r="15674" spans="6:6" s="12" customFormat="1" x14ac:dyDescent="0.25">
      <c r="F15674" s="20" t="str">
        <f t="shared" si="227"/>
        <v/>
      </c>
    </row>
    <row r="15675" spans="6:6" s="12" customFormat="1" x14ac:dyDescent="0.25">
      <c r="F15675" s="20" t="str">
        <f t="shared" si="227"/>
        <v/>
      </c>
    </row>
    <row r="15676" spans="6:6" s="12" customFormat="1" x14ac:dyDescent="0.25">
      <c r="F15676" s="20" t="str">
        <f t="shared" si="227"/>
        <v/>
      </c>
    </row>
    <row r="15677" spans="6:6" s="12" customFormat="1" x14ac:dyDescent="0.25">
      <c r="F15677" s="20" t="str">
        <f t="shared" si="227"/>
        <v/>
      </c>
    </row>
    <row r="15678" spans="6:6" s="12" customFormat="1" x14ac:dyDescent="0.25">
      <c r="F15678" s="20" t="str">
        <f t="shared" si="227"/>
        <v/>
      </c>
    </row>
    <row r="15679" spans="6:6" s="12" customFormat="1" x14ac:dyDescent="0.25">
      <c r="F15679" s="20" t="str">
        <f t="shared" si="227"/>
        <v/>
      </c>
    </row>
    <row r="15680" spans="6:6" s="12" customFormat="1" x14ac:dyDescent="0.25">
      <c r="F15680" s="20" t="str">
        <f t="shared" si="227"/>
        <v/>
      </c>
    </row>
    <row r="15681" spans="6:6" s="12" customFormat="1" x14ac:dyDescent="0.25">
      <c r="F15681" s="20" t="str">
        <f t="shared" si="227"/>
        <v/>
      </c>
    </row>
    <row r="15682" spans="6:6" s="12" customFormat="1" x14ac:dyDescent="0.25">
      <c r="F15682" s="20" t="str">
        <f t="shared" si="227"/>
        <v/>
      </c>
    </row>
    <row r="15683" spans="6:6" s="12" customFormat="1" x14ac:dyDescent="0.25">
      <c r="F15683" s="20" t="str">
        <f t="shared" ref="F15683:F15746" si="228">IF(OR((G15683="Lead"),(H15683="Lead")),"Lead",IF(OR((G15683="GRR"),(H15683="GRR")),"GRR",IF(AND(OR((G15683="Non-Lead"),(G15683="Copper"),(G15683="Galvanized"),(G15683="Plastic"),(G15683="Ductile Iron"),(G15683="Cast Iron")),(OR((H15683="Non-Lead"),(H15683="Copper"),(H15683="Galvanized"),(H15683="Plastic"),(H15683="Ductile Iron"),(H15683="Cast Iron")))),"Non-lead",IF(OR(AND(OR(G15683="Non-lead",G15683="Copper",G15683="Galvanized",G15683="Plastic",G15683="Ductile Iron",G15683="Cast Iron",G15683="Unknown"),(H15683="Unknown")),(AND(OR(H15683="Non-lead",H15683="Copper",H15683="Galvanized",H15683="Plastic",H15683="Ductile Iron",H15683="Cast Iron"),(G15683="Unknown")))),"Unknown",""))))</f>
        <v/>
      </c>
    </row>
    <row r="15684" spans="6:6" s="12" customFormat="1" x14ac:dyDescent="0.25">
      <c r="F15684" s="20" t="str">
        <f t="shared" si="228"/>
        <v/>
      </c>
    </row>
    <row r="15685" spans="6:6" s="12" customFormat="1" x14ac:dyDescent="0.25">
      <c r="F15685" s="20" t="str">
        <f t="shared" si="228"/>
        <v/>
      </c>
    </row>
    <row r="15686" spans="6:6" s="12" customFormat="1" x14ac:dyDescent="0.25">
      <c r="F15686" s="20" t="str">
        <f t="shared" si="228"/>
        <v/>
      </c>
    </row>
    <row r="15687" spans="6:6" s="12" customFormat="1" x14ac:dyDescent="0.25">
      <c r="F15687" s="20" t="str">
        <f t="shared" si="228"/>
        <v/>
      </c>
    </row>
    <row r="15688" spans="6:6" s="12" customFormat="1" x14ac:dyDescent="0.25">
      <c r="F15688" s="20" t="str">
        <f t="shared" si="228"/>
        <v/>
      </c>
    </row>
    <row r="15689" spans="6:6" s="12" customFormat="1" x14ac:dyDescent="0.25">
      <c r="F15689" s="20" t="str">
        <f t="shared" si="228"/>
        <v/>
      </c>
    </row>
    <row r="15690" spans="6:6" s="12" customFormat="1" x14ac:dyDescent="0.25">
      <c r="F15690" s="20" t="str">
        <f t="shared" si="228"/>
        <v/>
      </c>
    </row>
    <row r="15691" spans="6:6" s="12" customFormat="1" x14ac:dyDescent="0.25">
      <c r="F15691" s="20" t="str">
        <f t="shared" si="228"/>
        <v/>
      </c>
    </row>
    <row r="15692" spans="6:6" s="12" customFormat="1" x14ac:dyDescent="0.25">
      <c r="F15692" s="20" t="str">
        <f t="shared" si="228"/>
        <v/>
      </c>
    </row>
    <row r="15693" spans="6:6" s="12" customFormat="1" x14ac:dyDescent="0.25">
      <c r="F15693" s="20" t="str">
        <f t="shared" si="228"/>
        <v/>
      </c>
    </row>
    <row r="15694" spans="6:6" s="12" customFormat="1" x14ac:dyDescent="0.25">
      <c r="F15694" s="20" t="str">
        <f t="shared" si="228"/>
        <v/>
      </c>
    </row>
    <row r="15695" spans="6:6" s="12" customFormat="1" x14ac:dyDescent="0.25">
      <c r="F15695" s="20" t="str">
        <f t="shared" si="228"/>
        <v/>
      </c>
    </row>
    <row r="15696" spans="6:6" s="12" customFormat="1" x14ac:dyDescent="0.25">
      <c r="F15696" s="20" t="str">
        <f t="shared" si="228"/>
        <v/>
      </c>
    </row>
    <row r="15697" spans="6:6" s="12" customFormat="1" x14ac:dyDescent="0.25">
      <c r="F15697" s="20" t="str">
        <f t="shared" si="228"/>
        <v/>
      </c>
    </row>
    <row r="15698" spans="6:6" s="12" customFormat="1" x14ac:dyDescent="0.25">
      <c r="F15698" s="20" t="str">
        <f t="shared" si="228"/>
        <v/>
      </c>
    </row>
    <row r="15699" spans="6:6" s="12" customFormat="1" x14ac:dyDescent="0.25">
      <c r="F15699" s="20" t="str">
        <f t="shared" si="228"/>
        <v/>
      </c>
    </row>
    <row r="15700" spans="6:6" s="12" customFormat="1" x14ac:dyDescent="0.25">
      <c r="F15700" s="20" t="str">
        <f t="shared" si="228"/>
        <v/>
      </c>
    </row>
    <row r="15701" spans="6:6" s="12" customFormat="1" x14ac:dyDescent="0.25">
      <c r="F15701" s="20" t="str">
        <f t="shared" si="228"/>
        <v/>
      </c>
    </row>
    <row r="15702" spans="6:6" s="12" customFormat="1" x14ac:dyDescent="0.25">
      <c r="F15702" s="20" t="str">
        <f t="shared" si="228"/>
        <v/>
      </c>
    </row>
    <row r="15703" spans="6:6" s="12" customFormat="1" x14ac:dyDescent="0.25">
      <c r="F15703" s="20" t="str">
        <f t="shared" si="228"/>
        <v/>
      </c>
    </row>
    <row r="15704" spans="6:6" s="12" customFormat="1" x14ac:dyDescent="0.25">
      <c r="F15704" s="20" t="str">
        <f t="shared" si="228"/>
        <v/>
      </c>
    </row>
    <row r="15705" spans="6:6" s="12" customFormat="1" x14ac:dyDescent="0.25">
      <c r="F15705" s="20" t="str">
        <f t="shared" si="228"/>
        <v/>
      </c>
    </row>
    <row r="15706" spans="6:6" s="12" customFormat="1" x14ac:dyDescent="0.25">
      <c r="F15706" s="20" t="str">
        <f t="shared" si="228"/>
        <v/>
      </c>
    </row>
    <row r="15707" spans="6:6" s="12" customFormat="1" x14ac:dyDescent="0.25">
      <c r="F15707" s="20" t="str">
        <f t="shared" si="228"/>
        <v/>
      </c>
    </row>
    <row r="15708" spans="6:6" s="12" customFormat="1" x14ac:dyDescent="0.25">
      <c r="F15708" s="20" t="str">
        <f t="shared" si="228"/>
        <v/>
      </c>
    </row>
    <row r="15709" spans="6:6" s="12" customFormat="1" x14ac:dyDescent="0.25">
      <c r="F15709" s="20" t="str">
        <f t="shared" si="228"/>
        <v/>
      </c>
    </row>
    <row r="15710" spans="6:6" s="12" customFormat="1" x14ac:dyDescent="0.25">
      <c r="F15710" s="20" t="str">
        <f t="shared" si="228"/>
        <v/>
      </c>
    </row>
    <row r="15711" spans="6:6" s="12" customFormat="1" x14ac:dyDescent="0.25">
      <c r="F15711" s="20" t="str">
        <f t="shared" si="228"/>
        <v/>
      </c>
    </row>
    <row r="15712" spans="6:6" s="12" customFormat="1" x14ac:dyDescent="0.25">
      <c r="F15712" s="20" t="str">
        <f t="shared" si="228"/>
        <v/>
      </c>
    </row>
    <row r="15713" spans="6:6" s="12" customFormat="1" x14ac:dyDescent="0.25">
      <c r="F15713" s="20" t="str">
        <f t="shared" si="228"/>
        <v/>
      </c>
    </row>
    <row r="15714" spans="6:6" s="12" customFormat="1" x14ac:dyDescent="0.25">
      <c r="F15714" s="20" t="str">
        <f t="shared" si="228"/>
        <v/>
      </c>
    </row>
    <row r="15715" spans="6:6" s="12" customFormat="1" x14ac:dyDescent="0.25">
      <c r="F15715" s="20" t="str">
        <f t="shared" si="228"/>
        <v/>
      </c>
    </row>
    <row r="15716" spans="6:6" s="12" customFormat="1" x14ac:dyDescent="0.25">
      <c r="F15716" s="20" t="str">
        <f t="shared" si="228"/>
        <v/>
      </c>
    </row>
    <row r="15717" spans="6:6" s="12" customFormat="1" x14ac:dyDescent="0.25">
      <c r="F15717" s="20" t="str">
        <f t="shared" si="228"/>
        <v/>
      </c>
    </row>
    <row r="15718" spans="6:6" s="12" customFormat="1" x14ac:dyDescent="0.25">
      <c r="F15718" s="20" t="str">
        <f t="shared" si="228"/>
        <v/>
      </c>
    </row>
    <row r="15719" spans="6:6" s="12" customFormat="1" x14ac:dyDescent="0.25">
      <c r="F15719" s="20" t="str">
        <f t="shared" si="228"/>
        <v/>
      </c>
    </row>
    <row r="15720" spans="6:6" s="12" customFormat="1" x14ac:dyDescent="0.25">
      <c r="F15720" s="20" t="str">
        <f t="shared" si="228"/>
        <v/>
      </c>
    </row>
    <row r="15721" spans="6:6" s="12" customFormat="1" x14ac:dyDescent="0.25">
      <c r="F15721" s="20" t="str">
        <f t="shared" si="228"/>
        <v/>
      </c>
    </row>
    <row r="15722" spans="6:6" s="12" customFormat="1" x14ac:dyDescent="0.25">
      <c r="F15722" s="20" t="str">
        <f t="shared" si="228"/>
        <v/>
      </c>
    </row>
    <row r="15723" spans="6:6" s="12" customFormat="1" x14ac:dyDescent="0.25">
      <c r="F15723" s="20" t="str">
        <f t="shared" si="228"/>
        <v/>
      </c>
    </row>
    <row r="15724" spans="6:6" s="12" customFormat="1" x14ac:dyDescent="0.25">
      <c r="F15724" s="20" t="str">
        <f t="shared" si="228"/>
        <v/>
      </c>
    </row>
    <row r="15725" spans="6:6" s="12" customFormat="1" x14ac:dyDescent="0.25">
      <c r="F15725" s="20" t="str">
        <f t="shared" si="228"/>
        <v/>
      </c>
    </row>
    <row r="15726" spans="6:6" s="12" customFormat="1" x14ac:dyDescent="0.25">
      <c r="F15726" s="20" t="str">
        <f t="shared" si="228"/>
        <v/>
      </c>
    </row>
    <row r="15727" spans="6:6" s="12" customFormat="1" x14ac:dyDescent="0.25">
      <c r="F15727" s="20" t="str">
        <f t="shared" si="228"/>
        <v/>
      </c>
    </row>
    <row r="15728" spans="6:6" s="12" customFormat="1" x14ac:dyDescent="0.25">
      <c r="F15728" s="20" t="str">
        <f t="shared" si="228"/>
        <v/>
      </c>
    </row>
    <row r="15729" spans="6:6" s="12" customFormat="1" x14ac:dyDescent="0.25">
      <c r="F15729" s="20" t="str">
        <f t="shared" si="228"/>
        <v/>
      </c>
    </row>
    <row r="15730" spans="6:6" s="12" customFormat="1" x14ac:dyDescent="0.25">
      <c r="F15730" s="20" t="str">
        <f t="shared" si="228"/>
        <v/>
      </c>
    </row>
    <row r="15731" spans="6:6" s="12" customFormat="1" x14ac:dyDescent="0.25">
      <c r="F15731" s="20" t="str">
        <f t="shared" si="228"/>
        <v/>
      </c>
    </row>
    <row r="15732" spans="6:6" s="12" customFormat="1" x14ac:dyDescent="0.25">
      <c r="F15732" s="20" t="str">
        <f t="shared" si="228"/>
        <v/>
      </c>
    </row>
    <row r="15733" spans="6:6" s="12" customFormat="1" x14ac:dyDescent="0.25">
      <c r="F15733" s="20" t="str">
        <f t="shared" si="228"/>
        <v/>
      </c>
    </row>
    <row r="15734" spans="6:6" s="12" customFormat="1" x14ac:dyDescent="0.25">
      <c r="F15734" s="20" t="str">
        <f t="shared" si="228"/>
        <v/>
      </c>
    </row>
    <row r="15735" spans="6:6" s="12" customFormat="1" x14ac:dyDescent="0.25">
      <c r="F15735" s="20" t="str">
        <f t="shared" si="228"/>
        <v/>
      </c>
    </row>
    <row r="15736" spans="6:6" s="12" customFormat="1" x14ac:dyDescent="0.25">
      <c r="F15736" s="20" t="str">
        <f t="shared" si="228"/>
        <v/>
      </c>
    </row>
    <row r="15737" spans="6:6" s="12" customFormat="1" x14ac:dyDescent="0.25">
      <c r="F15737" s="20" t="str">
        <f t="shared" si="228"/>
        <v/>
      </c>
    </row>
    <row r="15738" spans="6:6" s="12" customFormat="1" x14ac:dyDescent="0.25">
      <c r="F15738" s="20" t="str">
        <f t="shared" si="228"/>
        <v/>
      </c>
    </row>
    <row r="15739" spans="6:6" s="12" customFormat="1" x14ac:dyDescent="0.25">
      <c r="F15739" s="20" t="str">
        <f t="shared" si="228"/>
        <v/>
      </c>
    </row>
    <row r="15740" spans="6:6" s="12" customFormat="1" x14ac:dyDescent="0.25">
      <c r="F15740" s="20" t="str">
        <f t="shared" si="228"/>
        <v/>
      </c>
    </row>
    <row r="15741" spans="6:6" s="12" customFormat="1" x14ac:dyDescent="0.25">
      <c r="F15741" s="20" t="str">
        <f t="shared" si="228"/>
        <v/>
      </c>
    </row>
    <row r="15742" spans="6:6" s="12" customFormat="1" x14ac:dyDescent="0.25">
      <c r="F15742" s="20" t="str">
        <f t="shared" si="228"/>
        <v/>
      </c>
    </row>
    <row r="15743" spans="6:6" s="12" customFormat="1" x14ac:dyDescent="0.25">
      <c r="F15743" s="20" t="str">
        <f t="shared" si="228"/>
        <v/>
      </c>
    </row>
    <row r="15744" spans="6:6" s="12" customFormat="1" x14ac:dyDescent="0.25">
      <c r="F15744" s="20" t="str">
        <f t="shared" si="228"/>
        <v/>
      </c>
    </row>
    <row r="15745" spans="6:6" s="12" customFormat="1" x14ac:dyDescent="0.25">
      <c r="F15745" s="20" t="str">
        <f t="shared" si="228"/>
        <v/>
      </c>
    </row>
    <row r="15746" spans="6:6" s="12" customFormat="1" x14ac:dyDescent="0.25">
      <c r="F15746" s="20" t="str">
        <f t="shared" si="228"/>
        <v/>
      </c>
    </row>
    <row r="15747" spans="6:6" s="12" customFormat="1" x14ac:dyDescent="0.25">
      <c r="F15747" s="20" t="str">
        <f t="shared" ref="F15747:F15810" si="229">IF(OR((G15747="Lead"),(H15747="Lead")),"Lead",IF(OR((G15747="GRR"),(H15747="GRR")),"GRR",IF(AND(OR((G15747="Non-Lead"),(G15747="Copper"),(G15747="Galvanized"),(G15747="Plastic"),(G15747="Ductile Iron"),(G15747="Cast Iron")),(OR((H15747="Non-Lead"),(H15747="Copper"),(H15747="Galvanized"),(H15747="Plastic"),(H15747="Ductile Iron"),(H15747="Cast Iron")))),"Non-lead",IF(OR(AND(OR(G15747="Non-lead",G15747="Copper",G15747="Galvanized",G15747="Plastic",G15747="Ductile Iron",G15747="Cast Iron",G15747="Unknown"),(H15747="Unknown")),(AND(OR(H15747="Non-lead",H15747="Copper",H15747="Galvanized",H15747="Plastic",H15747="Ductile Iron",H15747="Cast Iron"),(G15747="Unknown")))),"Unknown",""))))</f>
        <v/>
      </c>
    </row>
    <row r="15748" spans="6:6" s="12" customFormat="1" x14ac:dyDescent="0.25">
      <c r="F15748" s="20" t="str">
        <f t="shared" si="229"/>
        <v/>
      </c>
    </row>
    <row r="15749" spans="6:6" s="12" customFormat="1" x14ac:dyDescent="0.25">
      <c r="F15749" s="20" t="str">
        <f t="shared" si="229"/>
        <v/>
      </c>
    </row>
    <row r="15750" spans="6:6" s="12" customFormat="1" x14ac:dyDescent="0.25">
      <c r="F15750" s="20" t="str">
        <f t="shared" si="229"/>
        <v/>
      </c>
    </row>
    <row r="15751" spans="6:6" s="12" customFormat="1" x14ac:dyDescent="0.25">
      <c r="F15751" s="20" t="str">
        <f t="shared" si="229"/>
        <v/>
      </c>
    </row>
    <row r="15752" spans="6:6" s="12" customFormat="1" x14ac:dyDescent="0.25">
      <c r="F15752" s="20" t="str">
        <f t="shared" si="229"/>
        <v/>
      </c>
    </row>
    <row r="15753" spans="6:6" s="12" customFormat="1" x14ac:dyDescent="0.25">
      <c r="F15753" s="20" t="str">
        <f t="shared" si="229"/>
        <v/>
      </c>
    </row>
    <row r="15754" spans="6:6" s="12" customFormat="1" x14ac:dyDescent="0.25">
      <c r="F15754" s="20" t="str">
        <f t="shared" si="229"/>
        <v/>
      </c>
    </row>
    <row r="15755" spans="6:6" s="12" customFormat="1" x14ac:dyDescent="0.25">
      <c r="F15755" s="20" t="str">
        <f t="shared" si="229"/>
        <v/>
      </c>
    </row>
    <row r="15756" spans="6:6" s="12" customFormat="1" x14ac:dyDescent="0.25">
      <c r="F15756" s="20" t="str">
        <f t="shared" si="229"/>
        <v/>
      </c>
    </row>
    <row r="15757" spans="6:6" s="12" customFormat="1" x14ac:dyDescent="0.25">
      <c r="F15757" s="20" t="str">
        <f t="shared" si="229"/>
        <v/>
      </c>
    </row>
    <row r="15758" spans="6:6" s="12" customFormat="1" x14ac:dyDescent="0.25">
      <c r="F15758" s="20" t="str">
        <f t="shared" si="229"/>
        <v/>
      </c>
    </row>
    <row r="15759" spans="6:6" s="12" customFormat="1" x14ac:dyDescent="0.25">
      <c r="F15759" s="20" t="str">
        <f t="shared" si="229"/>
        <v/>
      </c>
    </row>
    <row r="15760" spans="6:6" s="12" customFormat="1" x14ac:dyDescent="0.25">
      <c r="F15760" s="20" t="str">
        <f t="shared" si="229"/>
        <v/>
      </c>
    </row>
    <row r="15761" spans="6:6" s="12" customFormat="1" x14ac:dyDescent="0.25">
      <c r="F15761" s="20" t="str">
        <f t="shared" si="229"/>
        <v/>
      </c>
    </row>
    <row r="15762" spans="6:6" s="12" customFormat="1" x14ac:dyDescent="0.25">
      <c r="F15762" s="20" t="str">
        <f t="shared" si="229"/>
        <v/>
      </c>
    </row>
    <row r="15763" spans="6:6" s="12" customFormat="1" x14ac:dyDescent="0.25">
      <c r="F15763" s="20" t="str">
        <f t="shared" si="229"/>
        <v/>
      </c>
    </row>
    <row r="15764" spans="6:6" s="12" customFormat="1" x14ac:dyDescent="0.25">
      <c r="F15764" s="20" t="str">
        <f t="shared" si="229"/>
        <v/>
      </c>
    </row>
    <row r="15765" spans="6:6" s="12" customFormat="1" x14ac:dyDescent="0.25">
      <c r="F15765" s="20" t="str">
        <f t="shared" si="229"/>
        <v/>
      </c>
    </row>
    <row r="15766" spans="6:6" s="12" customFormat="1" x14ac:dyDescent="0.25">
      <c r="F15766" s="20" t="str">
        <f t="shared" si="229"/>
        <v/>
      </c>
    </row>
    <row r="15767" spans="6:6" s="12" customFormat="1" x14ac:dyDescent="0.25">
      <c r="F15767" s="20" t="str">
        <f t="shared" si="229"/>
        <v/>
      </c>
    </row>
    <row r="15768" spans="6:6" s="12" customFormat="1" x14ac:dyDescent="0.25">
      <c r="F15768" s="20" t="str">
        <f t="shared" si="229"/>
        <v/>
      </c>
    </row>
    <row r="15769" spans="6:6" s="12" customFormat="1" x14ac:dyDescent="0.25">
      <c r="F15769" s="20" t="str">
        <f t="shared" si="229"/>
        <v/>
      </c>
    </row>
    <row r="15770" spans="6:6" s="12" customFormat="1" x14ac:dyDescent="0.25">
      <c r="F15770" s="20" t="str">
        <f t="shared" si="229"/>
        <v/>
      </c>
    </row>
    <row r="15771" spans="6:6" s="12" customFormat="1" x14ac:dyDescent="0.25">
      <c r="F15771" s="20" t="str">
        <f t="shared" si="229"/>
        <v/>
      </c>
    </row>
    <row r="15772" spans="6:6" s="12" customFormat="1" x14ac:dyDescent="0.25">
      <c r="F15772" s="20" t="str">
        <f t="shared" si="229"/>
        <v/>
      </c>
    </row>
    <row r="15773" spans="6:6" s="12" customFormat="1" x14ac:dyDescent="0.25">
      <c r="F15773" s="20" t="str">
        <f t="shared" si="229"/>
        <v/>
      </c>
    </row>
    <row r="15774" spans="6:6" s="12" customFormat="1" x14ac:dyDescent="0.25">
      <c r="F15774" s="20" t="str">
        <f t="shared" si="229"/>
        <v/>
      </c>
    </row>
    <row r="15775" spans="6:6" s="12" customFormat="1" x14ac:dyDescent="0.25">
      <c r="F15775" s="20" t="str">
        <f t="shared" si="229"/>
        <v/>
      </c>
    </row>
    <row r="15776" spans="6:6" s="12" customFormat="1" x14ac:dyDescent="0.25">
      <c r="F15776" s="20" t="str">
        <f t="shared" si="229"/>
        <v/>
      </c>
    </row>
    <row r="15777" spans="6:6" s="12" customFormat="1" x14ac:dyDescent="0.25">
      <c r="F15777" s="20" t="str">
        <f t="shared" si="229"/>
        <v/>
      </c>
    </row>
    <row r="15778" spans="6:6" s="12" customFormat="1" x14ac:dyDescent="0.25">
      <c r="F15778" s="20" t="str">
        <f t="shared" si="229"/>
        <v/>
      </c>
    </row>
    <row r="15779" spans="6:6" s="12" customFormat="1" x14ac:dyDescent="0.25">
      <c r="F15779" s="20" t="str">
        <f t="shared" si="229"/>
        <v/>
      </c>
    </row>
    <row r="15780" spans="6:6" s="12" customFormat="1" x14ac:dyDescent="0.25">
      <c r="F15780" s="20" t="str">
        <f t="shared" si="229"/>
        <v/>
      </c>
    </row>
    <row r="15781" spans="6:6" s="12" customFormat="1" x14ac:dyDescent="0.25">
      <c r="F15781" s="20" t="str">
        <f t="shared" si="229"/>
        <v/>
      </c>
    </row>
    <row r="15782" spans="6:6" s="12" customFormat="1" x14ac:dyDescent="0.25">
      <c r="F15782" s="20" t="str">
        <f t="shared" si="229"/>
        <v/>
      </c>
    </row>
    <row r="15783" spans="6:6" s="12" customFormat="1" x14ac:dyDescent="0.25">
      <c r="F15783" s="20" t="str">
        <f t="shared" si="229"/>
        <v/>
      </c>
    </row>
    <row r="15784" spans="6:6" s="12" customFormat="1" x14ac:dyDescent="0.25">
      <c r="F15784" s="20" t="str">
        <f t="shared" si="229"/>
        <v/>
      </c>
    </row>
    <row r="15785" spans="6:6" s="12" customFormat="1" x14ac:dyDescent="0.25">
      <c r="F15785" s="20" t="str">
        <f t="shared" si="229"/>
        <v/>
      </c>
    </row>
    <row r="15786" spans="6:6" s="12" customFormat="1" x14ac:dyDescent="0.25">
      <c r="F15786" s="20" t="str">
        <f t="shared" si="229"/>
        <v/>
      </c>
    </row>
    <row r="15787" spans="6:6" s="12" customFormat="1" x14ac:dyDescent="0.25">
      <c r="F15787" s="20" t="str">
        <f t="shared" si="229"/>
        <v/>
      </c>
    </row>
    <row r="15788" spans="6:6" s="12" customFormat="1" x14ac:dyDescent="0.25">
      <c r="F15788" s="20" t="str">
        <f t="shared" si="229"/>
        <v/>
      </c>
    </row>
    <row r="15789" spans="6:6" s="12" customFormat="1" x14ac:dyDescent="0.25">
      <c r="F15789" s="20" t="str">
        <f t="shared" si="229"/>
        <v/>
      </c>
    </row>
    <row r="15790" spans="6:6" s="12" customFormat="1" x14ac:dyDescent="0.25">
      <c r="F15790" s="20" t="str">
        <f t="shared" si="229"/>
        <v/>
      </c>
    </row>
    <row r="15791" spans="6:6" s="12" customFormat="1" x14ac:dyDescent="0.25">
      <c r="F15791" s="20" t="str">
        <f t="shared" si="229"/>
        <v/>
      </c>
    </row>
    <row r="15792" spans="6:6" s="12" customFormat="1" x14ac:dyDescent="0.25">
      <c r="F15792" s="20" t="str">
        <f t="shared" si="229"/>
        <v/>
      </c>
    </row>
    <row r="15793" spans="6:6" s="12" customFormat="1" x14ac:dyDescent="0.25">
      <c r="F15793" s="20" t="str">
        <f t="shared" si="229"/>
        <v/>
      </c>
    </row>
    <row r="15794" spans="6:6" s="12" customFormat="1" x14ac:dyDescent="0.25">
      <c r="F15794" s="20" t="str">
        <f t="shared" si="229"/>
        <v/>
      </c>
    </row>
    <row r="15795" spans="6:6" s="12" customFormat="1" x14ac:dyDescent="0.25">
      <c r="F15795" s="20" t="str">
        <f t="shared" si="229"/>
        <v/>
      </c>
    </row>
    <row r="15796" spans="6:6" s="12" customFormat="1" x14ac:dyDescent="0.25">
      <c r="F15796" s="20" t="str">
        <f t="shared" si="229"/>
        <v/>
      </c>
    </row>
    <row r="15797" spans="6:6" s="12" customFormat="1" x14ac:dyDescent="0.25">
      <c r="F15797" s="20" t="str">
        <f t="shared" si="229"/>
        <v/>
      </c>
    </row>
    <row r="15798" spans="6:6" s="12" customFormat="1" x14ac:dyDescent="0.25">
      <c r="F15798" s="20" t="str">
        <f t="shared" si="229"/>
        <v/>
      </c>
    </row>
    <row r="15799" spans="6:6" s="12" customFormat="1" x14ac:dyDescent="0.25">
      <c r="F15799" s="20" t="str">
        <f t="shared" si="229"/>
        <v/>
      </c>
    </row>
    <row r="15800" spans="6:6" s="12" customFormat="1" x14ac:dyDescent="0.25">
      <c r="F15800" s="20" t="str">
        <f t="shared" si="229"/>
        <v/>
      </c>
    </row>
    <row r="15801" spans="6:6" s="12" customFormat="1" x14ac:dyDescent="0.25">
      <c r="F15801" s="20" t="str">
        <f t="shared" si="229"/>
        <v/>
      </c>
    </row>
    <row r="15802" spans="6:6" s="12" customFormat="1" x14ac:dyDescent="0.25">
      <c r="F15802" s="20" t="str">
        <f t="shared" si="229"/>
        <v/>
      </c>
    </row>
    <row r="15803" spans="6:6" s="12" customFormat="1" x14ac:dyDescent="0.25">
      <c r="F15803" s="20" t="str">
        <f t="shared" si="229"/>
        <v/>
      </c>
    </row>
    <row r="15804" spans="6:6" s="12" customFormat="1" x14ac:dyDescent="0.25">
      <c r="F15804" s="20" t="str">
        <f t="shared" si="229"/>
        <v/>
      </c>
    </row>
    <row r="15805" spans="6:6" s="12" customFormat="1" x14ac:dyDescent="0.25">
      <c r="F15805" s="20" t="str">
        <f t="shared" si="229"/>
        <v/>
      </c>
    </row>
    <row r="15806" spans="6:6" s="12" customFormat="1" x14ac:dyDescent="0.25">
      <c r="F15806" s="20" t="str">
        <f t="shared" si="229"/>
        <v/>
      </c>
    </row>
    <row r="15807" spans="6:6" s="12" customFormat="1" x14ac:dyDescent="0.25">
      <c r="F15807" s="20" t="str">
        <f t="shared" si="229"/>
        <v/>
      </c>
    </row>
    <row r="15808" spans="6:6" s="12" customFormat="1" x14ac:dyDescent="0.25">
      <c r="F15808" s="20" t="str">
        <f t="shared" si="229"/>
        <v/>
      </c>
    </row>
    <row r="15809" spans="6:6" s="12" customFormat="1" x14ac:dyDescent="0.25">
      <c r="F15809" s="20" t="str">
        <f t="shared" si="229"/>
        <v/>
      </c>
    </row>
    <row r="15810" spans="6:6" s="12" customFormat="1" x14ac:dyDescent="0.25">
      <c r="F15810" s="20" t="str">
        <f t="shared" si="229"/>
        <v/>
      </c>
    </row>
    <row r="15811" spans="6:6" s="12" customFormat="1" x14ac:dyDescent="0.25">
      <c r="F15811" s="20" t="str">
        <f t="shared" ref="F15811:F15874" si="230">IF(OR((G15811="Lead"),(H15811="Lead")),"Lead",IF(OR((G15811="GRR"),(H15811="GRR")),"GRR",IF(AND(OR((G15811="Non-Lead"),(G15811="Copper"),(G15811="Galvanized"),(G15811="Plastic"),(G15811="Ductile Iron"),(G15811="Cast Iron")),(OR((H15811="Non-Lead"),(H15811="Copper"),(H15811="Galvanized"),(H15811="Plastic"),(H15811="Ductile Iron"),(H15811="Cast Iron")))),"Non-lead",IF(OR(AND(OR(G15811="Non-lead",G15811="Copper",G15811="Galvanized",G15811="Plastic",G15811="Ductile Iron",G15811="Cast Iron",G15811="Unknown"),(H15811="Unknown")),(AND(OR(H15811="Non-lead",H15811="Copper",H15811="Galvanized",H15811="Plastic",H15811="Ductile Iron",H15811="Cast Iron"),(G15811="Unknown")))),"Unknown",""))))</f>
        <v/>
      </c>
    </row>
    <row r="15812" spans="6:6" s="12" customFormat="1" x14ac:dyDescent="0.25">
      <c r="F15812" s="20" t="str">
        <f t="shared" si="230"/>
        <v/>
      </c>
    </row>
    <row r="15813" spans="6:6" s="12" customFormat="1" x14ac:dyDescent="0.25">
      <c r="F15813" s="20" t="str">
        <f t="shared" si="230"/>
        <v/>
      </c>
    </row>
    <row r="15814" spans="6:6" s="12" customFormat="1" x14ac:dyDescent="0.25">
      <c r="F15814" s="20" t="str">
        <f t="shared" si="230"/>
        <v/>
      </c>
    </row>
    <row r="15815" spans="6:6" s="12" customFormat="1" x14ac:dyDescent="0.25">
      <c r="F15815" s="20" t="str">
        <f t="shared" si="230"/>
        <v/>
      </c>
    </row>
    <row r="15816" spans="6:6" s="12" customFormat="1" x14ac:dyDescent="0.25">
      <c r="F15816" s="20" t="str">
        <f t="shared" si="230"/>
        <v/>
      </c>
    </row>
    <row r="15817" spans="6:6" s="12" customFormat="1" x14ac:dyDescent="0.25">
      <c r="F15817" s="20" t="str">
        <f t="shared" si="230"/>
        <v/>
      </c>
    </row>
    <row r="15818" spans="6:6" s="12" customFormat="1" x14ac:dyDescent="0.25">
      <c r="F15818" s="20" t="str">
        <f t="shared" si="230"/>
        <v/>
      </c>
    </row>
    <row r="15819" spans="6:6" s="12" customFormat="1" x14ac:dyDescent="0.25">
      <c r="F15819" s="20" t="str">
        <f t="shared" si="230"/>
        <v/>
      </c>
    </row>
    <row r="15820" spans="6:6" s="12" customFormat="1" x14ac:dyDescent="0.25">
      <c r="F15820" s="20" t="str">
        <f t="shared" si="230"/>
        <v/>
      </c>
    </row>
    <row r="15821" spans="6:6" s="12" customFormat="1" x14ac:dyDescent="0.25">
      <c r="F15821" s="20" t="str">
        <f t="shared" si="230"/>
        <v/>
      </c>
    </row>
    <row r="15822" spans="6:6" s="12" customFormat="1" x14ac:dyDescent="0.25">
      <c r="F15822" s="20" t="str">
        <f t="shared" si="230"/>
        <v/>
      </c>
    </row>
    <row r="15823" spans="6:6" s="12" customFormat="1" x14ac:dyDescent="0.25">
      <c r="F15823" s="20" t="str">
        <f t="shared" si="230"/>
        <v/>
      </c>
    </row>
    <row r="15824" spans="6:6" s="12" customFormat="1" x14ac:dyDescent="0.25">
      <c r="F15824" s="20" t="str">
        <f t="shared" si="230"/>
        <v/>
      </c>
    </row>
    <row r="15825" spans="6:6" s="12" customFormat="1" x14ac:dyDescent="0.25">
      <c r="F15825" s="20" t="str">
        <f t="shared" si="230"/>
        <v/>
      </c>
    </row>
    <row r="15826" spans="6:6" s="12" customFormat="1" x14ac:dyDescent="0.25">
      <c r="F15826" s="20" t="str">
        <f t="shared" si="230"/>
        <v/>
      </c>
    </row>
    <row r="15827" spans="6:6" s="12" customFormat="1" x14ac:dyDescent="0.25">
      <c r="F15827" s="20" t="str">
        <f t="shared" si="230"/>
        <v/>
      </c>
    </row>
    <row r="15828" spans="6:6" s="12" customFormat="1" x14ac:dyDescent="0.25">
      <c r="F15828" s="20" t="str">
        <f t="shared" si="230"/>
        <v/>
      </c>
    </row>
    <row r="15829" spans="6:6" s="12" customFormat="1" x14ac:dyDescent="0.25">
      <c r="F15829" s="20" t="str">
        <f t="shared" si="230"/>
        <v/>
      </c>
    </row>
    <row r="15830" spans="6:6" s="12" customFormat="1" x14ac:dyDescent="0.25">
      <c r="F15830" s="20" t="str">
        <f t="shared" si="230"/>
        <v/>
      </c>
    </row>
    <row r="15831" spans="6:6" s="12" customFormat="1" x14ac:dyDescent="0.25">
      <c r="F15831" s="20" t="str">
        <f t="shared" si="230"/>
        <v/>
      </c>
    </row>
    <row r="15832" spans="6:6" s="12" customFormat="1" x14ac:dyDescent="0.25">
      <c r="F15832" s="20" t="str">
        <f t="shared" si="230"/>
        <v/>
      </c>
    </row>
    <row r="15833" spans="6:6" s="12" customFormat="1" x14ac:dyDescent="0.25">
      <c r="F15833" s="20" t="str">
        <f t="shared" si="230"/>
        <v/>
      </c>
    </row>
    <row r="15834" spans="6:6" s="12" customFormat="1" x14ac:dyDescent="0.25">
      <c r="F15834" s="20" t="str">
        <f t="shared" si="230"/>
        <v/>
      </c>
    </row>
    <row r="15835" spans="6:6" s="12" customFormat="1" x14ac:dyDescent="0.25">
      <c r="F15835" s="20" t="str">
        <f t="shared" si="230"/>
        <v/>
      </c>
    </row>
    <row r="15836" spans="6:6" s="12" customFormat="1" x14ac:dyDescent="0.25">
      <c r="F15836" s="20" t="str">
        <f t="shared" si="230"/>
        <v/>
      </c>
    </row>
    <row r="15837" spans="6:6" s="12" customFormat="1" x14ac:dyDescent="0.25">
      <c r="F15837" s="20" t="str">
        <f t="shared" si="230"/>
        <v/>
      </c>
    </row>
    <row r="15838" spans="6:6" s="12" customFormat="1" x14ac:dyDescent="0.25">
      <c r="F15838" s="20" t="str">
        <f t="shared" si="230"/>
        <v/>
      </c>
    </row>
    <row r="15839" spans="6:6" s="12" customFormat="1" x14ac:dyDescent="0.25">
      <c r="F15839" s="20" t="str">
        <f t="shared" si="230"/>
        <v/>
      </c>
    </row>
    <row r="15840" spans="6:6" s="12" customFormat="1" x14ac:dyDescent="0.25">
      <c r="F15840" s="20" t="str">
        <f t="shared" si="230"/>
        <v/>
      </c>
    </row>
    <row r="15841" spans="6:6" s="12" customFormat="1" x14ac:dyDescent="0.25">
      <c r="F15841" s="20" t="str">
        <f t="shared" si="230"/>
        <v/>
      </c>
    </row>
    <row r="15842" spans="6:6" s="12" customFormat="1" x14ac:dyDescent="0.25">
      <c r="F15842" s="20" t="str">
        <f t="shared" si="230"/>
        <v/>
      </c>
    </row>
    <row r="15843" spans="6:6" s="12" customFormat="1" x14ac:dyDescent="0.25">
      <c r="F15843" s="20" t="str">
        <f t="shared" si="230"/>
        <v/>
      </c>
    </row>
    <row r="15844" spans="6:6" s="12" customFormat="1" x14ac:dyDescent="0.25">
      <c r="F15844" s="20" t="str">
        <f t="shared" si="230"/>
        <v/>
      </c>
    </row>
    <row r="15845" spans="6:6" s="12" customFormat="1" x14ac:dyDescent="0.25">
      <c r="F15845" s="20" t="str">
        <f t="shared" si="230"/>
        <v/>
      </c>
    </row>
    <row r="15846" spans="6:6" s="12" customFormat="1" x14ac:dyDescent="0.25">
      <c r="F15846" s="20" t="str">
        <f t="shared" si="230"/>
        <v/>
      </c>
    </row>
    <row r="15847" spans="6:6" s="12" customFormat="1" x14ac:dyDescent="0.25">
      <c r="F15847" s="20" t="str">
        <f t="shared" si="230"/>
        <v/>
      </c>
    </row>
    <row r="15848" spans="6:6" s="12" customFormat="1" x14ac:dyDescent="0.25">
      <c r="F15848" s="20" t="str">
        <f t="shared" si="230"/>
        <v/>
      </c>
    </row>
    <row r="15849" spans="6:6" s="12" customFormat="1" x14ac:dyDescent="0.25">
      <c r="F15849" s="20" t="str">
        <f t="shared" si="230"/>
        <v/>
      </c>
    </row>
    <row r="15850" spans="6:6" s="12" customFormat="1" x14ac:dyDescent="0.25">
      <c r="F15850" s="20" t="str">
        <f t="shared" si="230"/>
        <v/>
      </c>
    </row>
    <row r="15851" spans="6:6" s="12" customFormat="1" x14ac:dyDescent="0.25">
      <c r="F15851" s="20" t="str">
        <f t="shared" si="230"/>
        <v/>
      </c>
    </row>
    <row r="15852" spans="6:6" s="12" customFormat="1" x14ac:dyDescent="0.25">
      <c r="F15852" s="20" t="str">
        <f t="shared" si="230"/>
        <v/>
      </c>
    </row>
    <row r="15853" spans="6:6" s="12" customFormat="1" x14ac:dyDescent="0.25">
      <c r="F15853" s="20" t="str">
        <f t="shared" si="230"/>
        <v/>
      </c>
    </row>
    <row r="15854" spans="6:6" s="12" customFormat="1" x14ac:dyDescent="0.25">
      <c r="F15854" s="20" t="str">
        <f t="shared" si="230"/>
        <v/>
      </c>
    </row>
    <row r="15855" spans="6:6" s="12" customFormat="1" x14ac:dyDescent="0.25">
      <c r="F15855" s="20" t="str">
        <f t="shared" si="230"/>
        <v/>
      </c>
    </row>
    <row r="15856" spans="6:6" s="12" customFormat="1" x14ac:dyDescent="0.25">
      <c r="F15856" s="20" t="str">
        <f t="shared" si="230"/>
        <v/>
      </c>
    </row>
    <row r="15857" spans="6:6" s="12" customFormat="1" x14ac:dyDescent="0.25">
      <c r="F15857" s="20" t="str">
        <f t="shared" si="230"/>
        <v/>
      </c>
    </row>
    <row r="15858" spans="6:6" s="12" customFormat="1" x14ac:dyDescent="0.25">
      <c r="F15858" s="20" t="str">
        <f t="shared" si="230"/>
        <v/>
      </c>
    </row>
    <row r="15859" spans="6:6" s="12" customFormat="1" x14ac:dyDescent="0.25">
      <c r="F15859" s="20" t="str">
        <f t="shared" si="230"/>
        <v/>
      </c>
    </row>
    <row r="15860" spans="6:6" s="12" customFormat="1" x14ac:dyDescent="0.25">
      <c r="F15860" s="20" t="str">
        <f t="shared" si="230"/>
        <v/>
      </c>
    </row>
    <row r="15861" spans="6:6" s="12" customFormat="1" x14ac:dyDescent="0.25">
      <c r="F15861" s="20" t="str">
        <f t="shared" si="230"/>
        <v/>
      </c>
    </row>
    <row r="15862" spans="6:6" s="12" customFormat="1" x14ac:dyDescent="0.25">
      <c r="F15862" s="20" t="str">
        <f t="shared" si="230"/>
        <v/>
      </c>
    </row>
    <row r="15863" spans="6:6" s="12" customFormat="1" x14ac:dyDescent="0.25">
      <c r="F15863" s="20" t="str">
        <f t="shared" si="230"/>
        <v/>
      </c>
    </row>
    <row r="15864" spans="6:6" s="12" customFormat="1" x14ac:dyDescent="0.25">
      <c r="F15864" s="20" t="str">
        <f t="shared" si="230"/>
        <v/>
      </c>
    </row>
    <row r="15865" spans="6:6" s="12" customFormat="1" x14ac:dyDescent="0.25">
      <c r="F15865" s="20" t="str">
        <f t="shared" si="230"/>
        <v/>
      </c>
    </row>
    <row r="15866" spans="6:6" s="12" customFormat="1" x14ac:dyDescent="0.25">
      <c r="F15866" s="20" t="str">
        <f t="shared" si="230"/>
        <v/>
      </c>
    </row>
    <row r="15867" spans="6:6" s="12" customFormat="1" x14ac:dyDescent="0.25">
      <c r="F15867" s="20" t="str">
        <f t="shared" si="230"/>
        <v/>
      </c>
    </row>
    <row r="15868" spans="6:6" s="12" customFormat="1" x14ac:dyDescent="0.25">
      <c r="F15868" s="20" t="str">
        <f t="shared" si="230"/>
        <v/>
      </c>
    </row>
    <row r="15869" spans="6:6" s="12" customFormat="1" x14ac:dyDescent="0.25">
      <c r="F15869" s="20" t="str">
        <f t="shared" si="230"/>
        <v/>
      </c>
    </row>
    <row r="15870" spans="6:6" s="12" customFormat="1" x14ac:dyDescent="0.25">
      <c r="F15870" s="20" t="str">
        <f t="shared" si="230"/>
        <v/>
      </c>
    </row>
    <row r="15871" spans="6:6" s="12" customFormat="1" x14ac:dyDescent="0.25">
      <c r="F15871" s="20" t="str">
        <f t="shared" si="230"/>
        <v/>
      </c>
    </row>
    <row r="15872" spans="6:6" s="12" customFormat="1" x14ac:dyDescent="0.25">
      <c r="F15872" s="20" t="str">
        <f t="shared" si="230"/>
        <v/>
      </c>
    </row>
    <row r="15873" spans="6:6" s="12" customFormat="1" x14ac:dyDescent="0.25">
      <c r="F15873" s="20" t="str">
        <f t="shared" si="230"/>
        <v/>
      </c>
    </row>
    <row r="15874" spans="6:6" s="12" customFormat="1" x14ac:dyDescent="0.25">
      <c r="F15874" s="20" t="str">
        <f t="shared" si="230"/>
        <v/>
      </c>
    </row>
    <row r="15875" spans="6:6" s="12" customFormat="1" x14ac:dyDescent="0.25">
      <c r="F15875" s="20" t="str">
        <f t="shared" ref="F15875:F15938" si="231">IF(OR((G15875="Lead"),(H15875="Lead")),"Lead",IF(OR((G15875="GRR"),(H15875="GRR")),"GRR",IF(AND(OR((G15875="Non-Lead"),(G15875="Copper"),(G15875="Galvanized"),(G15875="Plastic"),(G15875="Ductile Iron"),(G15875="Cast Iron")),(OR((H15875="Non-Lead"),(H15875="Copper"),(H15875="Galvanized"),(H15875="Plastic"),(H15875="Ductile Iron"),(H15875="Cast Iron")))),"Non-lead",IF(OR(AND(OR(G15875="Non-lead",G15875="Copper",G15875="Galvanized",G15875="Plastic",G15875="Ductile Iron",G15875="Cast Iron",G15875="Unknown"),(H15875="Unknown")),(AND(OR(H15875="Non-lead",H15875="Copper",H15875="Galvanized",H15875="Plastic",H15875="Ductile Iron",H15875="Cast Iron"),(G15875="Unknown")))),"Unknown",""))))</f>
        <v/>
      </c>
    </row>
    <row r="15876" spans="6:6" s="12" customFormat="1" x14ac:dyDescent="0.25">
      <c r="F15876" s="20" t="str">
        <f t="shared" si="231"/>
        <v/>
      </c>
    </row>
    <row r="15877" spans="6:6" s="12" customFormat="1" x14ac:dyDescent="0.25">
      <c r="F15877" s="20" t="str">
        <f t="shared" si="231"/>
        <v/>
      </c>
    </row>
    <row r="15878" spans="6:6" s="12" customFormat="1" x14ac:dyDescent="0.25">
      <c r="F15878" s="20" t="str">
        <f t="shared" si="231"/>
        <v/>
      </c>
    </row>
    <row r="15879" spans="6:6" s="12" customFormat="1" x14ac:dyDescent="0.25">
      <c r="F15879" s="20" t="str">
        <f t="shared" si="231"/>
        <v/>
      </c>
    </row>
    <row r="15880" spans="6:6" s="12" customFormat="1" x14ac:dyDescent="0.25">
      <c r="F15880" s="20" t="str">
        <f t="shared" si="231"/>
        <v/>
      </c>
    </row>
    <row r="15881" spans="6:6" s="12" customFormat="1" x14ac:dyDescent="0.25">
      <c r="F15881" s="20" t="str">
        <f t="shared" si="231"/>
        <v/>
      </c>
    </row>
    <row r="15882" spans="6:6" s="12" customFormat="1" x14ac:dyDescent="0.25">
      <c r="F15882" s="20" t="str">
        <f t="shared" si="231"/>
        <v/>
      </c>
    </row>
    <row r="15883" spans="6:6" s="12" customFormat="1" x14ac:dyDescent="0.25">
      <c r="F15883" s="20" t="str">
        <f t="shared" si="231"/>
        <v/>
      </c>
    </row>
    <row r="15884" spans="6:6" s="12" customFormat="1" x14ac:dyDescent="0.25">
      <c r="F15884" s="20" t="str">
        <f t="shared" si="231"/>
        <v/>
      </c>
    </row>
    <row r="15885" spans="6:6" s="12" customFormat="1" x14ac:dyDescent="0.25">
      <c r="F15885" s="20" t="str">
        <f t="shared" si="231"/>
        <v/>
      </c>
    </row>
    <row r="15886" spans="6:6" s="12" customFormat="1" x14ac:dyDescent="0.25">
      <c r="F15886" s="20" t="str">
        <f t="shared" si="231"/>
        <v/>
      </c>
    </row>
    <row r="15887" spans="6:6" s="12" customFormat="1" x14ac:dyDescent="0.25">
      <c r="F15887" s="20" t="str">
        <f t="shared" si="231"/>
        <v/>
      </c>
    </row>
    <row r="15888" spans="6:6" s="12" customFormat="1" x14ac:dyDescent="0.25">
      <c r="F15888" s="20" t="str">
        <f t="shared" si="231"/>
        <v/>
      </c>
    </row>
    <row r="15889" spans="6:6" s="12" customFormat="1" x14ac:dyDescent="0.25">
      <c r="F15889" s="20" t="str">
        <f t="shared" si="231"/>
        <v/>
      </c>
    </row>
    <row r="15890" spans="6:6" s="12" customFormat="1" x14ac:dyDescent="0.25">
      <c r="F15890" s="20" t="str">
        <f t="shared" si="231"/>
        <v/>
      </c>
    </row>
    <row r="15891" spans="6:6" s="12" customFormat="1" x14ac:dyDescent="0.25">
      <c r="F15891" s="20" t="str">
        <f t="shared" si="231"/>
        <v/>
      </c>
    </row>
    <row r="15892" spans="6:6" s="12" customFormat="1" x14ac:dyDescent="0.25">
      <c r="F15892" s="20" t="str">
        <f t="shared" si="231"/>
        <v/>
      </c>
    </row>
    <row r="15893" spans="6:6" s="12" customFormat="1" x14ac:dyDescent="0.25">
      <c r="F15893" s="20" t="str">
        <f t="shared" si="231"/>
        <v/>
      </c>
    </row>
    <row r="15894" spans="6:6" s="12" customFormat="1" x14ac:dyDescent="0.25">
      <c r="F15894" s="20" t="str">
        <f t="shared" si="231"/>
        <v/>
      </c>
    </row>
    <row r="15895" spans="6:6" s="12" customFormat="1" x14ac:dyDescent="0.25">
      <c r="F15895" s="20" t="str">
        <f t="shared" si="231"/>
        <v/>
      </c>
    </row>
    <row r="15896" spans="6:6" s="12" customFormat="1" x14ac:dyDescent="0.25">
      <c r="F15896" s="20" t="str">
        <f t="shared" si="231"/>
        <v/>
      </c>
    </row>
    <row r="15897" spans="6:6" s="12" customFormat="1" x14ac:dyDescent="0.25">
      <c r="F15897" s="20" t="str">
        <f t="shared" si="231"/>
        <v/>
      </c>
    </row>
    <row r="15898" spans="6:6" s="12" customFormat="1" x14ac:dyDescent="0.25">
      <c r="F15898" s="20" t="str">
        <f t="shared" si="231"/>
        <v/>
      </c>
    </row>
    <row r="15899" spans="6:6" s="12" customFormat="1" x14ac:dyDescent="0.25">
      <c r="F15899" s="20" t="str">
        <f t="shared" si="231"/>
        <v/>
      </c>
    </row>
    <row r="15900" spans="6:6" s="12" customFormat="1" x14ac:dyDescent="0.25">
      <c r="F15900" s="20" t="str">
        <f t="shared" si="231"/>
        <v/>
      </c>
    </row>
    <row r="15901" spans="6:6" s="12" customFormat="1" x14ac:dyDescent="0.25">
      <c r="F15901" s="20" t="str">
        <f t="shared" si="231"/>
        <v/>
      </c>
    </row>
    <row r="15902" spans="6:6" s="12" customFormat="1" x14ac:dyDescent="0.25">
      <c r="F15902" s="20" t="str">
        <f t="shared" si="231"/>
        <v/>
      </c>
    </row>
    <row r="15903" spans="6:6" s="12" customFormat="1" x14ac:dyDescent="0.25">
      <c r="F15903" s="20" t="str">
        <f t="shared" si="231"/>
        <v/>
      </c>
    </row>
    <row r="15904" spans="6:6" s="12" customFormat="1" x14ac:dyDescent="0.25">
      <c r="F15904" s="20" t="str">
        <f t="shared" si="231"/>
        <v/>
      </c>
    </row>
    <row r="15905" spans="6:6" s="12" customFormat="1" x14ac:dyDescent="0.25">
      <c r="F15905" s="20" t="str">
        <f t="shared" si="231"/>
        <v/>
      </c>
    </row>
    <row r="15906" spans="6:6" s="12" customFormat="1" x14ac:dyDescent="0.25">
      <c r="F15906" s="20" t="str">
        <f t="shared" si="231"/>
        <v/>
      </c>
    </row>
    <row r="15907" spans="6:6" s="12" customFormat="1" x14ac:dyDescent="0.25">
      <c r="F15907" s="20" t="str">
        <f t="shared" si="231"/>
        <v/>
      </c>
    </row>
    <row r="15908" spans="6:6" s="12" customFormat="1" x14ac:dyDescent="0.25">
      <c r="F15908" s="20" t="str">
        <f t="shared" si="231"/>
        <v/>
      </c>
    </row>
    <row r="15909" spans="6:6" s="12" customFormat="1" x14ac:dyDescent="0.25">
      <c r="F15909" s="20" t="str">
        <f t="shared" si="231"/>
        <v/>
      </c>
    </row>
    <row r="15910" spans="6:6" s="12" customFormat="1" x14ac:dyDescent="0.25">
      <c r="F15910" s="20" t="str">
        <f t="shared" si="231"/>
        <v/>
      </c>
    </row>
    <row r="15911" spans="6:6" s="12" customFormat="1" x14ac:dyDescent="0.25">
      <c r="F15911" s="20" t="str">
        <f t="shared" si="231"/>
        <v/>
      </c>
    </row>
    <row r="15912" spans="6:6" s="12" customFormat="1" x14ac:dyDescent="0.25">
      <c r="F15912" s="20" t="str">
        <f t="shared" si="231"/>
        <v/>
      </c>
    </row>
    <row r="15913" spans="6:6" s="12" customFormat="1" x14ac:dyDescent="0.25">
      <c r="F15913" s="20" t="str">
        <f t="shared" si="231"/>
        <v/>
      </c>
    </row>
    <row r="15914" spans="6:6" s="12" customFormat="1" x14ac:dyDescent="0.25">
      <c r="F15914" s="20" t="str">
        <f t="shared" si="231"/>
        <v/>
      </c>
    </row>
    <row r="15915" spans="6:6" s="12" customFormat="1" x14ac:dyDescent="0.25">
      <c r="F15915" s="20" t="str">
        <f t="shared" si="231"/>
        <v/>
      </c>
    </row>
    <row r="15916" spans="6:6" s="12" customFormat="1" x14ac:dyDescent="0.25">
      <c r="F15916" s="20" t="str">
        <f t="shared" si="231"/>
        <v/>
      </c>
    </row>
    <row r="15917" spans="6:6" s="12" customFormat="1" x14ac:dyDescent="0.25">
      <c r="F15917" s="20" t="str">
        <f t="shared" si="231"/>
        <v/>
      </c>
    </row>
    <row r="15918" spans="6:6" s="12" customFormat="1" x14ac:dyDescent="0.25">
      <c r="F15918" s="20" t="str">
        <f t="shared" si="231"/>
        <v/>
      </c>
    </row>
    <row r="15919" spans="6:6" s="12" customFormat="1" x14ac:dyDescent="0.25">
      <c r="F15919" s="20" t="str">
        <f t="shared" si="231"/>
        <v/>
      </c>
    </row>
    <row r="15920" spans="6:6" s="12" customFormat="1" x14ac:dyDescent="0.25">
      <c r="F15920" s="20" t="str">
        <f t="shared" si="231"/>
        <v/>
      </c>
    </row>
    <row r="15921" spans="6:6" s="12" customFormat="1" x14ac:dyDescent="0.25">
      <c r="F15921" s="20" t="str">
        <f t="shared" si="231"/>
        <v/>
      </c>
    </row>
    <row r="15922" spans="6:6" s="12" customFormat="1" x14ac:dyDescent="0.25">
      <c r="F15922" s="20" t="str">
        <f t="shared" si="231"/>
        <v/>
      </c>
    </row>
    <row r="15923" spans="6:6" s="12" customFormat="1" x14ac:dyDescent="0.25">
      <c r="F15923" s="20" t="str">
        <f t="shared" si="231"/>
        <v/>
      </c>
    </row>
    <row r="15924" spans="6:6" s="12" customFormat="1" x14ac:dyDescent="0.25">
      <c r="F15924" s="20" t="str">
        <f t="shared" si="231"/>
        <v/>
      </c>
    </row>
    <row r="15925" spans="6:6" s="12" customFormat="1" x14ac:dyDescent="0.25">
      <c r="F15925" s="20" t="str">
        <f t="shared" si="231"/>
        <v/>
      </c>
    </row>
    <row r="15926" spans="6:6" s="12" customFormat="1" x14ac:dyDescent="0.25">
      <c r="F15926" s="20" t="str">
        <f t="shared" si="231"/>
        <v/>
      </c>
    </row>
    <row r="15927" spans="6:6" s="12" customFormat="1" x14ac:dyDescent="0.25">
      <c r="F15927" s="20" t="str">
        <f t="shared" si="231"/>
        <v/>
      </c>
    </row>
    <row r="15928" spans="6:6" s="12" customFormat="1" x14ac:dyDescent="0.25">
      <c r="F15928" s="20" t="str">
        <f t="shared" si="231"/>
        <v/>
      </c>
    </row>
    <row r="15929" spans="6:6" s="12" customFormat="1" x14ac:dyDescent="0.25">
      <c r="F15929" s="20" t="str">
        <f t="shared" si="231"/>
        <v/>
      </c>
    </row>
    <row r="15930" spans="6:6" s="12" customFormat="1" x14ac:dyDescent="0.25">
      <c r="F15930" s="20" t="str">
        <f t="shared" si="231"/>
        <v/>
      </c>
    </row>
    <row r="15931" spans="6:6" s="12" customFormat="1" x14ac:dyDescent="0.25">
      <c r="F15931" s="20" t="str">
        <f t="shared" si="231"/>
        <v/>
      </c>
    </row>
    <row r="15932" spans="6:6" s="12" customFormat="1" x14ac:dyDescent="0.25">
      <c r="F15932" s="20" t="str">
        <f t="shared" si="231"/>
        <v/>
      </c>
    </row>
    <row r="15933" spans="6:6" s="12" customFormat="1" x14ac:dyDescent="0.25">
      <c r="F15933" s="20" t="str">
        <f t="shared" si="231"/>
        <v/>
      </c>
    </row>
    <row r="15934" spans="6:6" s="12" customFormat="1" x14ac:dyDescent="0.25">
      <c r="F15934" s="20" t="str">
        <f t="shared" si="231"/>
        <v/>
      </c>
    </row>
    <row r="15935" spans="6:6" s="12" customFormat="1" x14ac:dyDescent="0.25">
      <c r="F15935" s="20" t="str">
        <f t="shared" si="231"/>
        <v/>
      </c>
    </row>
    <row r="15936" spans="6:6" s="12" customFormat="1" x14ac:dyDescent="0.25">
      <c r="F15936" s="20" t="str">
        <f t="shared" si="231"/>
        <v/>
      </c>
    </row>
    <row r="15937" spans="6:6" s="12" customFormat="1" x14ac:dyDescent="0.25">
      <c r="F15937" s="20" t="str">
        <f t="shared" si="231"/>
        <v/>
      </c>
    </row>
    <row r="15938" spans="6:6" s="12" customFormat="1" x14ac:dyDescent="0.25">
      <c r="F15938" s="20" t="str">
        <f t="shared" si="231"/>
        <v/>
      </c>
    </row>
    <row r="15939" spans="6:6" s="12" customFormat="1" x14ac:dyDescent="0.25">
      <c r="F15939" s="20" t="str">
        <f t="shared" ref="F15939:F16002" si="232">IF(OR((G15939="Lead"),(H15939="Lead")),"Lead",IF(OR((G15939="GRR"),(H15939="GRR")),"GRR",IF(AND(OR((G15939="Non-Lead"),(G15939="Copper"),(G15939="Galvanized"),(G15939="Plastic"),(G15939="Ductile Iron"),(G15939="Cast Iron")),(OR((H15939="Non-Lead"),(H15939="Copper"),(H15939="Galvanized"),(H15939="Plastic"),(H15939="Ductile Iron"),(H15939="Cast Iron")))),"Non-lead",IF(OR(AND(OR(G15939="Non-lead",G15939="Copper",G15939="Galvanized",G15939="Plastic",G15939="Ductile Iron",G15939="Cast Iron",G15939="Unknown"),(H15939="Unknown")),(AND(OR(H15939="Non-lead",H15939="Copper",H15939="Galvanized",H15939="Plastic",H15939="Ductile Iron",H15939="Cast Iron"),(G15939="Unknown")))),"Unknown",""))))</f>
        <v/>
      </c>
    </row>
    <row r="15940" spans="6:6" s="12" customFormat="1" x14ac:dyDescent="0.25">
      <c r="F15940" s="20" t="str">
        <f t="shared" si="232"/>
        <v/>
      </c>
    </row>
    <row r="15941" spans="6:6" s="12" customFormat="1" x14ac:dyDescent="0.25">
      <c r="F15941" s="20" t="str">
        <f t="shared" si="232"/>
        <v/>
      </c>
    </row>
    <row r="15942" spans="6:6" s="12" customFormat="1" x14ac:dyDescent="0.25">
      <c r="F15942" s="20" t="str">
        <f t="shared" si="232"/>
        <v/>
      </c>
    </row>
    <row r="15943" spans="6:6" s="12" customFormat="1" x14ac:dyDescent="0.25">
      <c r="F15943" s="20" t="str">
        <f t="shared" si="232"/>
        <v/>
      </c>
    </row>
    <row r="15944" spans="6:6" s="12" customFormat="1" x14ac:dyDescent="0.25">
      <c r="F15944" s="20" t="str">
        <f t="shared" si="232"/>
        <v/>
      </c>
    </row>
    <row r="15945" spans="6:6" s="12" customFormat="1" x14ac:dyDescent="0.25">
      <c r="F15945" s="20" t="str">
        <f t="shared" si="232"/>
        <v/>
      </c>
    </row>
    <row r="15946" spans="6:6" s="12" customFormat="1" x14ac:dyDescent="0.25">
      <c r="F15946" s="20" t="str">
        <f t="shared" si="232"/>
        <v/>
      </c>
    </row>
    <row r="15947" spans="6:6" s="12" customFormat="1" x14ac:dyDescent="0.25">
      <c r="F15947" s="20" t="str">
        <f t="shared" si="232"/>
        <v/>
      </c>
    </row>
    <row r="15948" spans="6:6" s="12" customFormat="1" x14ac:dyDescent="0.25">
      <c r="F15948" s="20" t="str">
        <f t="shared" si="232"/>
        <v/>
      </c>
    </row>
    <row r="15949" spans="6:6" s="12" customFormat="1" x14ac:dyDescent="0.25">
      <c r="F15949" s="20" t="str">
        <f t="shared" si="232"/>
        <v/>
      </c>
    </row>
    <row r="15950" spans="6:6" s="12" customFormat="1" x14ac:dyDescent="0.25">
      <c r="F15950" s="20" t="str">
        <f t="shared" si="232"/>
        <v/>
      </c>
    </row>
    <row r="15951" spans="6:6" s="12" customFormat="1" x14ac:dyDescent="0.25">
      <c r="F15951" s="20" t="str">
        <f t="shared" si="232"/>
        <v/>
      </c>
    </row>
    <row r="15952" spans="6:6" s="12" customFormat="1" x14ac:dyDescent="0.25">
      <c r="F15952" s="20" t="str">
        <f t="shared" si="232"/>
        <v/>
      </c>
    </row>
    <row r="15953" spans="6:6" s="12" customFormat="1" x14ac:dyDescent="0.25">
      <c r="F15953" s="20" t="str">
        <f t="shared" si="232"/>
        <v/>
      </c>
    </row>
    <row r="15954" spans="6:6" s="12" customFormat="1" x14ac:dyDescent="0.25">
      <c r="F15954" s="20" t="str">
        <f t="shared" si="232"/>
        <v/>
      </c>
    </row>
    <row r="15955" spans="6:6" s="12" customFormat="1" x14ac:dyDescent="0.25">
      <c r="F15955" s="20" t="str">
        <f t="shared" si="232"/>
        <v/>
      </c>
    </row>
    <row r="15956" spans="6:6" s="12" customFormat="1" x14ac:dyDescent="0.25">
      <c r="F15956" s="20" t="str">
        <f t="shared" si="232"/>
        <v/>
      </c>
    </row>
    <row r="15957" spans="6:6" s="12" customFormat="1" x14ac:dyDescent="0.25">
      <c r="F15957" s="20" t="str">
        <f t="shared" si="232"/>
        <v/>
      </c>
    </row>
    <row r="15958" spans="6:6" s="12" customFormat="1" x14ac:dyDescent="0.25">
      <c r="F15958" s="20" t="str">
        <f t="shared" si="232"/>
        <v/>
      </c>
    </row>
    <row r="15959" spans="6:6" s="12" customFormat="1" x14ac:dyDescent="0.25">
      <c r="F15959" s="20" t="str">
        <f t="shared" si="232"/>
        <v/>
      </c>
    </row>
    <row r="15960" spans="6:6" s="12" customFormat="1" x14ac:dyDescent="0.25">
      <c r="F15960" s="20" t="str">
        <f t="shared" si="232"/>
        <v/>
      </c>
    </row>
    <row r="15961" spans="6:6" s="12" customFormat="1" x14ac:dyDescent="0.25">
      <c r="F15961" s="20" t="str">
        <f t="shared" si="232"/>
        <v/>
      </c>
    </row>
    <row r="15962" spans="6:6" s="12" customFormat="1" x14ac:dyDescent="0.25">
      <c r="F15962" s="20" t="str">
        <f t="shared" si="232"/>
        <v/>
      </c>
    </row>
    <row r="15963" spans="6:6" s="12" customFormat="1" x14ac:dyDescent="0.25">
      <c r="F15963" s="20" t="str">
        <f t="shared" si="232"/>
        <v/>
      </c>
    </row>
    <row r="15964" spans="6:6" s="12" customFormat="1" x14ac:dyDescent="0.25">
      <c r="F15964" s="20" t="str">
        <f t="shared" si="232"/>
        <v/>
      </c>
    </row>
    <row r="15965" spans="6:6" s="12" customFormat="1" x14ac:dyDescent="0.25">
      <c r="F15965" s="20" t="str">
        <f t="shared" si="232"/>
        <v/>
      </c>
    </row>
    <row r="15966" spans="6:6" s="12" customFormat="1" x14ac:dyDescent="0.25">
      <c r="F15966" s="20" t="str">
        <f t="shared" si="232"/>
        <v/>
      </c>
    </row>
    <row r="15967" spans="6:6" s="12" customFormat="1" x14ac:dyDescent="0.25">
      <c r="F15967" s="20" t="str">
        <f t="shared" si="232"/>
        <v/>
      </c>
    </row>
    <row r="15968" spans="6:6" s="12" customFormat="1" x14ac:dyDescent="0.25">
      <c r="F15968" s="20" t="str">
        <f t="shared" si="232"/>
        <v/>
      </c>
    </row>
    <row r="15969" spans="6:6" s="12" customFormat="1" x14ac:dyDescent="0.25">
      <c r="F15969" s="20" t="str">
        <f t="shared" si="232"/>
        <v/>
      </c>
    </row>
    <row r="15970" spans="6:6" s="12" customFormat="1" x14ac:dyDescent="0.25">
      <c r="F15970" s="20" t="str">
        <f t="shared" si="232"/>
        <v/>
      </c>
    </row>
    <row r="15971" spans="6:6" s="12" customFormat="1" x14ac:dyDescent="0.25">
      <c r="F15971" s="20" t="str">
        <f t="shared" si="232"/>
        <v/>
      </c>
    </row>
    <row r="15972" spans="6:6" s="12" customFormat="1" x14ac:dyDescent="0.25">
      <c r="F15972" s="20" t="str">
        <f t="shared" si="232"/>
        <v/>
      </c>
    </row>
    <row r="15973" spans="6:6" s="12" customFormat="1" x14ac:dyDescent="0.25">
      <c r="F15973" s="20" t="str">
        <f t="shared" si="232"/>
        <v/>
      </c>
    </row>
    <row r="15974" spans="6:6" s="12" customFormat="1" x14ac:dyDescent="0.25">
      <c r="F15974" s="20" t="str">
        <f t="shared" si="232"/>
        <v/>
      </c>
    </row>
    <row r="15975" spans="6:6" s="12" customFormat="1" x14ac:dyDescent="0.25">
      <c r="F15975" s="20" t="str">
        <f t="shared" si="232"/>
        <v/>
      </c>
    </row>
    <row r="15976" spans="6:6" s="12" customFormat="1" x14ac:dyDescent="0.25">
      <c r="F15976" s="20" t="str">
        <f t="shared" si="232"/>
        <v/>
      </c>
    </row>
    <row r="15977" spans="6:6" s="12" customFormat="1" x14ac:dyDescent="0.25">
      <c r="F15977" s="20" t="str">
        <f t="shared" si="232"/>
        <v/>
      </c>
    </row>
    <row r="15978" spans="6:6" s="12" customFormat="1" x14ac:dyDescent="0.25">
      <c r="F15978" s="20" t="str">
        <f t="shared" si="232"/>
        <v/>
      </c>
    </row>
    <row r="15979" spans="6:6" s="12" customFormat="1" x14ac:dyDescent="0.25">
      <c r="F15979" s="20" t="str">
        <f t="shared" si="232"/>
        <v/>
      </c>
    </row>
    <row r="15980" spans="6:6" s="12" customFormat="1" x14ac:dyDescent="0.25">
      <c r="F15980" s="20" t="str">
        <f t="shared" si="232"/>
        <v/>
      </c>
    </row>
    <row r="15981" spans="6:6" s="12" customFormat="1" x14ac:dyDescent="0.25">
      <c r="F15981" s="20" t="str">
        <f t="shared" si="232"/>
        <v/>
      </c>
    </row>
    <row r="15982" spans="6:6" s="12" customFormat="1" x14ac:dyDescent="0.25">
      <c r="F15982" s="20" t="str">
        <f t="shared" si="232"/>
        <v/>
      </c>
    </row>
    <row r="15983" spans="6:6" s="12" customFormat="1" x14ac:dyDescent="0.25">
      <c r="F15983" s="20" t="str">
        <f t="shared" si="232"/>
        <v/>
      </c>
    </row>
    <row r="15984" spans="6:6" s="12" customFormat="1" x14ac:dyDescent="0.25">
      <c r="F15984" s="20" t="str">
        <f t="shared" si="232"/>
        <v/>
      </c>
    </row>
    <row r="15985" spans="6:6" s="12" customFormat="1" x14ac:dyDescent="0.25">
      <c r="F15985" s="20" t="str">
        <f t="shared" si="232"/>
        <v/>
      </c>
    </row>
    <row r="15986" spans="6:6" s="12" customFormat="1" x14ac:dyDescent="0.25">
      <c r="F15986" s="20" t="str">
        <f t="shared" si="232"/>
        <v/>
      </c>
    </row>
    <row r="15987" spans="6:6" s="12" customFormat="1" x14ac:dyDescent="0.25">
      <c r="F15987" s="20" t="str">
        <f t="shared" si="232"/>
        <v/>
      </c>
    </row>
    <row r="15988" spans="6:6" s="12" customFormat="1" x14ac:dyDescent="0.25">
      <c r="F15988" s="20" t="str">
        <f t="shared" si="232"/>
        <v/>
      </c>
    </row>
    <row r="15989" spans="6:6" s="12" customFormat="1" x14ac:dyDescent="0.25">
      <c r="F15989" s="20" t="str">
        <f t="shared" si="232"/>
        <v/>
      </c>
    </row>
    <row r="15990" spans="6:6" s="12" customFormat="1" x14ac:dyDescent="0.25">
      <c r="F15990" s="20" t="str">
        <f t="shared" si="232"/>
        <v/>
      </c>
    </row>
    <row r="15991" spans="6:6" s="12" customFormat="1" x14ac:dyDescent="0.25">
      <c r="F15991" s="20" t="str">
        <f t="shared" si="232"/>
        <v/>
      </c>
    </row>
    <row r="15992" spans="6:6" s="12" customFormat="1" x14ac:dyDescent="0.25">
      <c r="F15992" s="20" t="str">
        <f t="shared" si="232"/>
        <v/>
      </c>
    </row>
    <row r="15993" spans="6:6" s="12" customFormat="1" x14ac:dyDescent="0.25">
      <c r="F15993" s="20" t="str">
        <f t="shared" si="232"/>
        <v/>
      </c>
    </row>
    <row r="15994" spans="6:6" s="12" customFormat="1" x14ac:dyDescent="0.25">
      <c r="F15994" s="20" t="str">
        <f t="shared" si="232"/>
        <v/>
      </c>
    </row>
    <row r="15995" spans="6:6" s="12" customFormat="1" x14ac:dyDescent="0.25">
      <c r="F15995" s="20" t="str">
        <f t="shared" si="232"/>
        <v/>
      </c>
    </row>
    <row r="15996" spans="6:6" s="12" customFormat="1" x14ac:dyDescent="0.25">
      <c r="F15996" s="20" t="str">
        <f t="shared" si="232"/>
        <v/>
      </c>
    </row>
    <row r="15997" spans="6:6" s="12" customFormat="1" x14ac:dyDescent="0.25">
      <c r="F15997" s="20" t="str">
        <f t="shared" si="232"/>
        <v/>
      </c>
    </row>
    <row r="15998" spans="6:6" s="12" customFormat="1" x14ac:dyDescent="0.25">
      <c r="F15998" s="20" t="str">
        <f t="shared" si="232"/>
        <v/>
      </c>
    </row>
    <row r="15999" spans="6:6" s="12" customFormat="1" x14ac:dyDescent="0.25">
      <c r="F15999" s="20" t="str">
        <f t="shared" si="232"/>
        <v/>
      </c>
    </row>
    <row r="16000" spans="6:6" s="12" customFormat="1" x14ac:dyDescent="0.25">
      <c r="F16000" s="20" t="str">
        <f t="shared" si="232"/>
        <v/>
      </c>
    </row>
    <row r="16001" spans="6:6" s="12" customFormat="1" x14ac:dyDescent="0.25">
      <c r="F16001" s="20" t="str">
        <f t="shared" si="232"/>
        <v/>
      </c>
    </row>
    <row r="16002" spans="6:6" s="12" customFormat="1" x14ac:dyDescent="0.25">
      <c r="F16002" s="20" t="str">
        <f t="shared" si="232"/>
        <v/>
      </c>
    </row>
    <row r="16003" spans="6:6" s="12" customFormat="1" x14ac:dyDescent="0.25">
      <c r="F16003" s="20" t="str">
        <f t="shared" ref="F16003:F16066" si="233">IF(OR((G16003="Lead"),(H16003="Lead")),"Lead",IF(OR((G16003="GRR"),(H16003="GRR")),"GRR",IF(AND(OR((G16003="Non-Lead"),(G16003="Copper"),(G16003="Galvanized"),(G16003="Plastic"),(G16003="Ductile Iron"),(G16003="Cast Iron")),(OR((H16003="Non-Lead"),(H16003="Copper"),(H16003="Galvanized"),(H16003="Plastic"),(H16003="Ductile Iron"),(H16003="Cast Iron")))),"Non-lead",IF(OR(AND(OR(G16003="Non-lead",G16003="Copper",G16003="Galvanized",G16003="Plastic",G16003="Ductile Iron",G16003="Cast Iron",G16003="Unknown"),(H16003="Unknown")),(AND(OR(H16003="Non-lead",H16003="Copper",H16003="Galvanized",H16003="Plastic",H16003="Ductile Iron",H16003="Cast Iron"),(G16003="Unknown")))),"Unknown",""))))</f>
        <v/>
      </c>
    </row>
    <row r="16004" spans="6:6" s="12" customFormat="1" x14ac:dyDescent="0.25">
      <c r="F16004" s="20" t="str">
        <f t="shared" si="233"/>
        <v/>
      </c>
    </row>
    <row r="16005" spans="6:6" s="12" customFormat="1" x14ac:dyDescent="0.25">
      <c r="F16005" s="20" t="str">
        <f t="shared" si="233"/>
        <v/>
      </c>
    </row>
    <row r="16006" spans="6:6" s="12" customFormat="1" x14ac:dyDescent="0.25">
      <c r="F16006" s="20" t="str">
        <f t="shared" si="233"/>
        <v/>
      </c>
    </row>
    <row r="16007" spans="6:6" s="12" customFormat="1" x14ac:dyDescent="0.25">
      <c r="F16007" s="20" t="str">
        <f t="shared" si="233"/>
        <v/>
      </c>
    </row>
    <row r="16008" spans="6:6" s="12" customFormat="1" x14ac:dyDescent="0.25">
      <c r="F16008" s="20" t="str">
        <f t="shared" si="233"/>
        <v/>
      </c>
    </row>
    <row r="16009" spans="6:6" s="12" customFormat="1" x14ac:dyDescent="0.25">
      <c r="F16009" s="20" t="str">
        <f t="shared" si="233"/>
        <v/>
      </c>
    </row>
    <row r="16010" spans="6:6" s="12" customFormat="1" x14ac:dyDescent="0.25">
      <c r="F16010" s="20" t="str">
        <f t="shared" si="233"/>
        <v/>
      </c>
    </row>
    <row r="16011" spans="6:6" s="12" customFormat="1" x14ac:dyDescent="0.25">
      <c r="F16011" s="20" t="str">
        <f t="shared" si="233"/>
        <v/>
      </c>
    </row>
    <row r="16012" spans="6:6" s="12" customFormat="1" x14ac:dyDescent="0.25">
      <c r="F16012" s="20" t="str">
        <f t="shared" si="233"/>
        <v/>
      </c>
    </row>
    <row r="16013" spans="6:6" s="12" customFormat="1" x14ac:dyDescent="0.25">
      <c r="F16013" s="20" t="str">
        <f t="shared" si="233"/>
        <v/>
      </c>
    </row>
    <row r="16014" spans="6:6" s="12" customFormat="1" x14ac:dyDescent="0.25">
      <c r="F16014" s="20" t="str">
        <f t="shared" si="233"/>
        <v/>
      </c>
    </row>
    <row r="16015" spans="6:6" s="12" customFormat="1" x14ac:dyDescent="0.25">
      <c r="F16015" s="20" t="str">
        <f t="shared" si="233"/>
        <v/>
      </c>
    </row>
    <row r="16016" spans="6:6" s="12" customFormat="1" x14ac:dyDescent="0.25">
      <c r="F16016" s="20" t="str">
        <f t="shared" si="233"/>
        <v/>
      </c>
    </row>
    <row r="16017" spans="6:6" s="12" customFormat="1" x14ac:dyDescent="0.25">
      <c r="F16017" s="20" t="str">
        <f t="shared" si="233"/>
        <v/>
      </c>
    </row>
    <row r="16018" spans="6:6" s="12" customFormat="1" x14ac:dyDescent="0.25">
      <c r="F16018" s="20" t="str">
        <f t="shared" si="233"/>
        <v/>
      </c>
    </row>
    <row r="16019" spans="6:6" s="12" customFormat="1" x14ac:dyDescent="0.25">
      <c r="F16019" s="20" t="str">
        <f t="shared" si="233"/>
        <v/>
      </c>
    </row>
    <row r="16020" spans="6:6" s="12" customFormat="1" x14ac:dyDescent="0.25">
      <c r="F16020" s="20" t="str">
        <f t="shared" si="233"/>
        <v/>
      </c>
    </row>
    <row r="16021" spans="6:6" s="12" customFormat="1" x14ac:dyDescent="0.25">
      <c r="F16021" s="20" t="str">
        <f t="shared" si="233"/>
        <v/>
      </c>
    </row>
    <row r="16022" spans="6:6" s="12" customFormat="1" x14ac:dyDescent="0.25">
      <c r="F16022" s="20" t="str">
        <f t="shared" si="233"/>
        <v/>
      </c>
    </row>
    <row r="16023" spans="6:6" s="12" customFormat="1" x14ac:dyDescent="0.25">
      <c r="F16023" s="20" t="str">
        <f t="shared" si="233"/>
        <v/>
      </c>
    </row>
    <row r="16024" spans="6:6" s="12" customFormat="1" x14ac:dyDescent="0.25">
      <c r="F16024" s="20" t="str">
        <f t="shared" si="233"/>
        <v/>
      </c>
    </row>
    <row r="16025" spans="6:6" s="12" customFormat="1" x14ac:dyDescent="0.25">
      <c r="F16025" s="20" t="str">
        <f t="shared" si="233"/>
        <v/>
      </c>
    </row>
    <row r="16026" spans="6:6" s="12" customFormat="1" x14ac:dyDescent="0.25">
      <c r="F16026" s="20" t="str">
        <f t="shared" si="233"/>
        <v/>
      </c>
    </row>
    <row r="16027" spans="6:6" s="12" customFormat="1" x14ac:dyDescent="0.25">
      <c r="F16027" s="20" t="str">
        <f t="shared" si="233"/>
        <v/>
      </c>
    </row>
    <row r="16028" spans="6:6" s="12" customFormat="1" x14ac:dyDescent="0.25">
      <c r="F16028" s="20" t="str">
        <f t="shared" si="233"/>
        <v/>
      </c>
    </row>
    <row r="16029" spans="6:6" s="12" customFormat="1" x14ac:dyDescent="0.25">
      <c r="F16029" s="20" t="str">
        <f t="shared" si="233"/>
        <v/>
      </c>
    </row>
    <row r="16030" spans="6:6" s="12" customFormat="1" x14ac:dyDescent="0.25">
      <c r="F16030" s="20" t="str">
        <f t="shared" si="233"/>
        <v/>
      </c>
    </row>
    <row r="16031" spans="6:6" s="12" customFormat="1" x14ac:dyDescent="0.25">
      <c r="F16031" s="20" t="str">
        <f t="shared" si="233"/>
        <v/>
      </c>
    </row>
    <row r="16032" spans="6:6" s="12" customFormat="1" x14ac:dyDescent="0.25">
      <c r="F16032" s="20" t="str">
        <f t="shared" si="233"/>
        <v/>
      </c>
    </row>
    <row r="16033" spans="6:6" s="12" customFormat="1" x14ac:dyDescent="0.25">
      <c r="F16033" s="20" t="str">
        <f t="shared" si="233"/>
        <v/>
      </c>
    </row>
    <row r="16034" spans="6:6" s="12" customFormat="1" x14ac:dyDescent="0.25">
      <c r="F16034" s="20" t="str">
        <f t="shared" si="233"/>
        <v/>
      </c>
    </row>
    <row r="16035" spans="6:6" s="12" customFormat="1" x14ac:dyDescent="0.25">
      <c r="F16035" s="20" t="str">
        <f t="shared" si="233"/>
        <v/>
      </c>
    </row>
    <row r="16036" spans="6:6" s="12" customFormat="1" x14ac:dyDescent="0.25">
      <c r="F16036" s="20" t="str">
        <f t="shared" si="233"/>
        <v/>
      </c>
    </row>
    <row r="16037" spans="6:6" s="12" customFormat="1" x14ac:dyDescent="0.25">
      <c r="F16037" s="20" t="str">
        <f t="shared" si="233"/>
        <v/>
      </c>
    </row>
    <row r="16038" spans="6:6" s="12" customFormat="1" x14ac:dyDescent="0.25">
      <c r="F16038" s="20" t="str">
        <f t="shared" si="233"/>
        <v/>
      </c>
    </row>
    <row r="16039" spans="6:6" s="12" customFormat="1" x14ac:dyDescent="0.25">
      <c r="F16039" s="20" t="str">
        <f t="shared" si="233"/>
        <v/>
      </c>
    </row>
    <row r="16040" spans="6:6" s="12" customFormat="1" x14ac:dyDescent="0.25">
      <c r="F16040" s="20" t="str">
        <f t="shared" si="233"/>
        <v/>
      </c>
    </row>
    <row r="16041" spans="6:6" s="12" customFormat="1" x14ac:dyDescent="0.25">
      <c r="F16041" s="20" t="str">
        <f t="shared" si="233"/>
        <v/>
      </c>
    </row>
    <row r="16042" spans="6:6" s="12" customFormat="1" x14ac:dyDescent="0.25">
      <c r="F16042" s="20" t="str">
        <f t="shared" si="233"/>
        <v/>
      </c>
    </row>
    <row r="16043" spans="6:6" s="12" customFormat="1" x14ac:dyDescent="0.25">
      <c r="F16043" s="20" t="str">
        <f t="shared" si="233"/>
        <v/>
      </c>
    </row>
    <row r="16044" spans="6:6" s="12" customFormat="1" x14ac:dyDescent="0.25">
      <c r="F16044" s="20" t="str">
        <f t="shared" si="233"/>
        <v/>
      </c>
    </row>
    <row r="16045" spans="6:6" s="12" customFormat="1" x14ac:dyDescent="0.25">
      <c r="F16045" s="20" t="str">
        <f t="shared" si="233"/>
        <v/>
      </c>
    </row>
    <row r="16046" spans="6:6" s="12" customFormat="1" x14ac:dyDescent="0.25">
      <c r="F16046" s="20" t="str">
        <f t="shared" si="233"/>
        <v/>
      </c>
    </row>
    <row r="16047" spans="6:6" s="12" customFormat="1" x14ac:dyDescent="0.25">
      <c r="F16047" s="20" t="str">
        <f t="shared" si="233"/>
        <v/>
      </c>
    </row>
    <row r="16048" spans="6:6" s="12" customFormat="1" x14ac:dyDescent="0.25">
      <c r="F16048" s="20" t="str">
        <f t="shared" si="233"/>
        <v/>
      </c>
    </row>
    <row r="16049" spans="6:6" s="12" customFormat="1" x14ac:dyDescent="0.25">
      <c r="F16049" s="20" t="str">
        <f t="shared" si="233"/>
        <v/>
      </c>
    </row>
    <row r="16050" spans="6:6" s="12" customFormat="1" x14ac:dyDescent="0.25">
      <c r="F16050" s="20" t="str">
        <f t="shared" si="233"/>
        <v/>
      </c>
    </row>
    <row r="16051" spans="6:6" s="12" customFormat="1" x14ac:dyDescent="0.25">
      <c r="F16051" s="20" t="str">
        <f t="shared" si="233"/>
        <v/>
      </c>
    </row>
    <row r="16052" spans="6:6" s="12" customFormat="1" x14ac:dyDescent="0.25">
      <c r="F16052" s="20" t="str">
        <f t="shared" si="233"/>
        <v/>
      </c>
    </row>
    <row r="16053" spans="6:6" s="12" customFormat="1" x14ac:dyDescent="0.25">
      <c r="F16053" s="20" t="str">
        <f t="shared" si="233"/>
        <v/>
      </c>
    </row>
    <row r="16054" spans="6:6" s="12" customFormat="1" x14ac:dyDescent="0.25">
      <c r="F16054" s="20" t="str">
        <f t="shared" si="233"/>
        <v/>
      </c>
    </row>
    <row r="16055" spans="6:6" s="12" customFormat="1" x14ac:dyDescent="0.25">
      <c r="F16055" s="20" t="str">
        <f t="shared" si="233"/>
        <v/>
      </c>
    </row>
    <row r="16056" spans="6:6" s="12" customFormat="1" x14ac:dyDescent="0.25">
      <c r="F16056" s="20" t="str">
        <f t="shared" si="233"/>
        <v/>
      </c>
    </row>
    <row r="16057" spans="6:6" s="12" customFormat="1" x14ac:dyDescent="0.25">
      <c r="F16057" s="20" t="str">
        <f t="shared" si="233"/>
        <v/>
      </c>
    </row>
    <row r="16058" spans="6:6" s="12" customFormat="1" x14ac:dyDescent="0.25">
      <c r="F16058" s="20" t="str">
        <f t="shared" si="233"/>
        <v/>
      </c>
    </row>
    <row r="16059" spans="6:6" s="12" customFormat="1" x14ac:dyDescent="0.25">
      <c r="F16059" s="20" t="str">
        <f t="shared" si="233"/>
        <v/>
      </c>
    </row>
    <row r="16060" spans="6:6" s="12" customFormat="1" x14ac:dyDescent="0.25">
      <c r="F16060" s="20" t="str">
        <f t="shared" si="233"/>
        <v/>
      </c>
    </row>
    <row r="16061" spans="6:6" s="12" customFormat="1" x14ac:dyDescent="0.25">
      <c r="F16061" s="20" t="str">
        <f t="shared" si="233"/>
        <v/>
      </c>
    </row>
    <row r="16062" spans="6:6" s="12" customFormat="1" x14ac:dyDescent="0.25">
      <c r="F16062" s="20" t="str">
        <f t="shared" si="233"/>
        <v/>
      </c>
    </row>
    <row r="16063" spans="6:6" s="12" customFormat="1" x14ac:dyDescent="0.25">
      <c r="F16063" s="20" t="str">
        <f t="shared" si="233"/>
        <v/>
      </c>
    </row>
    <row r="16064" spans="6:6" s="12" customFormat="1" x14ac:dyDescent="0.25">
      <c r="F16064" s="20" t="str">
        <f t="shared" si="233"/>
        <v/>
      </c>
    </row>
    <row r="16065" spans="6:6" s="12" customFormat="1" x14ac:dyDescent="0.25">
      <c r="F16065" s="20" t="str">
        <f t="shared" si="233"/>
        <v/>
      </c>
    </row>
    <row r="16066" spans="6:6" s="12" customFormat="1" x14ac:dyDescent="0.25">
      <c r="F16066" s="20" t="str">
        <f t="shared" si="233"/>
        <v/>
      </c>
    </row>
    <row r="16067" spans="6:6" s="12" customFormat="1" x14ac:dyDescent="0.25">
      <c r="F16067" s="20" t="str">
        <f t="shared" ref="F16067:F16130" si="234">IF(OR((G16067="Lead"),(H16067="Lead")),"Lead",IF(OR((G16067="GRR"),(H16067="GRR")),"GRR",IF(AND(OR((G16067="Non-Lead"),(G16067="Copper"),(G16067="Galvanized"),(G16067="Plastic"),(G16067="Ductile Iron"),(G16067="Cast Iron")),(OR((H16067="Non-Lead"),(H16067="Copper"),(H16067="Galvanized"),(H16067="Plastic"),(H16067="Ductile Iron"),(H16067="Cast Iron")))),"Non-lead",IF(OR(AND(OR(G16067="Non-lead",G16067="Copper",G16067="Galvanized",G16067="Plastic",G16067="Ductile Iron",G16067="Cast Iron",G16067="Unknown"),(H16067="Unknown")),(AND(OR(H16067="Non-lead",H16067="Copper",H16067="Galvanized",H16067="Plastic",H16067="Ductile Iron",H16067="Cast Iron"),(G16067="Unknown")))),"Unknown",""))))</f>
        <v/>
      </c>
    </row>
    <row r="16068" spans="6:6" s="12" customFormat="1" x14ac:dyDescent="0.25">
      <c r="F16068" s="20" t="str">
        <f t="shared" si="234"/>
        <v/>
      </c>
    </row>
    <row r="16069" spans="6:6" s="12" customFormat="1" x14ac:dyDescent="0.25">
      <c r="F16069" s="20" t="str">
        <f t="shared" si="234"/>
        <v/>
      </c>
    </row>
    <row r="16070" spans="6:6" s="12" customFormat="1" x14ac:dyDescent="0.25">
      <c r="F16070" s="20" t="str">
        <f t="shared" si="234"/>
        <v/>
      </c>
    </row>
    <row r="16071" spans="6:6" s="12" customFormat="1" x14ac:dyDescent="0.25">
      <c r="F16071" s="20" t="str">
        <f t="shared" si="234"/>
        <v/>
      </c>
    </row>
    <row r="16072" spans="6:6" s="12" customFormat="1" x14ac:dyDescent="0.25">
      <c r="F16072" s="20" t="str">
        <f t="shared" si="234"/>
        <v/>
      </c>
    </row>
    <row r="16073" spans="6:6" s="12" customFormat="1" x14ac:dyDescent="0.25">
      <c r="F16073" s="20" t="str">
        <f t="shared" si="234"/>
        <v/>
      </c>
    </row>
    <row r="16074" spans="6:6" s="12" customFormat="1" x14ac:dyDescent="0.25">
      <c r="F16074" s="20" t="str">
        <f t="shared" si="234"/>
        <v/>
      </c>
    </row>
    <row r="16075" spans="6:6" s="12" customFormat="1" x14ac:dyDescent="0.25">
      <c r="F16075" s="20" t="str">
        <f t="shared" si="234"/>
        <v/>
      </c>
    </row>
    <row r="16076" spans="6:6" s="12" customFormat="1" x14ac:dyDescent="0.25">
      <c r="F16076" s="20" t="str">
        <f t="shared" si="234"/>
        <v/>
      </c>
    </row>
    <row r="16077" spans="6:6" s="12" customFormat="1" x14ac:dyDescent="0.25">
      <c r="F16077" s="20" t="str">
        <f t="shared" si="234"/>
        <v/>
      </c>
    </row>
    <row r="16078" spans="6:6" s="12" customFormat="1" x14ac:dyDescent="0.25">
      <c r="F16078" s="20" t="str">
        <f t="shared" si="234"/>
        <v/>
      </c>
    </row>
    <row r="16079" spans="6:6" s="12" customFormat="1" x14ac:dyDescent="0.25">
      <c r="F16079" s="20" t="str">
        <f t="shared" si="234"/>
        <v/>
      </c>
    </row>
    <row r="16080" spans="6:6" s="12" customFormat="1" x14ac:dyDescent="0.25">
      <c r="F16080" s="20" t="str">
        <f t="shared" si="234"/>
        <v/>
      </c>
    </row>
    <row r="16081" spans="6:6" s="12" customFormat="1" x14ac:dyDescent="0.25">
      <c r="F16081" s="20" t="str">
        <f t="shared" si="234"/>
        <v/>
      </c>
    </row>
    <row r="16082" spans="6:6" s="12" customFormat="1" x14ac:dyDescent="0.25">
      <c r="F16082" s="20" t="str">
        <f t="shared" si="234"/>
        <v/>
      </c>
    </row>
    <row r="16083" spans="6:6" s="12" customFormat="1" x14ac:dyDescent="0.25">
      <c r="F16083" s="20" t="str">
        <f t="shared" si="234"/>
        <v/>
      </c>
    </row>
    <row r="16084" spans="6:6" s="12" customFormat="1" x14ac:dyDescent="0.25">
      <c r="F16084" s="20" t="str">
        <f t="shared" si="234"/>
        <v/>
      </c>
    </row>
    <row r="16085" spans="6:6" s="12" customFormat="1" x14ac:dyDescent="0.25">
      <c r="F16085" s="20" t="str">
        <f t="shared" si="234"/>
        <v/>
      </c>
    </row>
    <row r="16086" spans="6:6" s="12" customFormat="1" x14ac:dyDescent="0.25">
      <c r="F16086" s="20" t="str">
        <f t="shared" si="234"/>
        <v/>
      </c>
    </row>
    <row r="16087" spans="6:6" s="12" customFormat="1" x14ac:dyDescent="0.25">
      <c r="F16087" s="20" t="str">
        <f t="shared" si="234"/>
        <v/>
      </c>
    </row>
    <row r="16088" spans="6:6" s="12" customFormat="1" x14ac:dyDescent="0.25">
      <c r="F16088" s="20" t="str">
        <f t="shared" si="234"/>
        <v/>
      </c>
    </row>
    <row r="16089" spans="6:6" s="12" customFormat="1" x14ac:dyDescent="0.25">
      <c r="F16089" s="20" t="str">
        <f t="shared" si="234"/>
        <v/>
      </c>
    </row>
    <row r="16090" spans="6:6" s="12" customFormat="1" x14ac:dyDescent="0.25">
      <c r="F16090" s="20" t="str">
        <f t="shared" si="234"/>
        <v/>
      </c>
    </row>
    <row r="16091" spans="6:6" s="12" customFormat="1" x14ac:dyDescent="0.25">
      <c r="F16091" s="20" t="str">
        <f t="shared" si="234"/>
        <v/>
      </c>
    </row>
    <row r="16092" spans="6:6" s="12" customFormat="1" x14ac:dyDescent="0.25">
      <c r="F16092" s="20" t="str">
        <f t="shared" si="234"/>
        <v/>
      </c>
    </row>
    <row r="16093" spans="6:6" s="12" customFormat="1" x14ac:dyDescent="0.25">
      <c r="F16093" s="20" t="str">
        <f t="shared" si="234"/>
        <v/>
      </c>
    </row>
    <row r="16094" spans="6:6" s="12" customFormat="1" x14ac:dyDescent="0.25">
      <c r="F16094" s="20" t="str">
        <f t="shared" si="234"/>
        <v/>
      </c>
    </row>
    <row r="16095" spans="6:6" s="12" customFormat="1" x14ac:dyDescent="0.25">
      <c r="F16095" s="20" t="str">
        <f t="shared" si="234"/>
        <v/>
      </c>
    </row>
    <row r="16096" spans="6:6" s="12" customFormat="1" x14ac:dyDescent="0.25">
      <c r="F16096" s="20" t="str">
        <f t="shared" si="234"/>
        <v/>
      </c>
    </row>
    <row r="16097" spans="6:6" s="12" customFormat="1" x14ac:dyDescent="0.25">
      <c r="F16097" s="20" t="str">
        <f t="shared" si="234"/>
        <v/>
      </c>
    </row>
    <row r="16098" spans="6:6" s="12" customFormat="1" x14ac:dyDescent="0.25">
      <c r="F16098" s="20" t="str">
        <f t="shared" si="234"/>
        <v/>
      </c>
    </row>
    <row r="16099" spans="6:6" s="12" customFormat="1" x14ac:dyDescent="0.25">
      <c r="F16099" s="20" t="str">
        <f t="shared" si="234"/>
        <v/>
      </c>
    </row>
    <row r="16100" spans="6:6" s="12" customFormat="1" x14ac:dyDescent="0.25">
      <c r="F16100" s="20" t="str">
        <f t="shared" si="234"/>
        <v/>
      </c>
    </row>
    <row r="16101" spans="6:6" s="12" customFormat="1" x14ac:dyDescent="0.25">
      <c r="F16101" s="20" t="str">
        <f t="shared" si="234"/>
        <v/>
      </c>
    </row>
    <row r="16102" spans="6:6" s="12" customFormat="1" x14ac:dyDescent="0.25">
      <c r="F16102" s="20" t="str">
        <f t="shared" si="234"/>
        <v/>
      </c>
    </row>
    <row r="16103" spans="6:6" s="12" customFormat="1" x14ac:dyDescent="0.25">
      <c r="F16103" s="20" t="str">
        <f t="shared" si="234"/>
        <v/>
      </c>
    </row>
    <row r="16104" spans="6:6" s="12" customFormat="1" x14ac:dyDescent="0.25">
      <c r="F16104" s="20" t="str">
        <f t="shared" si="234"/>
        <v/>
      </c>
    </row>
    <row r="16105" spans="6:6" s="12" customFormat="1" x14ac:dyDescent="0.25">
      <c r="F16105" s="20" t="str">
        <f t="shared" si="234"/>
        <v/>
      </c>
    </row>
    <row r="16106" spans="6:6" s="12" customFormat="1" x14ac:dyDescent="0.25">
      <c r="F16106" s="20" t="str">
        <f t="shared" si="234"/>
        <v/>
      </c>
    </row>
    <row r="16107" spans="6:6" s="12" customFormat="1" x14ac:dyDescent="0.25">
      <c r="F16107" s="20" t="str">
        <f t="shared" si="234"/>
        <v/>
      </c>
    </row>
    <row r="16108" spans="6:6" s="12" customFormat="1" x14ac:dyDescent="0.25">
      <c r="F16108" s="20" t="str">
        <f t="shared" si="234"/>
        <v/>
      </c>
    </row>
    <row r="16109" spans="6:6" s="12" customFormat="1" x14ac:dyDescent="0.25">
      <c r="F16109" s="20" t="str">
        <f t="shared" si="234"/>
        <v/>
      </c>
    </row>
    <row r="16110" spans="6:6" s="12" customFormat="1" x14ac:dyDescent="0.25">
      <c r="F16110" s="20" t="str">
        <f t="shared" si="234"/>
        <v/>
      </c>
    </row>
    <row r="16111" spans="6:6" s="12" customFormat="1" x14ac:dyDescent="0.25">
      <c r="F16111" s="20" t="str">
        <f t="shared" si="234"/>
        <v/>
      </c>
    </row>
    <row r="16112" spans="6:6" s="12" customFormat="1" x14ac:dyDescent="0.25">
      <c r="F16112" s="20" t="str">
        <f t="shared" si="234"/>
        <v/>
      </c>
    </row>
    <row r="16113" spans="6:6" s="12" customFormat="1" x14ac:dyDescent="0.25">
      <c r="F16113" s="20" t="str">
        <f t="shared" si="234"/>
        <v/>
      </c>
    </row>
    <row r="16114" spans="6:6" s="12" customFormat="1" x14ac:dyDescent="0.25">
      <c r="F16114" s="20" t="str">
        <f t="shared" si="234"/>
        <v/>
      </c>
    </row>
    <row r="16115" spans="6:6" s="12" customFormat="1" x14ac:dyDescent="0.25">
      <c r="F16115" s="20" t="str">
        <f t="shared" si="234"/>
        <v/>
      </c>
    </row>
    <row r="16116" spans="6:6" s="12" customFormat="1" x14ac:dyDescent="0.25">
      <c r="F16116" s="20" t="str">
        <f t="shared" si="234"/>
        <v/>
      </c>
    </row>
    <row r="16117" spans="6:6" s="12" customFormat="1" x14ac:dyDescent="0.25">
      <c r="F16117" s="20" t="str">
        <f t="shared" si="234"/>
        <v/>
      </c>
    </row>
    <row r="16118" spans="6:6" s="12" customFormat="1" x14ac:dyDescent="0.25">
      <c r="F16118" s="20" t="str">
        <f t="shared" si="234"/>
        <v/>
      </c>
    </row>
    <row r="16119" spans="6:6" s="12" customFormat="1" x14ac:dyDescent="0.25">
      <c r="F16119" s="20" t="str">
        <f t="shared" si="234"/>
        <v/>
      </c>
    </row>
    <row r="16120" spans="6:6" s="12" customFormat="1" x14ac:dyDescent="0.25">
      <c r="F16120" s="20" t="str">
        <f t="shared" si="234"/>
        <v/>
      </c>
    </row>
    <row r="16121" spans="6:6" s="12" customFormat="1" x14ac:dyDescent="0.25">
      <c r="F16121" s="20" t="str">
        <f t="shared" si="234"/>
        <v/>
      </c>
    </row>
    <row r="16122" spans="6:6" s="12" customFormat="1" x14ac:dyDescent="0.25">
      <c r="F16122" s="20" t="str">
        <f t="shared" si="234"/>
        <v/>
      </c>
    </row>
    <row r="16123" spans="6:6" s="12" customFormat="1" x14ac:dyDescent="0.25">
      <c r="F16123" s="20" t="str">
        <f t="shared" si="234"/>
        <v/>
      </c>
    </row>
    <row r="16124" spans="6:6" s="12" customFormat="1" x14ac:dyDescent="0.25">
      <c r="F16124" s="20" t="str">
        <f t="shared" si="234"/>
        <v/>
      </c>
    </row>
    <row r="16125" spans="6:6" s="12" customFormat="1" x14ac:dyDescent="0.25">
      <c r="F16125" s="20" t="str">
        <f t="shared" si="234"/>
        <v/>
      </c>
    </row>
    <row r="16126" spans="6:6" s="12" customFormat="1" x14ac:dyDescent="0.25">
      <c r="F16126" s="20" t="str">
        <f t="shared" si="234"/>
        <v/>
      </c>
    </row>
    <row r="16127" spans="6:6" s="12" customFormat="1" x14ac:dyDescent="0.25">
      <c r="F16127" s="20" t="str">
        <f t="shared" si="234"/>
        <v/>
      </c>
    </row>
    <row r="16128" spans="6:6" s="12" customFormat="1" x14ac:dyDescent="0.25">
      <c r="F16128" s="20" t="str">
        <f t="shared" si="234"/>
        <v/>
      </c>
    </row>
    <row r="16129" spans="6:6" s="12" customFormat="1" x14ac:dyDescent="0.25">
      <c r="F16129" s="20" t="str">
        <f t="shared" si="234"/>
        <v/>
      </c>
    </row>
    <row r="16130" spans="6:6" s="12" customFormat="1" x14ac:dyDescent="0.25">
      <c r="F16130" s="20" t="str">
        <f t="shared" si="234"/>
        <v/>
      </c>
    </row>
    <row r="16131" spans="6:6" s="12" customFormat="1" x14ac:dyDescent="0.25">
      <c r="F16131" s="20" t="str">
        <f t="shared" ref="F16131:F16194" si="235">IF(OR((G16131="Lead"),(H16131="Lead")),"Lead",IF(OR((G16131="GRR"),(H16131="GRR")),"GRR",IF(AND(OR((G16131="Non-Lead"),(G16131="Copper"),(G16131="Galvanized"),(G16131="Plastic"),(G16131="Ductile Iron"),(G16131="Cast Iron")),(OR((H16131="Non-Lead"),(H16131="Copper"),(H16131="Galvanized"),(H16131="Plastic"),(H16131="Ductile Iron"),(H16131="Cast Iron")))),"Non-lead",IF(OR(AND(OR(G16131="Non-lead",G16131="Copper",G16131="Galvanized",G16131="Plastic",G16131="Ductile Iron",G16131="Cast Iron",G16131="Unknown"),(H16131="Unknown")),(AND(OR(H16131="Non-lead",H16131="Copper",H16131="Galvanized",H16131="Plastic",H16131="Ductile Iron",H16131="Cast Iron"),(G16131="Unknown")))),"Unknown",""))))</f>
        <v/>
      </c>
    </row>
    <row r="16132" spans="6:6" s="12" customFormat="1" x14ac:dyDescent="0.25">
      <c r="F16132" s="20" t="str">
        <f t="shared" si="235"/>
        <v/>
      </c>
    </row>
    <row r="16133" spans="6:6" s="12" customFormat="1" x14ac:dyDescent="0.25">
      <c r="F16133" s="20" t="str">
        <f t="shared" si="235"/>
        <v/>
      </c>
    </row>
    <row r="16134" spans="6:6" s="12" customFormat="1" x14ac:dyDescent="0.25">
      <c r="F16134" s="20" t="str">
        <f t="shared" si="235"/>
        <v/>
      </c>
    </row>
    <row r="16135" spans="6:6" s="12" customFormat="1" x14ac:dyDescent="0.25">
      <c r="F16135" s="20" t="str">
        <f t="shared" si="235"/>
        <v/>
      </c>
    </row>
    <row r="16136" spans="6:6" s="12" customFormat="1" x14ac:dyDescent="0.25">
      <c r="F16136" s="20" t="str">
        <f t="shared" si="235"/>
        <v/>
      </c>
    </row>
    <row r="16137" spans="6:6" s="12" customFormat="1" x14ac:dyDescent="0.25">
      <c r="F16137" s="20" t="str">
        <f t="shared" si="235"/>
        <v/>
      </c>
    </row>
    <row r="16138" spans="6:6" s="12" customFormat="1" x14ac:dyDescent="0.25">
      <c r="F16138" s="20" t="str">
        <f t="shared" si="235"/>
        <v/>
      </c>
    </row>
    <row r="16139" spans="6:6" s="12" customFormat="1" x14ac:dyDescent="0.25">
      <c r="F16139" s="20" t="str">
        <f t="shared" si="235"/>
        <v/>
      </c>
    </row>
    <row r="16140" spans="6:6" s="12" customFormat="1" x14ac:dyDescent="0.25">
      <c r="F16140" s="20" t="str">
        <f t="shared" si="235"/>
        <v/>
      </c>
    </row>
    <row r="16141" spans="6:6" s="12" customFormat="1" x14ac:dyDescent="0.25">
      <c r="F16141" s="20" t="str">
        <f t="shared" si="235"/>
        <v/>
      </c>
    </row>
    <row r="16142" spans="6:6" s="12" customFormat="1" x14ac:dyDescent="0.25">
      <c r="F16142" s="20" t="str">
        <f t="shared" si="235"/>
        <v/>
      </c>
    </row>
    <row r="16143" spans="6:6" s="12" customFormat="1" x14ac:dyDescent="0.25">
      <c r="F16143" s="20" t="str">
        <f t="shared" si="235"/>
        <v/>
      </c>
    </row>
    <row r="16144" spans="6:6" s="12" customFormat="1" x14ac:dyDescent="0.25">
      <c r="F16144" s="20" t="str">
        <f t="shared" si="235"/>
        <v/>
      </c>
    </row>
    <row r="16145" spans="6:6" s="12" customFormat="1" x14ac:dyDescent="0.25">
      <c r="F16145" s="20" t="str">
        <f t="shared" si="235"/>
        <v/>
      </c>
    </row>
    <row r="16146" spans="6:6" s="12" customFormat="1" x14ac:dyDescent="0.25">
      <c r="F16146" s="20" t="str">
        <f t="shared" si="235"/>
        <v/>
      </c>
    </row>
    <row r="16147" spans="6:6" s="12" customFormat="1" x14ac:dyDescent="0.25">
      <c r="F16147" s="20" t="str">
        <f t="shared" si="235"/>
        <v/>
      </c>
    </row>
    <row r="16148" spans="6:6" s="12" customFormat="1" x14ac:dyDescent="0.25">
      <c r="F16148" s="20" t="str">
        <f t="shared" si="235"/>
        <v/>
      </c>
    </row>
    <row r="16149" spans="6:6" s="12" customFormat="1" x14ac:dyDescent="0.25">
      <c r="F16149" s="20" t="str">
        <f t="shared" si="235"/>
        <v/>
      </c>
    </row>
    <row r="16150" spans="6:6" s="12" customFormat="1" x14ac:dyDescent="0.25">
      <c r="F16150" s="20" t="str">
        <f t="shared" si="235"/>
        <v/>
      </c>
    </row>
    <row r="16151" spans="6:6" s="12" customFormat="1" x14ac:dyDescent="0.25">
      <c r="F16151" s="20" t="str">
        <f t="shared" si="235"/>
        <v/>
      </c>
    </row>
    <row r="16152" spans="6:6" s="12" customFormat="1" x14ac:dyDescent="0.25">
      <c r="F16152" s="20" t="str">
        <f t="shared" si="235"/>
        <v/>
      </c>
    </row>
    <row r="16153" spans="6:6" s="12" customFormat="1" x14ac:dyDescent="0.25">
      <c r="F16153" s="20" t="str">
        <f t="shared" si="235"/>
        <v/>
      </c>
    </row>
    <row r="16154" spans="6:6" s="12" customFormat="1" x14ac:dyDescent="0.25">
      <c r="F16154" s="20" t="str">
        <f t="shared" si="235"/>
        <v/>
      </c>
    </row>
    <row r="16155" spans="6:6" s="12" customFormat="1" x14ac:dyDescent="0.25">
      <c r="F16155" s="20" t="str">
        <f t="shared" si="235"/>
        <v/>
      </c>
    </row>
    <row r="16156" spans="6:6" s="12" customFormat="1" x14ac:dyDescent="0.25">
      <c r="F16156" s="20" t="str">
        <f t="shared" si="235"/>
        <v/>
      </c>
    </row>
    <row r="16157" spans="6:6" s="12" customFormat="1" x14ac:dyDescent="0.25">
      <c r="F16157" s="20" t="str">
        <f t="shared" si="235"/>
        <v/>
      </c>
    </row>
    <row r="16158" spans="6:6" s="12" customFormat="1" x14ac:dyDescent="0.25">
      <c r="F16158" s="20" t="str">
        <f t="shared" si="235"/>
        <v/>
      </c>
    </row>
    <row r="16159" spans="6:6" s="12" customFormat="1" x14ac:dyDescent="0.25">
      <c r="F16159" s="20" t="str">
        <f t="shared" si="235"/>
        <v/>
      </c>
    </row>
    <row r="16160" spans="6:6" s="12" customFormat="1" x14ac:dyDescent="0.25">
      <c r="F16160" s="20" t="str">
        <f t="shared" si="235"/>
        <v/>
      </c>
    </row>
    <row r="16161" spans="6:6" s="12" customFormat="1" x14ac:dyDescent="0.25">
      <c r="F16161" s="20" t="str">
        <f t="shared" si="235"/>
        <v/>
      </c>
    </row>
    <row r="16162" spans="6:6" s="12" customFormat="1" x14ac:dyDescent="0.25">
      <c r="F16162" s="20" t="str">
        <f t="shared" si="235"/>
        <v/>
      </c>
    </row>
    <row r="16163" spans="6:6" s="12" customFormat="1" x14ac:dyDescent="0.25">
      <c r="F16163" s="20" t="str">
        <f t="shared" si="235"/>
        <v/>
      </c>
    </row>
    <row r="16164" spans="6:6" s="12" customFormat="1" x14ac:dyDescent="0.25">
      <c r="F16164" s="20" t="str">
        <f t="shared" si="235"/>
        <v/>
      </c>
    </row>
    <row r="16165" spans="6:6" s="12" customFormat="1" x14ac:dyDescent="0.25">
      <c r="F16165" s="20" t="str">
        <f t="shared" si="235"/>
        <v/>
      </c>
    </row>
    <row r="16166" spans="6:6" s="12" customFormat="1" x14ac:dyDescent="0.25">
      <c r="F16166" s="20" t="str">
        <f t="shared" si="235"/>
        <v/>
      </c>
    </row>
    <row r="16167" spans="6:6" s="12" customFormat="1" x14ac:dyDescent="0.25">
      <c r="F16167" s="20" t="str">
        <f t="shared" si="235"/>
        <v/>
      </c>
    </row>
    <row r="16168" spans="6:6" s="12" customFormat="1" x14ac:dyDescent="0.25">
      <c r="F16168" s="20" t="str">
        <f t="shared" si="235"/>
        <v/>
      </c>
    </row>
    <row r="16169" spans="6:6" s="12" customFormat="1" x14ac:dyDescent="0.25">
      <c r="F16169" s="20" t="str">
        <f t="shared" si="235"/>
        <v/>
      </c>
    </row>
    <row r="16170" spans="6:6" s="12" customFormat="1" x14ac:dyDescent="0.25">
      <c r="F16170" s="20" t="str">
        <f t="shared" si="235"/>
        <v/>
      </c>
    </row>
    <row r="16171" spans="6:6" s="12" customFormat="1" x14ac:dyDescent="0.25">
      <c r="F16171" s="20" t="str">
        <f t="shared" si="235"/>
        <v/>
      </c>
    </row>
    <row r="16172" spans="6:6" s="12" customFormat="1" x14ac:dyDescent="0.25">
      <c r="F16172" s="20" t="str">
        <f t="shared" si="235"/>
        <v/>
      </c>
    </row>
    <row r="16173" spans="6:6" s="12" customFormat="1" x14ac:dyDescent="0.25">
      <c r="F16173" s="20" t="str">
        <f t="shared" si="235"/>
        <v/>
      </c>
    </row>
    <row r="16174" spans="6:6" s="12" customFormat="1" x14ac:dyDescent="0.25">
      <c r="F16174" s="20" t="str">
        <f t="shared" si="235"/>
        <v/>
      </c>
    </row>
    <row r="16175" spans="6:6" s="12" customFormat="1" x14ac:dyDescent="0.25">
      <c r="F16175" s="20" t="str">
        <f t="shared" si="235"/>
        <v/>
      </c>
    </row>
    <row r="16176" spans="6:6" s="12" customFormat="1" x14ac:dyDescent="0.25">
      <c r="F16176" s="20" t="str">
        <f t="shared" si="235"/>
        <v/>
      </c>
    </row>
    <row r="16177" spans="6:6" s="12" customFormat="1" x14ac:dyDescent="0.25">
      <c r="F16177" s="20" t="str">
        <f t="shared" si="235"/>
        <v/>
      </c>
    </row>
    <row r="16178" spans="6:6" s="12" customFormat="1" x14ac:dyDescent="0.25">
      <c r="F16178" s="20" t="str">
        <f t="shared" si="235"/>
        <v/>
      </c>
    </row>
    <row r="16179" spans="6:6" s="12" customFormat="1" x14ac:dyDescent="0.25">
      <c r="F16179" s="20" t="str">
        <f t="shared" si="235"/>
        <v/>
      </c>
    </row>
    <row r="16180" spans="6:6" s="12" customFormat="1" x14ac:dyDescent="0.25">
      <c r="F16180" s="20" t="str">
        <f t="shared" si="235"/>
        <v/>
      </c>
    </row>
    <row r="16181" spans="6:6" s="12" customFormat="1" x14ac:dyDescent="0.25">
      <c r="F16181" s="20" t="str">
        <f t="shared" si="235"/>
        <v/>
      </c>
    </row>
    <row r="16182" spans="6:6" s="12" customFormat="1" x14ac:dyDescent="0.25">
      <c r="F16182" s="20" t="str">
        <f t="shared" si="235"/>
        <v/>
      </c>
    </row>
    <row r="16183" spans="6:6" s="12" customFormat="1" x14ac:dyDescent="0.25">
      <c r="F16183" s="20" t="str">
        <f t="shared" si="235"/>
        <v/>
      </c>
    </row>
    <row r="16184" spans="6:6" s="12" customFormat="1" x14ac:dyDescent="0.25">
      <c r="F16184" s="20" t="str">
        <f t="shared" si="235"/>
        <v/>
      </c>
    </row>
    <row r="16185" spans="6:6" s="12" customFormat="1" x14ac:dyDescent="0.25">
      <c r="F16185" s="20" t="str">
        <f t="shared" si="235"/>
        <v/>
      </c>
    </row>
    <row r="16186" spans="6:6" s="12" customFormat="1" x14ac:dyDescent="0.25">
      <c r="F16186" s="20" t="str">
        <f t="shared" si="235"/>
        <v/>
      </c>
    </row>
    <row r="16187" spans="6:6" s="12" customFormat="1" x14ac:dyDescent="0.25">
      <c r="F16187" s="20" t="str">
        <f t="shared" si="235"/>
        <v/>
      </c>
    </row>
    <row r="16188" spans="6:6" s="12" customFormat="1" x14ac:dyDescent="0.25">
      <c r="F16188" s="20" t="str">
        <f t="shared" si="235"/>
        <v/>
      </c>
    </row>
    <row r="16189" spans="6:6" s="12" customFormat="1" x14ac:dyDescent="0.25">
      <c r="F16189" s="20" t="str">
        <f t="shared" si="235"/>
        <v/>
      </c>
    </row>
    <row r="16190" spans="6:6" s="12" customFormat="1" x14ac:dyDescent="0.25">
      <c r="F16190" s="20" t="str">
        <f t="shared" si="235"/>
        <v/>
      </c>
    </row>
    <row r="16191" spans="6:6" s="12" customFormat="1" x14ac:dyDescent="0.25">
      <c r="F16191" s="20" t="str">
        <f t="shared" si="235"/>
        <v/>
      </c>
    </row>
    <row r="16192" spans="6:6" s="12" customFormat="1" x14ac:dyDescent="0.25">
      <c r="F16192" s="20" t="str">
        <f t="shared" si="235"/>
        <v/>
      </c>
    </row>
    <row r="16193" spans="6:6" s="12" customFormat="1" x14ac:dyDescent="0.25">
      <c r="F16193" s="20" t="str">
        <f t="shared" si="235"/>
        <v/>
      </c>
    </row>
    <row r="16194" spans="6:6" s="12" customFormat="1" x14ac:dyDescent="0.25">
      <c r="F16194" s="20" t="str">
        <f t="shared" si="235"/>
        <v/>
      </c>
    </row>
    <row r="16195" spans="6:6" s="12" customFormat="1" x14ac:dyDescent="0.25">
      <c r="F16195" s="20" t="str">
        <f t="shared" ref="F16195:F16258" si="236">IF(OR((G16195="Lead"),(H16195="Lead")),"Lead",IF(OR((G16195="GRR"),(H16195="GRR")),"GRR",IF(AND(OR((G16195="Non-Lead"),(G16195="Copper"),(G16195="Galvanized"),(G16195="Plastic"),(G16195="Ductile Iron"),(G16195="Cast Iron")),(OR((H16195="Non-Lead"),(H16195="Copper"),(H16195="Galvanized"),(H16195="Plastic"),(H16195="Ductile Iron"),(H16195="Cast Iron")))),"Non-lead",IF(OR(AND(OR(G16195="Non-lead",G16195="Copper",G16195="Galvanized",G16195="Plastic",G16195="Ductile Iron",G16195="Cast Iron",G16195="Unknown"),(H16195="Unknown")),(AND(OR(H16195="Non-lead",H16195="Copper",H16195="Galvanized",H16195="Plastic",H16195="Ductile Iron",H16195="Cast Iron"),(G16195="Unknown")))),"Unknown",""))))</f>
        <v/>
      </c>
    </row>
    <row r="16196" spans="6:6" s="12" customFormat="1" x14ac:dyDescent="0.25">
      <c r="F16196" s="20" t="str">
        <f t="shared" si="236"/>
        <v/>
      </c>
    </row>
    <row r="16197" spans="6:6" s="12" customFormat="1" x14ac:dyDescent="0.25">
      <c r="F16197" s="20" t="str">
        <f t="shared" si="236"/>
        <v/>
      </c>
    </row>
    <row r="16198" spans="6:6" s="12" customFormat="1" x14ac:dyDescent="0.25">
      <c r="F16198" s="20" t="str">
        <f t="shared" si="236"/>
        <v/>
      </c>
    </row>
    <row r="16199" spans="6:6" s="12" customFormat="1" x14ac:dyDescent="0.25">
      <c r="F16199" s="20" t="str">
        <f t="shared" si="236"/>
        <v/>
      </c>
    </row>
    <row r="16200" spans="6:6" s="12" customFormat="1" x14ac:dyDescent="0.25">
      <c r="F16200" s="20" t="str">
        <f t="shared" si="236"/>
        <v/>
      </c>
    </row>
    <row r="16201" spans="6:6" s="12" customFormat="1" x14ac:dyDescent="0.25">
      <c r="F16201" s="20" t="str">
        <f t="shared" si="236"/>
        <v/>
      </c>
    </row>
    <row r="16202" spans="6:6" s="12" customFormat="1" x14ac:dyDescent="0.25">
      <c r="F16202" s="20" t="str">
        <f t="shared" si="236"/>
        <v/>
      </c>
    </row>
    <row r="16203" spans="6:6" s="12" customFormat="1" x14ac:dyDescent="0.25">
      <c r="F16203" s="20" t="str">
        <f t="shared" si="236"/>
        <v/>
      </c>
    </row>
    <row r="16204" spans="6:6" s="12" customFormat="1" x14ac:dyDescent="0.25">
      <c r="F16204" s="20" t="str">
        <f t="shared" si="236"/>
        <v/>
      </c>
    </row>
    <row r="16205" spans="6:6" s="12" customFormat="1" x14ac:dyDescent="0.25">
      <c r="F16205" s="20" t="str">
        <f t="shared" si="236"/>
        <v/>
      </c>
    </row>
    <row r="16206" spans="6:6" s="12" customFormat="1" x14ac:dyDescent="0.25">
      <c r="F16206" s="20" t="str">
        <f t="shared" si="236"/>
        <v/>
      </c>
    </row>
    <row r="16207" spans="6:6" s="12" customFormat="1" x14ac:dyDescent="0.25">
      <c r="F16207" s="20" t="str">
        <f t="shared" si="236"/>
        <v/>
      </c>
    </row>
    <row r="16208" spans="6:6" s="12" customFormat="1" x14ac:dyDescent="0.25">
      <c r="F16208" s="20" t="str">
        <f t="shared" si="236"/>
        <v/>
      </c>
    </row>
    <row r="16209" spans="6:6" s="12" customFormat="1" x14ac:dyDescent="0.25">
      <c r="F16209" s="20" t="str">
        <f t="shared" si="236"/>
        <v/>
      </c>
    </row>
    <row r="16210" spans="6:6" s="12" customFormat="1" x14ac:dyDescent="0.25">
      <c r="F16210" s="20" t="str">
        <f t="shared" si="236"/>
        <v/>
      </c>
    </row>
    <row r="16211" spans="6:6" s="12" customFormat="1" x14ac:dyDescent="0.25">
      <c r="F16211" s="20" t="str">
        <f t="shared" si="236"/>
        <v/>
      </c>
    </row>
    <row r="16212" spans="6:6" s="12" customFormat="1" x14ac:dyDescent="0.25">
      <c r="F16212" s="20" t="str">
        <f t="shared" si="236"/>
        <v/>
      </c>
    </row>
    <row r="16213" spans="6:6" s="12" customFormat="1" x14ac:dyDescent="0.25">
      <c r="F16213" s="20" t="str">
        <f t="shared" si="236"/>
        <v/>
      </c>
    </row>
    <row r="16214" spans="6:6" s="12" customFormat="1" x14ac:dyDescent="0.25">
      <c r="F16214" s="20" t="str">
        <f t="shared" si="236"/>
        <v/>
      </c>
    </row>
    <row r="16215" spans="6:6" s="12" customFormat="1" x14ac:dyDescent="0.25">
      <c r="F16215" s="20" t="str">
        <f t="shared" si="236"/>
        <v/>
      </c>
    </row>
    <row r="16216" spans="6:6" s="12" customFormat="1" x14ac:dyDescent="0.25">
      <c r="F16216" s="20" t="str">
        <f t="shared" si="236"/>
        <v/>
      </c>
    </row>
    <row r="16217" spans="6:6" s="12" customFormat="1" x14ac:dyDescent="0.25">
      <c r="F16217" s="20" t="str">
        <f t="shared" si="236"/>
        <v/>
      </c>
    </row>
    <row r="16218" spans="6:6" s="12" customFormat="1" x14ac:dyDescent="0.25">
      <c r="F16218" s="20" t="str">
        <f t="shared" si="236"/>
        <v/>
      </c>
    </row>
    <row r="16219" spans="6:6" s="12" customFormat="1" x14ac:dyDescent="0.25">
      <c r="F16219" s="20" t="str">
        <f t="shared" si="236"/>
        <v/>
      </c>
    </row>
    <row r="16220" spans="6:6" s="12" customFormat="1" x14ac:dyDescent="0.25">
      <c r="F16220" s="20" t="str">
        <f t="shared" si="236"/>
        <v/>
      </c>
    </row>
    <row r="16221" spans="6:6" s="12" customFormat="1" x14ac:dyDescent="0.25">
      <c r="F16221" s="20" t="str">
        <f t="shared" si="236"/>
        <v/>
      </c>
    </row>
    <row r="16222" spans="6:6" s="12" customFormat="1" x14ac:dyDescent="0.25">
      <c r="F16222" s="20" t="str">
        <f t="shared" si="236"/>
        <v/>
      </c>
    </row>
    <row r="16223" spans="6:6" s="12" customFormat="1" x14ac:dyDescent="0.25">
      <c r="F16223" s="20" t="str">
        <f t="shared" si="236"/>
        <v/>
      </c>
    </row>
    <row r="16224" spans="6:6" s="12" customFormat="1" x14ac:dyDescent="0.25">
      <c r="F16224" s="20" t="str">
        <f t="shared" si="236"/>
        <v/>
      </c>
    </row>
    <row r="16225" spans="6:6" s="12" customFormat="1" x14ac:dyDescent="0.25">
      <c r="F16225" s="20" t="str">
        <f t="shared" si="236"/>
        <v/>
      </c>
    </row>
    <row r="16226" spans="6:6" s="12" customFormat="1" x14ac:dyDescent="0.25">
      <c r="F16226" s="20" t="str">
        <f t="shared" si="236"/>
        <v/>
      </c>
    </row>
    <row r="16227" spans="6:6" s="12" customFormat="1" x14ac:dyDescent="0.25">
      <c r="F16227" s="20" t="str">
        <f t="shared" si="236"/>
        <v/>
      </c>
    </row>
    <row r="16228" spans="6:6" s="12" customFormat="1" x14ac:dyDescent="0.25">
      <c r="F16228" s="20" t="str">
        <f t="shared" si="236"/>
        <v/>
      </c>
    </row>
    <row r="16229" spans="6:6" s="12" customFormat="1" x14ac:dyDescent="0.25">
      <c r="F16229" s="20" t="str">
        <f t="shared" si="236"/>
        <v/>
      </c>
    </row>
    <row r="16230" spans="6:6" s="12" customFormat="1" x14ac:dyDescent="0.25">
      <c r="F16230" s="20" t="str">
        <f t="shared" si="236"/>
        <v/>
      </c>
    </row>
    <row r="16231" spans="6:6" s="12" customFormat="1" x14ac:dyDescent="0.25">
      <c r="F16231" s="20" t="str">
        <f t="shared" si="236"/>
        <v/>
      </c>
    </row>
    <row r="16232" spans="6:6" s="12" customFormat="1" x14ac:dyDescent="0.25">
      <c r="F16232" s="20" t="str">
        <f t="shared" si="236"/>
        <v/>
      </c>
    </row>
    <row r="16233" spans="6:6" s="12" customFormat="1" x14ac:dyDescent="0.25">
      <c r="F16233" s="20" t="str">
        <f t="shared" si="236"/>
        <v/>
      </c>
    </row>
    <row r="16234" spans="6:6" s="12" customFormat="1" x14ac:dyDescent="0.25">
      <c r="F16234" s="20" t="str">
        <f t="shared" si="236"/>
        <v/>
      </c>
    </row>
    <row r="16235" spans="6:6" s="12" customFormat="1" x14ac:dyDescent="0.25">
      <c r="F16235" s="20" t="str">
        <f t="shared" si="236"/>
        <v/>
      </c>
    </row>
    <row r="16236" spans="6:6" s="12" customFormat="1" x14ac:dyDescent="0.25">
      <c r="F16236" s="20" t="str">
        <f t="shared" si="236"/>
        <v/>
      </c>
    </row>
    <row r="16237" spans="6:6" s="12" customFormat="1" x14ac:dyDescent="0.25">
      <c r="F16237" s="20" t="str">
        <f t="shared" si="236"/>
        <v/>
      </c>
    </row>
    <row r="16238" spans="6:6" s="12" customFormat="1" x14ac:dyDescent="0.25">
      <c r="F16238" s="20" t="str">
        <f t="shared" si="236"/>
        <v/>
      </c>
    </row>
    <row r="16239" spans="6:6" s="12" customFormat="1" x14ac:dyDescent="0.25">
      <c r="F16239" s="20" t="str">
        <f t="shared" si="236"/>
        <v/>
      </c>
    </row>
    <row r="16240" spans="6:6" s="12" customFormat="1" x14ac:dyDescent="0.25">
      <c r="F16240" s="20" t="str">
        <f t="shared" si="236"/>
        <v/>
      </c>
    </row>
    <row r="16241" spans="6:6" s="12" customFormat="1" x14ac:dyDescent="0.25">
      <c r="F16241" s="20" t="str">
        <f t="shared" si="236"/>
        <v/>
      </c>
    </row>
    <row r="16242" spans="6:6" s="12" customFormat="1" x14ac:dyDescent="0.25">
      <c r="F16242" s="20" t="str">
        <f t="shared" si="236"/>
        <v/>
      </c>
    </row>
    <row r="16243" spans="6:6" s="12" customFormat="1" x14ac:dyDescent="0.25">
      <c r="F16243" s="20" t="str">
        <f t="shared" si="236"/>
        <v/>
      </c>
    </row>
    <row r="16244" spans="6:6" s="12" customFormat="1" x14ac:dyDescent="0.25">
      <c r="F16244" s="20" t="str">
        <f t="shared" si="236"/>
        <v/>
      </c>
    </row>
    <row r="16245" spans="6:6" s="12" customFormat="1" x14ac:dyDescent="0.25">
      <c r="F16245" s="20" t="str">
        <f t="shared" si="236"/>
        <v/>
      </c>
    </row>
    <row r="16246" spans="6:6" s="12" customFormat="1" x14ac:dyDescent="0.25">
      <c r="F16246" s="20" t="str">
        <f t="shared" si="236"/>
        <v/>
      </c>
    </row>
    <row r="16247" spans="6:6" s="12" customFormat="1" x14ac:dyDescent="0.25">
      <c r="F16247" s="20" t="str">
        <f t="shared" si="236"/>
        <v/>
      </c>
    </row>
    <row r="16248" spans="6:6" s="12" customFormat="1" x14ac:dyDescent="0.25">
      <c r="F16248" s="20" t="str">
        <f t="shared" si="236"/>
        <v/>
      </c>
    </row>
    <row r="16249" spans="6:6" s="12" customFormat="1" x14ac:dyDescent="0.25">
      <c r="F16249" s="20" t="str">
        <f t="shared" si="236"/>
        <v/>
      </c>
    </row>
    <row r="16250" spans="6:6" s="12" customFormat="1" x14ac:dyDescent="0.25">
      <c r="F16250" s="20" t="str">
        <f t="shared" si="236"/>
        <v/>
      </c>
    </row>
    <row r="16251" spans="6:6" s="12" customFormat="1" x14ac:dyDescent="0.25">
      <c r="F16251" s="20" t="str">
        <f t="shared" si="236"/>
        <v/>
      </c>
    </row>
    <row r="16252" spans="6:6" s="12" customFormat="1" x14ac:dyDescent="0.25">
      <c r="F16252" s="20" t="str">
        <f t="shared" si="236"/>
        <v/>
      </c>
    </row>
    <row r="16253" spans="6:6" s="12" customFormat="1" x14ac:dyDescent="0.25">
      <c r="F16253" s="20" t="str">
        <f t="shared" si="236"/>
        <v/>
      </c>
    </row>
    <row r="16254" spans="6:6" s="12" customFormat="1" x14ac:dyDescent="0.25">
      <c r="F16254" s="20" t="str">
        <f t="shared" si="236"/>
        <v/>
      </c>
    </row>
    <row r="16255" spans="6:6" s="12" customFormat="1" x14ac:dyDescent="0.25">
      <c r="F16255" s="20" t="str">
        <f t="shared" si="236"/>
        <v/>
      </c>
    </row>
    <row r="16256" spans="6:6" s="12" customFormat="1" x14ac:dyDescent="0.25">
      <c r="F16256" s="20" t="str">
        <f t="shared" si="236"/>
        <v/>
      </c>
    </row>
    <row r="16257" spans="6:6" s="12" customFormat="1" x14ac:dyDescent="0.25">
      <c r="F16257" s="20" t="str">
        <f t="shared" si="236"/>
        <v/>
      </c>
    </row>
    <row r="16258" spans="6:6" s="12" customFormat="1" x14ac:dyDescent="0.25">
      <c r="F16258" s="20" t="str">
        <f t="shared" si="236"/>
        <v/>
      </c>
    </row>
    <row r="16259" spans="6:6" s="12" customFormat="1" x14ac:dyDescent="0.25">
      <c r="F16259" s="20" t="str">
        <f t="shared" ref="F16259:F16322" si="237">IF(OR((G16259="Lead"),(H16259="Lead")),"Lead",IF(OR((G16259="GRR"),(H16259="GRR")),"GRR",IF(AND(OR((G16259="Non-Lead"),(G16259="Copper"),(G16259="Galvanized"),(G16259="Plastic"),(G16259="Ductile Iron"),(G16259="Cast Iron")),(OR((H16259="Non-Lead"),(H16259="Copper"),(H16259="Galvanized"),(H16259="Plastic"),(H16259="Ductile Iron"),(H16259="Cast Iron")))),"Non-lead",IF(OR(AND(OR(G16259="Non-lead",G16259="Copper",G16259="Galvanized",G16259="Plastic",G16259="Ductile Iron",G16259="Cast Iron",G16259="Unknown"),(H16259="Unknown")),(AND(OR(H16259="Non-lead",H16259="Copper",H16259="Galvanized",H16259="Plastic",H16259="Ductile Iron",H16259="Cast Iron"),(G16259="Unknown")))),"Unknown",""))))</f>
        <v/>
      </c>
    </row>
    <row r="16260" spans="6:6" s="12" customFormat="1" x14ac:dyDescent="0.25">
      <c r="F16260" s="20" t="str">
        <f t="shared" si="237"/>
        <v/>
      </c>
    </row>
    <row r="16261" spans="6:6" s="12" customFormat="1" x14ac:dyDescent="0.25">
      <c r="F16261" s="20" t="str">
        <f t="shared" si="237"/>
        <v/>
      </c>
    </row>
    <row r="16262" spans="6:6" s="12" customFormat="1" x14ac:dyDescent="0.25">
      <c r="F16262" s="20" t="str">
        <f t="shared" si="237"/>
        <v/>
      </c>
    </row>
    <row r="16263" spans="6:6" s="12" customFormat="1" x14ac:dyDescent="0.25">
      <c r="F16263" s="20" t="str">
        <f t="shared" si="237"/>
        <v/>
      </c>
    </row>
    <row r="16264" spans="6:6" s="12" customFormat="1" x14ac:dyDescent="0.25">
      <c r="F16264" s="20" t="str">
        <f t="shared" si="237"/>
        <v/>
      </c>
    </row>
    <row r="16265" spans="6:6" s="12" customFormat="1" x14ac:dyDescent="0.25">
      <c r="F16265" s="20" t="str">
        <f t="shared" si="237"/>
        <v/>
      </c>
    </row>
    <row r="16266" spans="6:6" s="12" customFormat="1" x14ac:dyDescent="0.25">
      <c r="F16266" s="20" t="str">
        <f t="shared" si="237"/>
        <v/>
      </c>
    </row>
    <row r="16267" spans="6:6" s="12" customFormat="1" x14ac:dyDescent="0.25">
      <c r="F16267" s="20" t="str">
        <f t="shared" si="237"/>
        <v/>
      </c>
    </row>
    <row r="16268" spans="6:6" s="12" customFormat="1" x14ac:dyDescent="0.25">
      <c r="F16268" s="20" t="str">
        <f t="shared" si="237"/>
        <v/>
      </c>
    </row>
    <row r="16269" spans="6:6" s="12" customFormat="1" x14ac:dyDescent="0.25">
      <c r="F16269" s="20" t="str">
        <f t="shared" si="237"/>
        <v/>
      </c>
    </row>
    <row r="16270" spans="6:6" s="12" customFormat="1" x14ac:dyDescent="0.25">
      <c r="F16270" s="20" t="str">
        <f t="shared" si="237"/>
        <v/>
      </c>
    </row>
    <row r="16271" spans="6:6" s="12" customFormat="1" x14ac:dyDescent="0.25">
      <c r="F16271" s="20" t="str">
        <f t="shared" si="237"/>
        <v/>
      </c>
    </row>
    <row r="16272" spans="6:6" s="12" customFormat="1" x14ac:dyDescent="0.25">
      <c r="F16272" s="20" t="str">
        <f t="shared" si="237"/>
        <v/>
      </c>
    </row>
    <row r="16273" spans="6:6" s="12" customFormat="1" x14ac:dyDescent="0.25">
      <c r="F16273" s="20" t="str">
        <f t="shared" si="237"/>
        <v/>
      </c>
    </row>
    <row r="16274" spans="6:6" s="12" customFormat="1" x14ac:dyDescent="0.25">
      <c r="F16274" s="20" t="str">
        <f t="shared" si="237"/>
        <v/>
      </c>
    </row>
    <row r="16275" spans="6:6" s="12" customFormat="1" x14ac:dyDescent="0.25">
      <c r="F16275" s="20" t="str">
        <f t="shared" si="237"/>
        <v/>
      </c>
    </row>
    <row r="16276" spans="6:6" s="12" customFormat="1" x14ac:dyDescent="0.25">
      <c r="F16276" s="20" t="str">
        <f t="shared" si="237"/>
        <v/>
      </c>
    </row>
    <row r="16277" spans="6:6" s="12" customFormat="1" x14ac:dyDescent="0.25">
      <c r="F16277" s="20" t="str">
        <f t="shared" si="237"/>
        <v/>
      </c>
    </row>
    <row r="16278" spans="6:6" s="12" customFormat="1" x14ac:dyDescent="0.25">
      <c r="F16278" s="20" t="str">
        <f t="shared" si="237"/>
        <v/>
      </c>
    </row>
    <row r="16279" spans="6:6" s="12" customFormat="1" x14ac:dyDescent="0.25">
      <c r="F16279" s="20" t="str">
        <f t="shared" si="237"/>
        <v/>
      </c>
    </row>
    <row r="16280" spans="6:6" s="12" customFormat="1" x14ac:dyDescent="0.25">
      <c r="F16280" s="20" t="str">
        <f t="shared" si="237"/>
        <v/>
      </c>
    </row>
    <row r="16281" spans="6:6" s="12" customFormat="1" x14ac:dyDescent="0.25">
      <c r="F16281" s="20" t="str">
        <f t="shared" si="237"/>
        <v/>
      </c>
    </row>
    <row r="16282" spans="6:6" s="12" customFormat="1" x14ac:dyDescent="0.25">
      <c r="F16282" s="20" t="str">
        <f t="shared" si="237"/>
        <v/>
      </c>
    </row>
    <row r="16283" spans="6:6" s="12" customFormat="1" x14ac:dyDescent="0.25">
      <c r="F16283" s="20" t="str">
        <f t="shared" si="237"/>
        <v/>
      </c>
    </row>
    <row r="16284" spans="6:6" s="12" customFormat="1" x14ac:dyDescent="0.25">
      <c r="F16284" s="20" t="str">
        <f t="shared" si="237"/>
        <v/>
      </c>
    </row>
    <row r="16285" spans="6:6" s="12" customFormat="1" x14ac:dyDescent="0.25">
      <c r="F16285" s="20" t="str">
        <f t="shared" si="237"/>
        <v/>
      </c>
    </row>
    <row r="16286" spans="6:6" s="12" customFormat="1" x14ac:dyDescent="0.25">
      <c r="F16286" s="20" t="str">
        <f t="shared" si="237"/>
        <v/>
      </c>
    </row>
    <row r="16287" spans="6:6" s="12" customFormat="1" x14ac:dyDescent="0.25">
      <c r="F16287" s="20" t="str">
        <f t="shared" si="237"/>
        <v/>
      </c>
    </row>
    <row r="16288" spans="6:6" s="12" customFormat="1" x14ac:dyDescent="0.25">
      <c r="F16288" s="20" t="str">
        <f t="shared" si="237"/>
        <v/>
      </c>
    </row>
    <row r="16289" spans="6:6" s="12" customFormat="1" x14ac:dyDescent="0.25">
      <c r="F16289" s="20" t="str">
        <f t="shared" si="237"/>
        <v/>
      </c>
    </row>
    <row r="16290" spans="6:6" s="12" customFormat="1" x14ac:dyDescent="0.25">
      <c r="F16290" s="20" t="str">
        <f t="shared" si="237"/>
        <v/>
      </c>
    </row>
    <row r="16291" spans="6:6" s="12" customFormat="1" x14ac:dyDescent="0.25">
      <c r="F16291" s="20" t="str">
        <f t="shared" si="237"/>
        <v/>
      </c>
    </row>
    <row r="16292" spans="6:6" s="12" customFormat="1" x14ac:dyDescent="0.25">
      <c r="F16292" s="20" t="str">
        <f t="shared" si="237"/>
        <v/>
      </c>
    </row>
    <row r="16293" spans="6:6" s="12" customFormat="1" x14ac:dyDescent="0.25">
      <c r="F16293" s="20" t="str">
        <f t="shared" si="237"/>
        <v/>
      </c>
    </row>
    <row r="16294" spans="6:6" s="12" customFormat="1" x14ac:dyDescent="0.25">
      <c r="F16294" s="20" t="str">
        <f t="shared" si="237"/>
        <v/>
      </c>
    </row>
    <row r="16295" spans="6:6" s="12" customFormat="1" x14ac:dyDescent="0.25">
      <c r="F16295" s="20" t="str">
        <f t="shared" si="237"/>
        <v/>
      </c>
    </row>
    <row r="16296" spans="6:6" s="12" customFormat="1" x14ac:dyDescent="0.25">
      <c r="F16296" s="20" t="str">
        <f t="shared" si="237"/>
        <v/>
      </c>
    </row>
    <row r="16297" spans="6:6" s="12" customFormat="1" x14ac:dyDescent="0.25">
      <c r="F16297" s="20" t="str">
        <f t="shared" si="237"/>
        <v/>
      </c>
    </row>
    <row r="16298" spans="6:6" s="12" customFormat="1" x14ac:dyDescent="0.25">
      <c r="F16298" s="20" t="str">
        <f t="shared" si="237"/>
        <v/>
      </c>
    </row>
    <row r="16299" spans="6:6" s="12" customFormat="1" x14ac:dyDescent="0.25">
      <c r="F16299" s="20" t="str">
        <f t="shared" si="237"/>
        <v/>
      </c>
    </row>
    <row r="16300" spans="6:6" s="12" customFormat="1" x14ac:dyDescent="0.25">
      <c r="F16300" s="20" t="str">
        <f t="shared" si="237"/>
        <v/>
      </c>
    </row>
    <row r="16301" spans="6:6" s="12" customFormat="1" x14ac:dyDescent="0.25">
      <c r="F16301" s="20" t="str">
        <f t="shared" si="237"/>
        <v/>
      </c>
    </row>
    <row r="16302" spans="6:6" s="12" customFormat="1" x14ac:dyDescent="0.25">
      <c r="F16302" s="20" t="str">
        <f t="shared" si="237"/>
        <v/>
      </c>
    </row>
    <row r="16303" spans="6:6" s="12" customFormat="1" x14ac:dyDescent="0.25">
      <c r="F16303" s="20" t="str">
        <f t="shared" si="237"/>
        <v/>
      </c>
    </row>
    <row r="16304" spans="6:6" s="12" customFormat="1" x14ac:dyDescent="0.25">
      <c r="F16304" s="20" t="str">
        <f t="shared" si="237"/>
        <v/>
      </c>
    </row>
    <row r="16305" spans="6:6" s="12" customFormat="1" x14ac:dyDescent="0.25">
      <c r="F16305" s="20" t="str">
        <f t="shared" si="237"/>
        <v/>
      </c>
    </row>
    <row r="16306" spans="6:6" s="12" customFormat="1" x14ac:dyDescent="0.25">
      <c r="F16306" s="20" t="str">
        <f t="shared" si="237"/>
        <v/>
      </c>
    </row>
    <row r="16307" spans="6:6" s="12" customFormat="1" x14ac:dyDescent="0.25">
      <c r="F16307" s="20" t="str">
        <f t="shared" si="237"/>
        <v/>
      </c>
    </row>
    <row r="16308" spans="6:6" s="12" customFormat="1" x14ac:dyDescent="0.25">
      <c r="F16308" s="20" t="str">
        <f t="shared" si="237"/>
        <v/>
      </c>
    </row>
    <row r="16309" spans="6:6" s="12" customFormat="1" x14ac:dyDescent="0.25">
      <c r="F16309" s="20" t="str">
        <f t="shared" si="237"/>
        <v/>
      </c>
    </row>
    <row r="16310" spans="6:6" s="12" customFormat="1" x14ac:dyDescent="0.25">
      <c r="F16310" s="20" t="str">
        <f t="shared" si="237"/>
        <v/>
      </c>
    </row>
    <row r="16311" spans="6:6" s="12" customFormat="1" x14ac:dyDescent="0.25">
      <c r="F16311" s="20" t="str">
        <f t="shared" si="237"/>
        <v/>
      </c>
    </row>
    <row r="16312" spans="6:6" s="12" customFormat="1" x14ac:dyDescent="0.25">
      <c r="F16312" s="20" t="str">
        <f t="shared" si="237"/>
        <v/>
      </c>
    </row>
    <row r="16313" spans="6:6" s="12" customFormat="1" x14ac:dyDescent="0.25">
      <c r="F16313" s="20" t="str">
        <f t="shared" si="237"/>
        <v/>
      </c>
    </row>
    <row r="16314" spans="6:6" s="12" customFormat="1" x14ac:dyDescent="0.25">
      <c r="F16314" s="20" t="str">
        <f t="shared" si="237"/>
        <v/>
      </c>
    </row>
    <row r="16315" spans="6:6" s="12" customFormat="1" x14ac:dyDescent="0.25">
      <c r="F16315" s="20" t="str">
        <f t="shared" si="237"/>
        <v/>
      </c>
    </row>
    <row r="16316" spans="6:6" s="12" customFormat="1" x14ac:dyDescent="0.25">
      <c r="F16316" s="20" t="str">
        <f t="shared" si="237"/>
        <v/>
      </c>
    </row>
    <row r="16317" spans="6:6" s="12" customFormat="1" x14ac:dyDescent="0.25">
      <c r="F16317" s="20" t="str">
        <f t="shared" si="237"/>
        <v/>
      </c>
    </row>
    <row r="16318" spans="6:6" s="12" customFormat="1" x14ac:dyDescent="0.25">
      <c r="F16318" s="20" t="str">
        <f t="shared" si="237"/>
        <v/>
      </c>
    </row>
    <row r="16319" spans="6:6" s="12" customFormat="1" x14ac:dyDescent="0.25">
      <c r="F16319" s="20" t="str">
        <f t="shared" si="237"/>
        <v/>
      </c>
    </row>
    <row r="16320" spans="6:6" s="12" customFormat="1" x14ac:dyDescent="0.25">
      <c r="F16320" s="20" t="str">
        <f t="shared" si="237"/>
        <v/>
      </c>
    </row>
    <row r="16321" spans="6:6" s="12" customFormat="1" x14ac:dyDescent="0.25">
      <c r="F16321" s="20" t="str">
        <f t="shared" si="237"/>
        <v/>
      </c>
    </row>
    <row r="16322" spans="6:6" s="12" customFormat="1" x14ac:dyDescent="0.25">
      <c r="F16322" s="20" t="str">
        <f t="shared" si="237"/>
        <v/>
      </c>
    </row>
    <row r="16323" spans="6:6" s="12" customFormat="1" x14ac:dyDescent="0.25">
      <c r="F16323" s="20" t="str">
        <f t="shared" ref="F16323:F16386" si="238">IF(OR((G16323="Lead"),(H16323="Lead")),"Lead",IF(OR((G16323="GRR"),(H16323="GRR")),"GRR",IF(AND(OR((G16323="Non-Lead"),(G16323="Copper"),(G16323="Galvanized"),(G16323="Plastic"),(G16323="Ductile Iron"),(G16323="Cast Iron")),(OR((H16323="Non-Lead"),(H16323="Copper"),(H16323="Galvanized"),(H16323="Plastic"),(H16323="Ductile Iron"),(H16323="Cast Iron")))),"Non-lead",IF(OR(AND(OR(G16323="Non-lead",G16323="Copper",G16323="Galvanized",G16323="Plastic",G16323="Ductile Iron",G16323="Cast Iron",G16323="Unknown"),(H16323="Unknown")),(AND(OR(H16323="Non-lead",H16323="Copper",H16323="Galvanized",H16323="Plastic",H16323="Ductile Iron",H16323="Cast Iron"),(G16323="Unknown")))),"Unknown",""))))</f>
        <v/>
      </c>
    </row>
    <row r="16324" spans="6:6" s="12" customFormat="1" x14ac:dyDescent="0.25">
      <c r="F16324" s="20" t="str">
        <f t="shared" si="238"/>
        <v/>
      </c>
    </row>
    <row r="16325" spans="6:6" s="12" customFormat="1" x14ac:dyDescent="0.25">
      <c r="F16325" s="20" t="str">
        <f t="shared" si="238"/>
        <v/>
      </c>
    </row>
    <row r="16326" spans="6:6" s="12" customFormat="1" x14ac:dyDescent="0.25">
      <c r="F16326" s="20" t="str">
        <f t="shared" si="238"/>
        <v/>
      </c>
    </row>
    <row r="16327" spans="6:6" s="12" customFormat="1" x14ac:dyDescent="0.25">
      <c r="F16327" s="20" t="str">
        <f t="shared" si="238"/>
        <v/>
      </c>
    </row>
    <row r="16328" spans="6:6" s="12" customFormat="1" x14ac:dyDescent="0.25">
      <c r="F16328" s="20" t="str">
        <f t="shared" si="238"/>
        <v/>
      </c>
    </row>
    <row r="16329" spans="6:6" s="12" customFormat="1" x14ac:dyDescent="0.25">
      <c r="F16329" s="20" t="str">
        <f t="shared" si="238"/>
        <v/>
      </c>
    </row>
    <row r="16330" spans="6:6" s="12" customFormat="1" x14ac:dyDescent="0.25">
      <c r="F16330" s="20" t="str">
        <f t="shared" si="238"/>
        <v/>
      </c>
    </row>
    <row r="16331" spans="6:6" s="12" customFormat="1" x14ac:dyDescent="0.25">
      <c r="F16331" s="20" t="str">
        <f t="shared" si="238"/>
        <v/>
      </c>
    </row>
    <row r="16332" spans="6:6" s="12" customFormat="1" x14ac:dyDescent="0.25">
      <c r="F16332" s="20" t="str">
        <f t="shared" si="238"/>
        <v/>
      </c>
    </row>
    <row r="16333" spans="6:6" s="12" customFormat="1" x14ac:dyDescent="0.25">
      <c r="F16333" s="20" t="str">
        <f t="shared" si="238"/>
        <v/>
      </c>
    </row>
    <row r="16334" spans="6:6" s="12" customFormat="1" x14ac:dyDescent="0.25">
      <c r="F16334" s="20" t="str">
        <f t="shared" si="238"/>
        <v/>
      </c>
    </row>
    <row r="16335" spans="6:6" s="12" customFormat="1" x14ac:dyDescent="0.25">
      <c r="F16335" s="20" t="str">
        <f t="shared" si="238"/>
        <v/>
      </c>
    </row>
    <row r="16336" spans="6:6" s="12" customFormat="1" x14ac:dyDescent="0.25">
      <c r="F16336" s="20" t="str">
        <f t="shared" si="238"/>
        <v/>
      </c>
    </row>
    <row r="16337" spans="6:6" s="12" customFormat="1" x14ac:dyDescent="0.25">
      <c r="F16337" s="20" t="str">
        <f t="shared" si="238"/>
        <v/>
      </c>
    </row>
    <row r="16338" spans="6:6" s="12" customFormat="1" x14ac:dyDescent="0.25">
      <c r="F16338" s="20" t="str">
        <f t="shared" si="238"/>
        <v/>
      </c>
    </row>
    <row r="16339" spans="6:6" s="12" customFormat="1" x14ac:dyDescent="0.25">
      <c r="F16339" s="20" t="str">
        <f t="shared" si="238"/>
        <v/>
      </c>
    </row>
    <row r="16340" spans="6:6" s="12" customFormat="1" x14ac:dyDescent="0.25">
      <c r="F16340" s="20" t="str">
        <f t="shared" si="238"/>
        <v/>
      </c>
    </row>
    <row r="16341" spans="6:6" s="12" customFormat="1" x14ac:dyDescent="0.25">
      <c r="F16341" s="20" t="str">
        <f t="shared" si="238"/>
        <v/>
      </c>
    </row>
    <row r="16342" spans="6:6" s="12" customFormat="1" x14ac:dyDescent="0.25">
      <c r="F16342" s="20" t="str">
        <f t="shared" si="238"/>
        <v/>
      </c>
    </row>
    <row r="16343" spans="6:6" s="12" customFormat="1" x14ac:dyDescent="0.25">
      <c r="F16343" s="20" t="str">
        <f t="shared" si="238"/>
        <v/>
      </c>
    </row>
    <row r="16344" spans="6:6" s="12" customFormat="1" x14ac:dyDescent="0.25">
      <c r="F16344" s="20" t="str">
        <f t="shared" si="238"/>
        <v/>
      </c>
    </row>
    <row r="16345" spans="6:6" s="12" customFormat="1" x14ac:dyDescent="0.25">
      <c r="F16345" s="20" t="str">
        <f t="shared" si="238"/>
        <v/>
      </c>
    </row>
    <row r="16346" spans="6:6" s="12" customFormat="1" x14ac:dyDescent="0.25">
      <c r="F16346" s="20" t="str">
        <f t="shared" si="238"/>
        <v/>
      </c>
    </row>
    <row r="16347" spans="6:6" s="12" customFormat="1" x14ac:dyDescent="0.25">
      <c r="F16347" s="20" t="str">
        <f t="shared" si="238"/>
        <v/>
      </c>
    </row>
    <row r="16348" spans="6:6" s="12" customFormat="1" x14ac:dyDescent="0.25">
      <c r="F16348" s="20" t="str">
        <f t="shared" si="238"/>
        <v/>
      </c>
    </row>
    <row r="16349" spans="6:6" s="12" customFormat="1" x14ac:dyDescent="0.25">
      <c r="F16349" s="20" t="str">
        <f t="shared" si="238"/>
        <v/>
      </c>
    </row>
    <row r="16350" spans="6:6" s="12" customFormat="1" x14ac:dyDescent="0.25">
      <c r="F16350" s="20" t="str">
        <f t="shared" si="238"/>
        <v/>
      </c>
    </row>
    <row r="16351" spans="6:6" s="12" customFormat="1" x14ac:dyDescent="0.25">
      <c r="F16351" s="20" t="str">
        <f t="shared" si="238"/>
        <v/>
      </c>
    </row>
    <row r="16352" spans="6:6" s="12" customFormat="1" x14ac:dyDescent="0.25">
      <c r="F16352" s="20" t="str">
        <f t="shared" si="238"/>
        <v/>
      </c>
    </row>
    <row r="16353" spans="6:6" s="12" customFormat="1" x14ac:dyDescent="0.25">
      <c r="F16353" s="20" t="str">
        <f t="shared" si="238"/>
        <v/>
      </c>
    </row>
    <row r="16354" spans="6:6" s="12" customFormat="1" x14ac:dyDescent="0.25">
      <c r="F16354" s="20" t="str">
        <f t="shared" si="238"/>
        <v/>
      </c>
    </row>
    <row r="16355" spans="6:6" s="12" customFormat="1" x14ac:dyDescent="0.25">
      <c r="F16355" s="20" t="str">
        <f t="shared" si="238"/>
        <v/>
      </c>
    </row>
    <row r="16356" spans="6:6" s="12" customFormat="1" x14ac:dyDescent="0.25">
      <c r="F16356" s="20" t="str">
        <f t="shared" si="238"/>
        <v/>
      </c>
    </row>
    <row r="16357" spans="6:6" s="12" customFormat="1" x14ac:dyDescent="0.25">
      <c r="F16357" s="20" t="str">
        <f t="shared" si="238"/>
        <v/>
      </c>
    </row>
    <row r="16358" spans="6:6" s="12" customFormat="1" x14ac:dyDescent="0.25">
      <c r="F16358" s="20" t="str">
        <f t="shared" si="238"/>
        <v/>
      </c>
    </row>
    <row r="16359" spans="6:6" s="12" customFormat="1" x14ac:dyDescent="0.25">
      <c r="F16359" s="20" t="str">
        <f t="shared" si="238"/>
        <v/>
      </c>
    </row>
    <row r="16360" spans="6:6" s="12" customFormat="1" x14ac:dyDescent="0.25">
      <c r="F16360" s="20" t="str">
        <f t="shared" si="238"/>
        <v/>
      </c>
    </row>
    <row r="16361" spans="6:6" s="12" customFormat="1" x14ac:dyDescent="0.25">
      <c r="F16361" s="20" t="str">
        <f t="shared" si="238"/>
        <v/>
      </c>
    </row>
    <row r="16362" spans="6:6" s="12" customFormat="1" x14ac:dyDescent="0.25">
      <c r="F16362" s="20" t="str">
        <f t="shared" si="238"/>
        <v/>
      </c>
    </row>
    <row r="16363" spans="6:6" s="12" customFormat="1" x14ac:dyDescent="0.25">
      <c r="F16363" s="20" t="str">
        <f t="shared" si="238"/>
        <v/>
      </c>
    </row>
    <row r="16364" spans="6:6" s="12" customFormat="1" x14ac:dyDescent="0.25">
      <c r="F16364" s="20" t="str">
        <f t="shared" si="238"/>
        <v/>
      </c>
    </row>
    <row r="16365" spans="6:6" s="12" customFormat="1" x14ac:dyDescent="0.25">
      <c r="F16365" s="20" t="str">
        <f t="shared" si="238"/>
        <v/>
      </c>
    </row>
    <row r="16366" spans="6:6" s="12" customFormat="1" x14ac:dyDescent="0.25">
      <c r="F16366" s="20" t="str">
        <f t="shared" si="238"/>
        <v/>
      </c>
    </row>
    <row r="16367" spans="6:6" s="12" customFormat="1" x14ac:dyDescent="0.25">
      <c r="F16367" s="20" t="str">
        <f t="shared" si="238"/>
        <v/>
      </c>
    </row>
    <row r="16368" spans="6:6" s="12" customFormat="1" x14ac:dyDescent="0.25">
      <c r="F16368" s="20" t="str">
        <f t="shared" si="238"/>
        <v/>
      </c>
    </row>
    <row r="16369" spans="6:6" s="12" customFormat="1" x14ac:dyDescent="0.25">
      <c r="F16369" s="20" t="str">
        <f t="shared" si="238"/>
        <v/>
      </c>
    </row>
    <row r="16370" spans="6:6" s="12" customFormat="1" x14ac:dyDescent="0.25">
      <c r="F16370" s="20" t="str">
        <f t="shared" si="238"/>
        <v/>
      </c>
    </row>
    <row r="16371" spans="6:6" s="12" customFormat="1" x14ac:dyDescent="0.25">
      <c r="F16371" s="20" t="str">
        <f t="shared" si="238"/>
        <v/>
      </c>
    </row>
    <row r="16372" spans="6:6" s="12" customFormat="1" x14ac:dyDescent="0.25">
      <c r="F16372" s="20" t="str">
        <f t="shared" si="238"/>
        <v/>
      </c>
    </row>
    <row r="16373" spans="6:6" s="12" customFormat="1" x14ac:dyDescent="0.25">
      <c r="F16373" s="20" t="str">
        <f t="shared" si="238"/>
        <v/>
      </c>
    </row>
    <row r="16374" spans="6:6" s="12" customFormat="1" x14ac:dyDescent="0.25">
      <c r="F16374" s="20" t="str">
        <f t="shared" si="238"/>
        <v/>
      </c>
    </row>
    <row r="16375" spans="6:6" s="12" customFormat="1" x14ac:dyDescent="0.25">
      <c r="F16375" s="20" t="str">
        <f t="shared" si="238"/>
        <v/>
      </c>
    </row>
    <row r="16376" spans="6:6" s="12" customFormat="1" x14ac:dyDescent="0.25">
      <c r="F16376" s="20" t="str">
        <f t="shared" si="238"/>
        <v/>
      </c>
    </row>
    <row r="16377" spans="6:6" s="12" customFormat="1" x14ac:dyDescent="0.25">
      <c r="F16377" s="20" t="str">
        <f t="shared" si="238"/>
        <v/>
      </c>
    </row>
    <row r="16378" spans="6:6" s="12" customFormat="1" x14ac:dyDescent="0.25">
      <c r="F16378" s="20" t="str">
        <f t="shared" si="238"/>
        <v/>
      </c>
    </row>
    <row r="16379" spans="6:6" s="12" customFormat="1" x14ac:dyDescent="0.25">
      <c r="F16379" s="20" t="str">
        <f t="shared" si="238"/>
        <v/>
      </c>
    </row>
    <row r="16380" spans="6:6" s="12" customFormat="1" x14ac:dyDescent="0.25">
      <c r="F16380" s="20" t="str">
        <f t="shared" si="238"/>
        <v/>
      </c>
    </row>
    <row r="16381" spans="6:6" s="12" customFormat="1" x14ac:dyDescent="0.25">
      <c r="F16381" s="20" t="str">
        <f t="shared" si="238"/>
        <v/>
      </c>
    </row>
    <row r="16382" spans="6:6" s="12" customFormat="1" x14ac:dyDescent="0.25">
      <c r="F16382" s="20" t="str">
        <f t="shared" si="238"/>
        <v/>
      </c>
    </row>
    <row r="16383" spans="6:6" s="12" customFormat="1" x14ac:dyDescent="0.25">
      <c r="F16383" s="20" t="str">
        <f t="shared" si="238"/>
        <v/>
      </c>
    </row>
    <row r="16384" spans="6:6" s="12" customFormat="1" x14ac:dyDescent="0.25">
      <c r="F16384" s="20" t="str">
        <f t="shared" si="238"/>
        <v/>
      </c>
    </row>
    <row r="16385" spans="6:6" s="12" customFormat="1" x14ac:dyDescent="0.25">
      <c r="F16385" s="20" t="str">
        <f t="shared" si="238"/>
        <v/>
      </c>
    </row>
    <row r="16386" spans="6:6" s="12" customFormat="1" x14ac:dyDescent="0.25">
      <c r="F16386" s="20" t="str">
        <f t="shared" si="238"/>
        <v/>
      </c>
    </row>
    <row r="16387" spans="6:6" s="12" customFormat="1" x14ac:dyDescent="0.25">
      <c r="F16387" s="20" t="str">
        <f t="shared" ref="F16387:F16450" si="239">IF(OR((G16387="Lead"),(H16387="Lead")),"Lead",IF(OR((G16387="GRR"),(H16387="GRR")),"GRR",IF(AND(OR((G16387="Non-Lead"),(G16387="Copper"),(G16387="Galvanized"),(G16387="Plastic"),(G16387="Ductile Iron"),(G16387="Cast Iron")),(OR((H16387="Non-Lead"),(H16387="Copper"),(H16387="Galvanized"),(H16387="Plastic"),(H16387="Ductile Iron"),(H16387="Cast Iron")))),"Non-lead",IF(OR(AND(OR(G16387="Non-lead",G16387="Copper",G16387="Galvanized",G16387="Plastic",G16387="Ductile Iron",G16387="Cast Iron",G16387="Unknown"),(H16387="Unknown")),(AND(OR(H16387="Non-lead",H16387="Copper",H16387="Galvanized",H16387="Plastic",H16387="Ductile Iron",H16387="Cast Iron"),(G16387="Unknown")))),"Unknown",""))))</f>
        <v/>
      </c>
    </row>
    <row r="16388" spans="6:6" s="12" customFormat="1" x14ac:dyDescent="0.25">
      <c r="F16388" s="20" t="str">
        <f t="shared" si="239"/>
        <v/>
      </c>
    </row>
    <row r="16389" spans="6:6" s="12" customFormat="1" x14ac:dyDescent="0.25">
      <c r="F16389" s="20" t="str">
        <f t="shared" si="239"/>
        <v/>
      </c>
    </row>
    <row r="16390" spans="6:6" s="12" customFormat="1" x14ac:dyDescent="0.25">
      <c r="F16390" s="20" t="str">
        <f t="shared" si="239"/>
        <v/>
      </c>
    </row>
    <row r="16391" spans="6:6" s="12" customFormat="1" x14ac:dyDescent="0.25">
      <c r="F16391" s="20" t="str">
        <f t="shared" si="239"/>
        <v/>
      </c>
    </row>
    <row r="16392" spans="6:6" s="12" customFormat="1" x14ac:dyDescent="0.25">
      <c r="F16392" s="20" t="str">
        <f t="shared" si="239"/>
        <v/>
      </c>
    </row>
    <row r="16393" spans="6:6" s="12" customFormat="1" x14ac:dyDescent="0.25">
      <c r="F16393" s="20" t="str">
        <f t="shared" si="239"/>
        <v/>
      </c>
    </row>
    <row r="16394" spans="6:6" s="12" customFormat="1" x14ac:dyDescent="0.25">
      <c r="F16394" s="20" t="str">
        <f t="shared" si="239"/>
        <v/>
      </c>
    </row>
    <row r="16395" spans="6:6" s="12" customFormat="1" x14ac:dyDescent="0.25">
      <c r="F16395" s="20" t="str">
        <f t="shared" si="239"/>
        <v/>
      </c>
    </row>
    <row r="16396" spans="6:6" s="12" customFormat="1" x14ac:dyDescent="0.25">
      <c r="F16396" s="20" t="str">
        <f t="shared" si="239"/>
        <v/>
      </c>
    </row>
    <row r="16397" spans="6:6" s="12" customFormat="1" x14ac:dyDescent="0.25">
      <c r="F16397" s="20" t="str">
        <f t="shared" si="239"/>
        <v/>
      </c>
    </row>
    <row r="16398" spans="6:6" s="12" customFormat="1" x14ac:dyDescent="0.25">
      <c r="F16398" s="20" t="str">
        <f t="shared" si="239"/>
        <v/>
      </c>
    </row>
    <row r="16399" spans="6:6" s="12" customFormat="1" x14ac:dyDescent="0.25">
      <c r="F16399" s="20" t="str">
        <f t="shared" si="239"/>
        <v/>
      </c>
    </row>
    <row r="16400" spans="6:6" s="12" customFormat="1" x14ac:dyDescent="0.25">
      <c r="F16400" s="20" t="str">
        <f t="shared" si="239"/>
        <v/>
      </c>
    </row>
    <row r="16401" spans="6:6" s="12" customFormat="1" x14ac:dyDescent="0.25">
      <c r="F16401" s="20" t="str">
        <f t="shared" si="239"/>
        <v/>
      </c>
    </row>
    <row r="16402" spans="6:6" s="12" customFormat="1" x14ac:dyDescent="0.25">
      <c r="F16402" s="20" t="str">
        <f t="shared" si="239"/>
        <v/>
      </c>
    </row>
    <row r="16403" spans="6:6" s="12" customFormat="1" x14ac:dyDescent="0.25">
      <c r="F16403" s="20" t="str">
        <f t="shared" si="239"/>
        <v/>
      </c>
    </row>
    <row r="16404" spans="6:6" s="12" customFormat="1" x14ac:dyDescent="0.25">
      <c r="F16404" s="20" t="str">
        <f t="shared" si="239"/>
        <v/>
      </c>
    </row>
    <row r="16405" spans="6:6" s="12" customFormat="1" x14ac:dyDescent="0.25">
      <c r="F16405" s="20" t="str">
        <f t="shared" si="239"/>
        <v/>
      </c>
    </row>
    <row r="16406" spans="6:6" s="12" customFormat="1" x14ac:dyDescent="0.25">
      <c r="F16406" s="20" t="str">
        <f t="shared" si="239"/>
        <v/>
      </c>
    </row>
    <row r="16407" spans="6:6" s="12" customFormat="1" x14ac:dyDescent="0.25">
      <c r="F16407" s="20" t="str">
        <f t="shared" si="239"/>
        <v/>
      </c>
    </row>
    <row r="16408" spans="6:6" s="12" customFormat="1" x14ac:dyDescent="0.25">
      <c r="F16408" s="20" t="str">
        <f t="shared" si="239"/>
        <v/>
      </c>
    </row>
    <row r="16409" spans="6:6" s="12" customFormat="1" x14ac:dyDescent="0.25">
      <c r="F16409" s="20" t="str">
        <f t="shared" si="239"/>
        <v/>
      </c>
    </row>
    <row r="16410" spans="6:6" s="12" customFormat="1" x14ac:dyDescent="0.25">
      <c r="F16410" s="20" t="str">
        <f t="shared" si="239"/>
        <v/>
      </c>
    </row>
    <row r="16411" spans="6:6" s="12" customFormat="1" x14ac:dyDescent="0.25">
      <c r="F16411" s="20" t="str">
        <f t="shared" si="239"/>
        <v/>
      </c>
    </row>
    <row r="16412" spans="6:6" s="12" customFormat="1" x14ac:dyDescent="0.25">
      <c r="F16412" s="20" t="str">
        <f t="shared" si="239"/>
        <v/>
      </c>
    </row>
    <row r="16413" spans="6:6" s="12" customFormat="1" x14ac:dyDescent="0.25">
      <c r="F16413" s="20" t="str">
        <f t="shared" si="239"/>
        <v/>
      </c>
    </row>
    <row r="16414" spans="6:6" s="12" customFormat="1" x14ac:dyDescent="0.25">
      <c r="F16414" s="20" t="str">
        <f t="shared" si="239"/>
        <v/>
      </c>
    </row>
    <row r="16415" spans="6:6" s="12" customFormat="1" x14ac:dyDescent="0.25">
      <c r="F16415" s="20" t="str">
        <f t="shared" si="239"/>
        <v/>
      </c>
    </row>
    <row r="16416" spans="6:6" s="12" customFormat="1" x14ac:dyDescent="0.25">
      <c r="F16416" s="20" t="str">
        <f t="shared" si="239"/>
        <v/>
      </c>
    </row>
    <row r="16417" spans="6:6" s="12" customFormat="1" x14ac:dyDescent="0.25">
      <c r="F16417" s="20" t="str">
        <f t="shared" si="239"/>
        <v/>
      </c>
    </row>
    <row r="16418" spans="6:6" s="12" customFormat="1" x14ac:dyDescent="0.25">
      <c r="F16418" s="20" t="str">
        <f t="shared" si="239"/>
        <v/>
      </c>
    </row>
    <row r="16419" spans="6:6" s="12" customFormat="1" x14ac:dyDescent="0.25">
      <c r="F16419" s="20" t="str">
        <f t="shared" si="239"/>
        <v/>
      </c>
    </row>
    <row r="16420" spans="6:6" s="12" customFormat="1" x14ac:dyDescent="0.25">
      <c r="F16420" s="20" t="str">
        <f t="shared" si="239"/>
        <v/>
      </c>
    </row>
    <row r="16421" spans="6:6" s="12" customFormat="1" x14ac:dyDescent="0.25">
      <c r="F16421" s="20" t="str">
        <f t="shared" si="239"/>
        <v/>
      </c>
    </row>
    <row r="16422" spans="6:6" s="12" customFormat="1" x14ac:dyDescent="0.25">
      <c r="F16422" s="20" t="str">
        <f t="shared" si="239"/>
        <v/>
      </c>
    </row>
    <row r="16423" spans="6:6" s="12" customFormat="1" x14ac:dyDescent="0.25">
      <c r="F16423" s="20" t="str">
        <f t="shared" si="239"/>
        <v/>
      </c>
    </row>
    <row r="16424" spans="6:6" s="12" customFormat="1" x14ac:dyDescent="0.25">
      <c r="F16424" s="20" t="str">
        <f t="shared" si="239"/>
        <v/>
      </c>
    </row>
    <row r="16425" spans="6:6" s="12" customFormat="1" x14ac:dyDescent="0.25">
      <c r="F16425" s="20" t="str">
        <f t="shared" si="239"/>
        <v/>
      </c>
    </row>
    <row r="16426" spans="6:6" s="12" customFormat="1" x14ac:dyDescent="0.25">
      <c r="F16426" s="20" t="str">
        <f t="shared" si="239"/>
        <v/>
      </c>
    </row>
    <row r="16427" spans="6:6" s="12" customFormat="1" x14ac:dyDescent="0.25">
      <c r="F16427" s="20" t="str">
        <f t="shared" si="239"/>
        <v/>
      </c>
    </row>
    <row r="16428" spans="6:6" s="12" customFormat="1" x14ac:dyDescent="0.25">
      <c r="F16428" s="20" t="str">
        <f t="shared" si="239"/>
        <v/>
      </c>
    </row>
    <row r="16429" spans="6:6" s="12" customFormat="1" x14ac:dyDescent="0.25">
      <c r="F16429" s="20" t="str">
        <f t="shared" si="239"/>
        <v/>
      </c>
    </row>
    <row r="16430" spans="6:6" s="12" customFormat="1" x14ac:dyDescent="0.25">
      <c r="F16430" s="20" t="str">
        <f t="shared" si="239"/>
        <v/>
      </c>
    </row>
    <row r="16431" spans="6:6" s="12" customFormat="1" x14ac:dyDescent="0.25">
      <c r="F16431" s="20" t="str">
        <f t="shared" si="239"/>
        <v/>
      </c>
    </row>
    <row r="16432" spans="6:6" s="12" customFormat="1" x14ac:dyDescent="0.25">
      <c r="F16432" s="20" t="str">
        <f t="shared" si="239"/>
        <v/>
      </c>
    </row>
    <row r="16433" spans="6:6" s="12" customFormat="1" x14ac:dyDescent="0.25">
      <c r="F16433" s="20" t="str">
        <f t="shared" si="239"/>
        <v/>
      </c>
    </row>
    <row r="16434" spans="6:6" s="12" customFormat="1" x14ac:dyDescent="0.25">
      <c r="F16434" s="20" t="str">
        <f t="shared" si="239"/>
        <v/>
      </c>
    </row>
    <row r="16435" spans="6:6" s="12" customFormat="1" x14ac:dyDescent="0.25">
      <c r="F16435" s="20" t="str">
        <f t="shared" si="239"/>
        <v/>
      </c>
    </row>
    <row r="16436" spans="6:6" s="12" customFormat="1" x14ac:dyDescent="0.25">
      <c r="F16436" s="20" t="str">
        <f t="shared" si="239"/>
        <v/>
      </c>
    </row>
    <row r="16437" spans="6:6" s="12" customFormat="1" x14ac:dyDescent="0.25">
      <c r="F16437" s="20" t="str">
        <f t="shared" si="239"/>
        <v/>
      </c>
    </row>
    <row r="16438" spans="6:6" s="12" customFormat="1" x14ac:dyDescent="0.25">
      <c r="F16438" s="20" t="str">
        <f t="shared" si="239"/>
        <v/>
      </c>
    </row>
    <row r="16439" spans="6:6" s="12" customFormat="1" x14ac:dyDescent="0.25">
      <c r="F16439" s="20" t="str">
        <f t="shared" si="239"/>
        <v/>
      </c>
    </row>
    <row r="16440" spans="6:6" s="12" customFormat="1" x14ac:dyDescent="0.25">
      <c r="F16440" s="20" t="str">
        <f t="shared" si="239"/>
        <v/>
      </c>
    </row>
    <row r="16441" spans="6:6" s="12" customFormat="1" x14ac:dyDescent="0.25">
      <c r="F16441" s="20" t="str">
        <f t="shared" si="239"/>
        <v/>
      </c>
    </row>
    <row r="16442" spans="6:6" s="12" customFormat="1" x14ac:dyDescent="0.25">
      <c r="F16442" s="20" t="str">
        <f t="shared" si="239"/>
        <v/>
      </c>
    </row>
    <row r="16443" spans="6:6" s="12" customFormat="1" x14ac:dyDescent="0.25">
      <c r="F16443" s="20" t="str">
        <f t="shared" si="239"/>
        <v/>
      </c>
    </row>
    <row r="16444" spans="6:6" s="12" customFormat="1" x14ac:dyDescent="0.25">
      <c r="F16444" s="20" t="str">
        <f t="shared" si="239"/>
        <v/>
      </c>
    </row>
    <row r="16445" spans="6:6" s="12" customFormat="1" x14ac:dyDescent="0.25">
      <c r="F16445" s="20" t="str">
        <f t="shared" si="239"/>
        <v/>
      </c>
    </row>
    <row r="16446" spans="6:6" s="12" customFormat="1" x14ac:dyDescent="0.25">
      <c r="F16446" s="20" t="str">
        <f t="shared" si="239"/>
        <v/>
      </c>
    </row>
    <row r="16447" spans="6:6" s="12" customFormat="1" x14ac:dyDescent="0.25">
      <c r="F16447" s="20" t="str">
        <f t="shared" si="239"/>
        <v/>
      </c>
    </row>
    <row r="16448" spans="6:6" s="12" customFormat="1" x14ac:dyDescent="0.25">
      <c r="F16448" s="20" t="str">
        <f t="shared" si="239"/>
        <v/>
      </c>
    </row>
    <row r="16449" spans="6:6" s="12" customFormat="1" x14ac:dyDescent="0.25">
      <c r="F16449" s="20" t="str">
        <f t="shared" si="239"/>
        <v/>
      </c>
    </row>
    <row r="16450" spans="6:6" s="12" customFormat="1" x14ac:dyDescent="0.25">
      <c r="F16450" s="20" t="str">
        <f t="shared" si="239"/>
        <v/>
      </c>
    </row>
    <row r="16451" spans="6:6" s="12" customFormat="1" x14ac:dyDescent="0.25">
      <c r="F16451" s="20" t="str">
        <f t="shared" ref="F16451:F16514" si="240">IF(OR((G16451="Lead"),(H16451="Lead")),"Lead",IF(OR((G16451="GRR"),(H16451="GRR")),"GRR",IF(AND(OR((G16451="Non-Lead"),(G16451="Copper"),(G16451="Galvanized"),(G16451="Plastic"),(G16451="Ductile Iron"),(G16451="Cast Iron")),(OR((H16451="Non-Lead"),(H16451="Copper"),(H16451="Galvanized"),(H16451="Plastic"),(H16451="Ductile Iron"),(H16451="Cast Iron")))),"Non-lead",IF(OR(AND(OR(G16451="Non-lead",G16451="Copper",G16451="Galvanized",G16451="Plastic",G16451="Ductile Iron",G16451="Cast Iron",G16451="Unknown"),(H16451="Unknown")),(AND(OR(H16451="Non-lead",H16451="Copper",H16451="Galvanized",H16451="Plastic",H16451="Ductile Iron",H16451="Cast Iron"),(G16451="Unknown")))),"Unknown",""))))</f>
        <v/>
      </c>
    </row>
    <row r="16452" spans="6:6" s="12" customFormat="1" x14ac:dyDescent="0.25">
      <c r="F16452" s="20" t="str">
        <f t="shared" si="240"/>
        <v/>
      </c>
    </row>
    <row r="16453" spans="6:6" s="12" customFormat="1" x14ac:dyDescent="0.25">
      <c r="F16453" s="20" t="str">
        <f t="shared" si="240"/>
        <v/>
      </c>
    </row>
    <row r="16454" spans="6:6" s="12" customFormat="1" x14ac:dyDescent="0.25">
      <c r="F16454" s="20" t="str">
        <f t="shared" si="240"/>
        <v/>
      </c>
    </row>
    <row r="16455" spans="6:6" s="12" customFormat="1" x14ac:dyDescent="0.25">
      <c r="F16455" s="20" t="str">
        <f t="shared" si="240"/>
        <v/>
      </c>
    </row>
    <row r="16456" spans="6:6" s="12" customFormat="1" x14ac:dyDescent="0.25">
      <c r="F16456" s="20" t="str">
        <f t="shared" si="240"/>
        <v/>
      </c>
    </row>
    <row r="16457" spans="6:6" s="12" customFormat="1" x14ac:dyDescent="0.25">
      <c r="F16457" s="20" t="str">
        <f t="shared" si="240"/>
        <v/>
      </c>
    </row>
    <row r="16458" spans="6:6" s="12" customFormat="1" x14ac:dyDescent="0.25">
      <c r="F16458" s="20" t="str">
        <f t="shared" si="240"/>
        <v/>
      </c>
    </row>
    <row r="16459" spans="6:6" s="12" customFormat="1" x14ac:dyDescent="0.25">
      <c r="F16459" s="20" t="str">
        <f t="shared" si="240"/>
        <v/>
      </c>
    </row>
    <row r="16460" spans="6:6" s="12" customFormat="1" x14ac:dyDescent="0.25">
      <c r="F16460" s="20" t="str">
        <f t="shared" si="240"/>
        <v/>
      </c>
    </row>
    <row r="16461" spans="6:6" s="12" customFormat="1" x14ac:dyDescent="0.25">
      <c r="F16461" s="20" t="str">
        <f t="shared" si="240"/>
        <v/>
      </c>
    </row>
    <row r="16462" spans="6:6" s="12" customFormat="1" x14ac:dyDescent="0.25">
      <c r="F16462" s="20" t="str">
        <f t="shared" si="240"/>
        <v/>
      </c>
    </row>
    <row r="16463" spans="6:6" s="12" customFormat="1" x14ac:dyDescent="0.25">
      <c r="F16463" s="20" t="str">
        <f t="shared" si="240"/>
        <v/>
      </c>
    </row>
    <row r="16464" spans="6:6" s="12" customFormat="1" x14ac:dyDescent="0.25">
      <c r="F16464" s="20" t="str">
        <f t="shared" si="240"/>
        <v/>
      </c>
    </row>
    <row r="16465" spans="6:6" s="12" customFormat="1" x14ac:dyDescent="0.25">
      <c r="F16465" s="20" t="str">
        <f t="shared" si="240"/>
        <v/>
      </c>
    </row>
    <row r="16466" spans="6:6" s="12" customFormat="1" x14ac:dyDescent="0.25">
      <c r="F16466" s="20" t="str">
        <f t="shared" si="240"/>
        <v/>
      </c>
    </row>
    <row r="16467" spans="6:6" s="12" customFormat="1" x14ac:dyDescent="0.25">
      <c r="F16467" s="20" t="str">
        <f t="shared" si="240"/>
        <v/>
      </c>
    </row>
    <row r="16468" spans="6:6" s="12" customFormat="1" x14ac:dyDescent="0.25">
      <c r="F16468" s="20" t="str">
        <f t="shared" si="240"/>
        <v/>
      </c>
    </row>
    <row r="16469" spans="6:6" s="12" customFormat="1" x14ac:dyDescent="0.25">
      <c r="F16469" s="20" t="str">
        <f t="shared" si="240"/>
        <v/>
      </c>
    </row>
    <row r="16470" spans="6:6" s="12" customFormat="1" x14ac:dyDescent="0.25">
      <c r="F16470" s="20" t="str">
        <f t="shared" si="240"/>
        <v/>
      </c>
    </row>
    <row r="16471" spans="6:6" s="12" customFormat="1" x14ac:dyDescent="0.25">
      <c r="F16471" s="20" t="str">
        <f t="shared" si="240"/>
        <v/>
      </c>
    </row>
    <row r="16472" spans="6:6" s="12" customFormat="1" x14ac:dyDescent="0.25">
      <c r="F16472" s="20" t="str">
        <f t="shared" si="240"/>
        <v/>
      </c>
    </row>
    <row r="16473" spans="6:6" s="12" customFormat="1" x14ac:dyDescent="0.25">
      <c r="F16473" s="20" t="str">
        <f t="shared" si="240"/>
        <v/>
      </c>
    </row>
    <row r="16474" spans="6:6" s="12" customFormat="1" x14ac:dyDescent="0.25">
      <c r="F16474" s="20" t="str">
        <f t="shared" si="240"/>
        <v/>
      </c>
    </row>
    <row r="16475" spans="6:6" s="12" customFormat="1" x14ac:dyDescent="0.25">
      <c r="F16475" s="20" t="str">
        <f t="shared" si="240"/>
        <v/>
      </c>
    </row>
    <row r="16476" spans="6:6" s="12" customFormat="1" x14ac:dyDescent="0.25">
      <c r="F16476" s="20" t="str">
        <f t="shared" si="240"/>
        <v/>
      </c>
    </row>
    <row r="16477" spans="6:6" s="12" customFormat="1" x14ac:dyDescent="0.25">
      <c r="F16477" s="20" t="str">
        <f t="shared" si="240"/>
        <v/>
      </c>
    </row>
    <row r="16478" spans="6:6" s="12" customFormat="1" x14ac:dyDescent="0.25">
      <c r="F16478" s="20" t="str">
        <f t="shared" si="240"/>
        <v/>
      </c>
    </row>
    <row r="16479" spans="6:6" s="12" customFormat="1" x14ac:dyDescent="0.25">
      <c r="F16479" s="20" t="str">
        <f t="shared" si="240"/>
        <v/>
      </c>
    </row>
    <row r="16480" spans="6:6" s="12" customFormat="1" x14ac:dyDescent="0.25">
      <c r="F16480" s="20" t="str">
        <f t="shared" si="240"/>
        <v/>
      </c>
    </row>
    <row r="16481" spans="6:6" s="12" customFormat="1" x14ac:dyDescent="0.25">
      <c r="F16481" s="20" t="str">
        <f t="shared" si="240"/>
        <v/>
      </c>
    </row>
    <row r="16482" spans="6:6" s="12" customFormat="1" x14ac:dyDescent="0.25">
      <c r="F16482" s="20" t="str">
        <f t="shared" si="240"/>
        <v/>
      </c>
    </row>
    <row r="16483" spans="6:6" s="12" customFormat="1" x14ac:dyDescent="0.25">
      <c r="F16483" s="20" t="str">
        <f t="shared" si="240"/>
        <v/>
      </c>
    </row>
    <row r="16484" spans="6:6" s="12" customFormat="1" x14ac:dyDescent="0.25">
      <c r="F16484" s="20" t="str">
        <f t="shared" si="240"/>
        <v/>
      </c>
    </row>
    <row r="16485" spans="6:6" s="12" customFormat="1" x14ac:dyDescent="0.25">
      <c r="F16485" s="20" t="str">
        <f t="shared" si="240"/>
        <v/>
      </c>
    </row>
    <row r="16486" spans="6:6" s="12" customFormat="1" x14ac:dyDescent="0.25">
      <c r="F16486" s="20" t="str">
        <f t="shared" si="240"/>
        <v/>
      </c>
    </row>
    <row r="16487" spans="6:6" s="12" customFormat="1" x14ac:dyDescent="0.25">
      <c r="F16487" s="20" t="str">
        <f t="shared" si="240"/>
        <v/>
      </c>
    </row>
    <row r="16488" spans="6:6" s="12" customFormat="1" x14ac:dyDescent="0.25">
      <c r="F16488" s="20" t="str">
        <f t="shared" si="240"/>
        <v/>
      </c>
    </row>
    <row r="16489" spans="6:6" s="12" customFormat="1" x14ac:dyDescent="0.25">
      <c r="F16489" s="20" t="str">
        <f t="shared" si="240"/>
        <v/>
      </c>
    </row>
    <row r="16490" spans="6:6" s="12" customFormat="1" x14ac:dyDescent="0.25">
      <c r="F16490" s="20" t="str">
        <f t="shared" si="240"/>
        <v/>
      </c>
    </row>
    <row r="16491" spans="6:6" s="12" customFormat="1" x14ac:dyDescent="0.25">
      <c r="F16491" s="20" t="str">
        <f t="shared" si="240"/>
        <v/>
      </c>
    </row>
    <row r="16492" spans="6:6" s="12" customFormat="1" x14ac:dyDescent="0.25">
      <c r="F16492" s="20" t="str">
        <f t="shared" si="240"/>
        <v/>
      </c>
    </row>
    <row r="16493" spans="6:6" s="12" customFormat="1" x14ac:dyDescent="0.25">
      <c r="F16493" s="20" t="str">
        <f t="shared" si="240"/>
        <v/>
      </c>
    </row>
    <row r="16494" spans="6:6" s="12" customFormat="1" x14ac:dyDescent="0.25">
      <c r="F16494" s="20" t="str">
        <f t="shared" si="240"/>
        <v/>
      </c>
    </row>
    <row r="16495" spans="6:6" s="12" customFormat="1" x14ac:dyDescent="0.25">
      <c r="F16495" s="20" t="str">
        <f t="shared" si="240"/>
        <v/>
      </c>
    </row>
    <row r="16496" spans="6:6" s="12" customFormat="1" x14ac:dyDescent="0.25">
      <c r="F16496" s="20" t="str">
        <f t="shared" si="240"/>
        <v/>
      </c>
    </row>
    <row r="16497" spans="6:6" s="12" customFormat="1" x14ac:dyDescent="0.25">
      <c r="F16497" s="20" t="str">
        <f t="shared" si="240"/>
        <v/>
      </c>
    </row>
    <row r="16498" spans="6:6" s="12" customFormat="1" x14ac:dyDescent="0.25">
      <c r="F16498" s="20" t="str">
        <f t="shared" si="240"/>
        <v/>
      </c>
    </row>
    <row r="16499" spans="6:6" s="12" customFormat="1" x14ac:dyDescent="0.25">
      <c r="F16499" s="20" t="str">
        <f t="shared" si="240"/>
        <v/>
      </c>
    </row>
    <row r="16500" spans="6:6" s="12" customFormat="1" x14ac:dyDescent="0.25">
      <c r="F16500" s="20" t="str">
        <f t="shared" si="240"/>
        <v/>
      </c>
    </row>
    <row r="16501" spans="6:6" s="12" customFormat="1" x14ac:dyDescent="0.25">
      <c r="F16501" s="20" t="str">
        <f t="shared" si="240"/>
        <v/>
      </c>
    </row>
    <row r="16502" spans="6:6" s="12" customFormat="1" x14ac:dyDescent="0.25">
      <c r="F16502" s="20" t="str">
        <f t="shared" si="240"/>
        <v/>
      </c>
    </row>
    <row r="16503" spans="6:6" s="12" customFormat="1" x14ac:dyDescent="0.25">
      <c r="F16503" s="20" t="str">
        <f t="shared" si="240"/>
        <v/>
      </c>
    </row>
    <row r="16504" spans="6:6" s="12" customFormat="1" x14ac:dyDescent="0.25">
      <c r="F16504" s="20" t="str">
        <f t="shared" si="240"/>
        <v/>
      </c>
    </row>
    <row r="16505" spans="6:6" s="12" customFormat="1" x14ac:dyDescent="0.25">
      <c r="F16505" s="20" t="str">
        <f t="shared" si="240"/>
        <v/>
      </c>
    </row>
    <row r="16506" spans="6:6" s="12" customFormat="1" x14ac:dyDescent="0.25">
      <c r="F16506" s="20" t="str">
        <f t="shared" si="240"/>
        <v/>
      </c>
    </row>
    <row r="16507" spans="6:6" s="12" customFormat="1" x14ac:dyDescent="0.25">
      <c r="F16507" s="20" t="str">
        <f t="shared" si="240"/>
        <v/>
      </c>
    </row>
    <row r="16508" spans="6:6" s="12" customFormat="1" x14ac:dyDescent="0.25">
      <c r="F16508" s="20" t="str">
        <f t="shared" si="240"/>
        <v/>
      </c>
    </row>
    <row r="16509" spans="6:6" s="12" customFormat="1" x14ac:dyDescent="0.25">
      <c r="F16509" s="20" t="str">
        <f t="shared" si="240"/>
        <v/>
      </c>
    </row>
    <row r="16510" spans="6:6" s="12" customFormat="1" x14ac:dyDescent="0.25">
      <c r="F16510" s="20" t="str">
        <f t="shared" si="240"/>
        <v/>
      </c>
    </row>
    <row r="16511" spans="6:6" s="12" customFormat="1" x14ac:dyDescent="0.25">
      <c r="F16511" s="20" t="str">
        <f t="shared" si="240"/>
        <v/>
      </c>
    </row>
    <row r="16512" spans="6:6" s="12" customFormat="1" x14ac:dyDescent="0.25">
      <c r="F16512" s="20" t="str">
        <f t="shared" si="240"/>
        <v/>
      </c>
    </row>
    <row r="16513" spans="6:6" s="12" customFormat="1" x14ac:dyDescent="0.25">
      <c r="F16513" s="20" t="str">
        <f t="shared" si="240"/>
        <v/>
      </c>
    </row>
    <row r="16514" spans="6:6" s="12" customFormat="1" x14ac:dyDescent="0.25">
      <c r="F16514" s="20" t="str">
        <f t="shared" si="240"/>
        <v/>
      </c>
    </row>
    <row r="16515" spans="6:6" s="12" customFormat="1" x14ac:dyDescent="0.25">
      <c r="F16515" s="20" t="str">
        <f t="shared" ref="F16515:F16578" si="241">IF(OR((G16515="Lead"),(H16515="Lead")),"Lead",IF(OR((G16515="GRR"),(H16515="GRR")),"GRR",IF(AND(OR((G16515="Non-Lead"),(G16515="Copper"),(G16515="Galvanized"),(G16515="Plastic"),(G16515="Ductile Iron"),(G16515="Cast Iron")),(OR((H16515="Non-Lead"),(H16515="Copper"),(H16515="Galvanized"),(H16515="Plastic"),(H16515="Ductile Iron"),(H16515="Cast Iron")))),"Non-lead",IF(OR(AND(OR(G16515="Non-lead",G16515="Copper",G16515="Galvanized",G16515="Plastic",G16515="Ductile Iron",G16515="Cast Iron",G16515="Unknown"),(H16515="Unknown")),(AND(OR(H16515="Non-lead",H16515="Copper",H16515="Galvanized",H16515="Plastic",H16515="Ductile Iron",H16515="Cast Iron"),(G16515="Unknown")))),"Unknown",""))))</f>
        <v/>
      </c>
    </row>
    <row r="16516" spans="6:6" s="12" customFormat="1" x14ac:dyDescent="0.25">
      <c r="F16516" s="20" t="str">
        <f t="shared" si="241"/>
        <v/>
      </c>
    </row>
    <row r="16517" spans="6:6" s="12" customFormat="1" x14ac:dyDescent="0.25">
      <c r="F16517" s="20" t="str">
        <f t="shared" si="241"/>
        <v/>
      </c>
    </row>
    <row r="16518" spans="6:6" s="12" customFormat="1" x14ac:dyDescent="0.25">
      <c r="F16518" s="20" t="str">
        <f t="shared" si="241"/>
        <v/>
      </c>
    </row>
    <row r="16519" spans="6:6" s="12" customFormat="1" x14ac:dyDescent="0.25">
      <c r="F16519" s="20" t="str">
        <f t="shared" si="241"/>
        <v/>
      </c>
    </row>
    <row r="16520" spans="6:6" s="12" customFormat="1" x14ac:dyDescent="0.25">
      <c r="F16520" s="20" t="str">
        <f t="shared" si="241"/>
        <v/>
      </c>
    </row>
    <row r="16521" spans="6:6" s="12" customFormat="1" x14ac:dyDescent="0.25">
      <c r="F16521" s="20" t="str">
        <f t="shared" si="241"/>
        <v/>
      </c>
    </row>
    <row r="16522" spans="6:6" s="12" customFormat="1" x14ac:dyDescent="0.25">
      <c r="F16522" s="20" t="str">
        <f t="shared" si="241"/>
        <v/>
      </c>
    </row>
    <row r="16523" spans="6:6" s="12" customFormat="1" x14ac:dyDescent="0.25">
      <c r="F16523" s="20" t="str">
        <f t="shared" si="241"/>
        <v/>
      </c>
    </row>
    <row r="16524" spans="6:6" s="12" customFormat="1" x14ac:dyDescent="0.25">
      <c r="F16524" s="20" t="str">
        <f t="shared" si="241"/>
        <v/>
      </c>
    </row>
    <row r="16525" spans="6:6" s="12" customFormat="1" x14ac:dyDescent="0.25">
      <c r="F16525" s="20" t="str">
        <f t="shared" si="241"/>
        <v/>
      </c>
    </row>
    <row r="16526" spans="6:6" s="12" customFormat="1" x14ac:dyDescent="0.25">
      <c r="F16526" s="20" t="str">
        <f t="shared" si="241"/>
        <v/>
      </c>
    </row>
    <row r="16527" spans="6:6" s="12" customFormat="1" x14ac:dyDescent="0.25">
      <c r="F16527" s="20" t="str">
        <f t="shared" si="241"/>
        <v/>
      </c>
    </row>
    <row r="16528" spans="6:6" s="12" customFormat="1" x14ac:dyDescent="0.25">
      <c r="F16528" s="20" t="str">
        <f t="shared" si="241"/>
        <v/>
      </c>
    </row>
    <row r="16529" spans="6:6" s="12" customFormat="1" x14ac:dyDescent="0.25">
      <c r="F16529" s="20" t="str">
        <f t="shared" si="241"/>
        <v/>
      </c>
    </row>
    <row r="16530" spans="6:6" s="12" customFormat="1" x14ac:dyDescent="0.25">
      <c r="F16530" s="20" t="str">
        <f t="shared" si="241"/>
        <v/>
      </c>
    </row>
    <row r="16531" spans="6:6" s="12" customFormat="1" x14ac:dyDescent="0.25">
      <c r="F16531" s="20" t="str">
        <f t="shared" si="241"/>
        <v/>
      </c>
    </row>
    <row r="16532" spans="6:6" s="12" customFormat="1" x14ac:dyDescent="0.25">
      <c r="F16532" s="20" t="str">
        <f t="shared" si="241"/>
        <v/>
      </c>
    </row>
    <row r="16533" spans="6:6" s="12" customFormat="1" x14ac:dyDescent="0.25">
      <c r="F16533" s="20" t="str">
        <f t="shared" si="241"/>
        <v/>
      </c>
    </row>
    <row r="16534" spans="6:6" s="12" customFormat="1" x14ac:dyDescent="0.25">
      <c r="F16534" s="20" t="str">
        <f t="shared" si="241"/>
        <v/>
      </c>
    </row>
    <row r="16535" spans="6:6" s="12" customFormat="1" x14ac:dyDescent="0.25">
      <c r="F16535" s="20" t="str">
        <f t="shared" si="241"/>
        <v/>
      </c>
    </row>
    <row r="16536" spans="6:6" s="12" customFormat="1" x14ac:dyDescent="0.25">
      <c r="F16536" s="20" t="str">
        <f t="shared" si="241"/>
        <v/>
      </c>
    </row>
    <row r="16537" spans="6:6" s="12" customFormat="1" x14ac:dyDescent="0.25">
      <c r="F16537" s="20" t="str">
        <f t="shared" si="241"/>
        <v/>
      </c>
    </row>
    <row r="16538" spans="6:6" s="12" customFormat="1" x14ac:dyDescent="0.25">
      <c r="F16538" s="20" t="str">
        <f t="shared" si="241"/>
        <v/>
      </c>
    </row>
    <row r="16539" spans="6:6" s="12" customFormat="1" x14ac:dyDescent="0.25">
      <c r="F16539" s="20" t="str">
        <f t="shared" si="241"/>
        <v/>
      </c>
    </row>
    <row r="16540" spans="6:6" s="12" customFormat="1" x14ac:dyDescent="0.25">
      <c r="F16540" s="20" t="str">
        <f t="shared" si="241"/>
        <v/>
      </c>
    </row>
    <row r="16541" spans="6:6" s="12" customFormat="1" x14ac:dyDescent="0.25">
      <c r="F16541" s="20" t="str">
        <f t="shared" si="241"/>
        <v/>
      </c>
    </row>
    <row r="16542" spans="6:6" s="12" customFormat="1" x14ac:dyDescent="0.25">
      <c r="F16542" s="20" t="str">
        <f t="shared" si="241"/>
        <v/>
      </c>
    </row>
    <row r="16543" spans="6:6" s="12" customFormat="1" x14ac:dyDescent="0.25">
      <c r="F16543" s="20" t="str">
        <f t="shared" si="241"/>
        <v/>
      </c>
    </row>
    <row r="16544" spans="6:6" s="12" customFormat="1" x14ac:dyDescent="0.25">
      <c r="F16544" s="20" t="str">
        <f t="shared" si="241"/>
        <v/>
      </c>
    </row>
    <row r="16545" spans="6:6" s="12" customFormat="1" x14ac:dyDescent="0.25">
      <c r="F16545" s="20" t="str">
        <f t="shared" si="241"/>
        <v/>
      </c>
    </row>
    <row r="16546" spans="6:6" s="12" customFormat="1" x14ac:dyDescent="0.25">
      <c r="F16546" s="20" t="str">
        <f t="shared" si="241"/>
        <v/>
      </c>
    </row>
    <row r="16547" spans="6:6" s="12" customFormat="1" x14ac:dyDescent="0.25">
      <c r="F16547" s="20" t="str">
        <f t="shared" si="241"/>
        <v/>
      </c>
    </row>
    <row r="16548" spans="6:6" s="12" customFormat="1" x14ac:dyDescent="0.25">
      <c r="F16548" s="20" t="str">
        <f t="shared" si="241"/>
        <v/>
      </c>
    </row>
    <row r="16549" spans="6:6" s="12" customFormat="1" x14ac:dyDescent="0.25">
      <c r="F16549" s="20" t="str">
        <f t="shared" si="241"/>
        <v/>
      </c>
    </row>
    <row r="16550" spans="6:6" s="12" customFormat="1" x14ac:dyDescent="0.25">
      <c r="F16550" s="20" t="str">
        <f t="shared" si="241"/>
        <v/>
      </c>
    </row>
    <row r="16551" spans="6:6" s="12" customFormat="1" x14ac:dyDescent="0.25">
      <c r="F16551" s="20" t="str">
        <f t="shared" si="241"/>
        <v/>
      </c>
    </row>
    <row r="16552" spans="6:6" s="12" customFormat="1" x14ac:dyDescent="0.25">
      <c r="F16552" s="20" t="str">
        <f t="shared" si="241"/>
        <v/>
      </c>
    </row>
    <row r="16553" spans="6:6" s="12" customFormat="1" x14ac:dyDescent="0.25">
      <c r="F16553" s="20" t="str">
        <f t="shared" si="241"/>
        <v/>
      </c>
    </row>
    <row r="16554" spans="6:6" s="12" customFormat="1" x14ac:dyDescent="0.25">
      <c r="F16554" s="20" t="str">
        <f t="shared" si="241"/>
        <v/>
      </c>
    </row>
    <row r="16555" spans="6:6" s="12" customFormat="1" x14ac:dyDescent="0.25">
      <c r="F16555" s="20" t="str">
        <f t="shared" si="241"/>
        <v/>
      </c>
    </row>
    <row r="16556" spans="6:6" s="12" customFormat="1" x14ac:dyDescent="0.25">
      <c r="F16556" s="20" t="str">
        <f t="shared" si="241"/>
        <v/>
      </c>
    </row>
    <row r="16557" spans="6:6" s="12" customFormat="1" x14ac:dyDescent="0.25">
      <c r="F16557" s="20" t="str">
        <f t="shared" si="241"/>
        <v/>
      </c>
    </row>
    <row r="16558" spans="6:6" s="12" customFormat="1" x14ac:dyDescent="0.25">
      <c r="F16558" s="20" t="str">
        <f t="shared" si="241"/>
        <v/>
      </c>
    </row>
    <row r="16559" spans="6:6" s="12" customFormat="1" x14ac:dyDescent="0.25">
      <c r="F16559" s="20" t="str">
        <f t="shared" si="241"/>
        <v/>
      </c>
    </row>
    <row r="16560" spans="6:6" s="12" customFormat="1" x14ac:dyDescent="0.25">
      <c r="F16560" s="20" t="str">
        <f t="shared" si="241"/>
        <v/>
      </c>
    </row>
    <row r="16561" spans="6:6" s="12" customFormat="1" x14ac:dyDescent="0.25">
      <c r="F16561" s="20" t="str">
        <f t="shared" si="241"/>
        <v/>
      </c>
    </row>
    <row r="16562" spans="6:6" s="12" customFormat="1" x14ac:dyDescent="0.25">
      <c r="F16562" s="20" t="str">
        <f t="shared" si="241"/>
        <v/>
      </c>
    </row>
    <row r="16563" spans="6:6" s="12" customFormat="1" x14ac:dyDescent="0.25">
      <c r="F16563" s="20" t="str">
        <f t="shared" si="241"/>
        <v/>
      </c>
    </row>
    <row r="16564" spans="6:6" s="12" customFormat="1" x14ac:dyDescent="0.25">
      <c r="F16564" s="20" t="str">
        <f t="shared" si="241"/>
        <v/>
      </c>
    </row>
    <row r="16565" spans="6:6" s="12" customFormat="1" x14ac:dyDescent="0.25">
      <c r="F16565" s="20" t="str">
        <f t="shared" si="241"/>
        <v/>
      </c>
    </row>
    <row r="16566" spans="6:6" s="12" customFormat="1" x14ac:dyDescent="0.25">
      <c r="F16566" s="20" t="str">
        <f t="shared" si="241"/>
        <v/>
      </c>
    </row>
    <row r="16567" spans="6:6" s="12" customFormat="1" x14ac:dyDescent="0.25">
      <c r="F16567" s="20" t="str">
        <f t="shared" si="241"/>
        <v/>
      </c>
    </row>
    <row r="16568" spans="6:6" s="12" customFormat="1" x14ac:dyDescent="0.25">
      <c r="F16568" s="20" t="str">
        <f t="shared" si="241"/>
        <v/>
      </c>
    </row>
    <row r="16569" spans="6:6" s="12" customFormat="1" x14ac:dyDescent="0.25">
      <c r="F16569" s="20" t="str">
        <f t="shared" si="241"/>
        <v/>
      </c>
    </row>
    <row r="16570" spans="6:6" s="12" customFormat="1" x14ac:dyDescent="0.25">
      <c r="F16570" s="20" t="str">
        <f t="shared" si="241"/>
        <v/>
      </c>
    </row>
    <row r="16571" spans="6:6" s="12" customFormat="1" x14ac:dyDescent="0.25">
      <c r="F16571" s="20" t="str">
        <f t="shared" si="241"/>
        <v/>
      </c>
    </row>
    <row r="16572" spans="6:6" s="12" customFormat="1" x14ac:dyDescent="0.25">
      <c r="F16572" s="20" t="str">
        <f t="shared" si="241"/>
        <v/>
      </c>
    </row>
    <row r="16573" spans="6:6" s="12" customFormat="1" x14ac:dyDescent="0.25">
      <c r="F16573" s="20" t="str">
        <f t="shared" si="241"/>
        <v/>
      </c>
    </row>
    <row r="16574" spans="6:6" s="12" customFormat="1" x14ac:dyDescent="0.25">
      <c r="F16574" s="20" t="str">
        <f t="shared" si="241"/>
        <v/>
      </c>
    </row>
    <row r="16575" spans="6:6" s="12" customFormat="1" x14ac:dyDescent="0.25">
      <c r="F16575" s="20" t="str">
        <f t="shared" si="241"/>
        <v/>
      </c>
    </row>
    <row r="16576" spans="6:6" s="12" customFormat="1" x14ac:dyDescent="0.25">
      <c r="F16576" s="20" t="str">
        <f t="shared" si="241"/>
        <v/>
      </c>
    </row>
    <row r="16577" spans="6:6" s="12" customFormat="1" x14ac:dyDescent="0.25">
      <c r="F16577" s="20" t="str">
        <f t="shared" si="241"/>
        <v/>
      </c>
    </row>
    <row r="16578" spans="6:6" s="12" customFormat="1" x14ac:dyDescent="0.25">
      <c r="F16578" s="20" t="str">
        <f t="shared" si="241"/>
        <v/>
      </c>
    </row>
    <row r="16579" spans="6:6" s="12" customFormat="1" x14ac:dyDescent="0.25">
      <c r="F16579" s="20" t="str">
        <f t="shared" ref="F16579:F16642" si="242">IF(OR((G16579="Lead"),(H16579="Lead")),"Lead",IF(OR((G16579="GRR"),(H16579="GRR")),"GRR",IF(AND(OR((G16579="Non-Lead"),(G16579="Copper"),(G16579="Galvanized"),(G16579="Plastic"),(G16579="Ductile Iron"),(G16579="Cast Iron")),(OR((H16579="Non-Lead"),(H16579="Copper"),(H16579="Galvanized"),(H16579="Plastic"),(H16579="Ductile Iron"),(H16579="Cast Iron")))),"Non-lead",IF(OR(AND(OR(G16579="Non-lead",G16579="Copper",G16579="Galvanized",G16579="Plastic",G16579="Ductile Iron",G16579="Cast Iron",G16579="Unknown"),(H16579="Unknown")),(AND(OR(H16579="Non-lead",H16579="Copper",H16579="Galvanized",H16579="Plastic",H16579="Ductile Iron",H16579="Cast Iron"),(G16579="Unknown")))),"Unknown",""))))</f>
        <v/>
      </c>
    </row>
    <row r="16580" spans="6:6" s="12" customFormat="1" x14ac:dyDescent="0.25">
      <c r="F16580" s="20" t="str">
        <f t="shared" si="242"/>
        <v/>
      </c>
    </row>
    <row r="16581" spans="6:6" s="12" customFormat="1" x14ac:dyDescent="0.25">
      <c r="F16581" s="20" t="str">
        <f t="shared" si="242"/>
        <v/>
      </c>
    </row>
    <row r="16582" spans="6:6" s="12" customFormat="1" x14ac:dyDescent="0.25">
      <c r="F16582" s="20" t="str">
        <f t="shared" si="242"/>
        <v/>
      </c>
    </row>
    <row r="16583" spans="6:6" s="12" customFormat="1" x14ac:dyDescent="0.25">
      <c r="F16583" s="20" t="str">
        <f t="shared" si="242"/>
        <v/>
      </c>
    </row>
    <row r="16584" spans="6:6" s="12" customFormat="1" x14ac:dyDescent="0.25">
      <c r="F16584" s="20" t="str">
        <f t="shared" si="242"/>
        <v/>
      </c>
    </row>
    <row r="16585" spans="6:6" s="12" customFormat="1" x14ac:dyDescent="0.25">
      <c r="F16585" s="20" t="str">
        <f t="shared" si="242"/>
        <v/>
      </c>
    </row>
    <row r="16586" spans="6:6" s="12" customFormat="1" x14ac:dyDescent="0.25">
      <c r="F16586" s="20" t="str">
        <f t="shared" si="242"/>
        <v/>
      </c>
    </row>
    <row r="16587" spans="6:6" s="12" customFormat="1" x14ac:dyDescent="0.25">
      <c r="F16587" s="20" t="str">
        <f t="shared" si="242"/>
        <v/>
      </c>
    </row>
    <row r="16588" spans="6:6" s="12" customFormat="1" x14ac:dyDescent="0.25">
      <c r="F16588" s="20" t="str">
        <f t="shared" si="242"/>
        <v/>
      </c>
    </row>
    <row r="16589" spans="6:6" s="12" customFormat="1" x14ac:dyDescent="0.25">
      <c r="F16589" s="20" t="str">
        <f t="shared" si="242"/>
        <v/>
      </c>
    </row>
    <row r="16590" spans="6:6" s="12" customFormat="1" x14ac:dyDescent="0.25">
      <c r="F16590" s="20" t="str">
        <f t="shared" si="242"/>
        <v/>
      </c>
    </row>
    <row r="16591" spans="6:6" s="12" customFormat="1" x14ac:dyDescent="0.25">
      <c r="F16591" s="20" t="str">
        <f t="shared" si="242"/>
        <v/>
      </c>
    </row>
    <row r="16592" spans="6:6" s="12" customFormat="1" x14ac:dyDescent="0.25">
      <c r="F16592" s="20" t="str">
        <f t="shared" si="242"/>
        <v/>
      </c>
    </row>
    <row r="16593" spans="6:6" s="12" customFormat="1" x14ac:dyDescent="0.25">
      <c r="F16593" s="20" t="str">
        <f t="shared" si="242"/>
        <v/>
      </c>
    </row>
    <row r="16594" spans="6:6" s="12" customFormat="1" x14ac:dyDescent="0.25">
      <c r="F16594" s="20" t="str">
        <f t="shared" si="242"/>
        <v/>
      </c>
    </row>
    <row r="16595" spans="6:6" s="12" customFormat="1" x14ac:dyDescent="0.25">
      <c r="F16595" s="20" t="str">
        <f t="shared" si="242"/>
        <v/>
      </c>
    </row>
    <row r="16596" spans="6:6" s="12" customFormat="1" x14ac:dyDescent="0.25">
      <c r="F16596" s="20" t="str">
        <f t="shared" si="242"/>
        <v/>
      </c>
    </row>
    <row r="16597" spans="6:6" s="12" customFormat="1" x14ac:dyDescent="0.25">
      <c r="F16597" s="20" t="str">
        <f t="shared" si="242"/>
        <v/>
      </c>
    </row>
    <row r="16598" spans="6:6" s="12" customFormat="1" x14ac:dyDescent="0.25">
      <c r="F16598" s="20" t="str">
        <f t="shared" si="242"/>
        <v/>
      </c>
    </row>
    <row r="16599" spans="6:6" s="12" customFormat="1" x14ac:dyDescent="0.25">
      <c r="F16599" s="20" t="str">
        <f t="shared" si="242"/>
        <v/>
      </c>
    </row>
    <row r="16600" spans="6:6" s="12" customFormat="1" x14ac:dyDescent="0.25">
      <c r="F16600" s="20" t="str">
        <f t="shared" si="242"/>
        <v/>
      </c>
    </row>
    <row r="16601" spans="6:6" s="12" customFormat="1" x14ac:dyDescent="0.25">
      <c r="F16601" s="20" t="str">
        <f t="shared" si="242"/>
        <v/>
      </c>
    </row>
    <row r="16602" spans="6:6" s="12" customFormat="1" x14ac:dyDescent="0.25">
      <c r="F16602" s="20" t="str">
        <f t="shared" si="242"/>
        <v/>
      </c>
    </row>
    <row r="16603" spans="6:6" s="12" customFormat="1" x14ac:dyDescent="0.25">
      <c r="F16603" s="20" t="str">
        <f t="shared" si="242"/>
        <v/>
      </c>
    </row>
    <row r="16604" spans="6:6" s="12" customFormat="1" x14ac:dyDescent="0.25">
      <c r="F16604" s="20" t="str">
        <f t="shared" si="242"/>
        <v/>
      </c>
    </row>
    <row r="16605" spans="6:6" s="12" customFormat="1" x14ac:dyDescent="0.25">
      <c r="F16605" s="20" t="str">
        <f t="shared" si="242"/>
        <v/>
      </c>
    </row>
    <row r="16606" spans="6:6" s="12" customFormat="1" x14ac:dyDescent="0.25">
      <c r="F16606" s="20" t="str">
        <f t="shared" si="242"/>
        <v/>
      </c>
    </row>
    <row r="16607" spans="6:6" s="12" customFormat="1" x14ac:dyDescent="0.25">
      <c r="F16607" s="20" t="str">
        <f t="shared" si="242"/>
        <v/>
      </c>
    </row>
    <row r="16608" spans="6:6" s="12" customFormat="1" x14ac:dyDescent="0.25">
      <c r="F16608" s="20" t="str">
        <f t="shared" si="242"/>
        <v/>
      </c>
    </row>
    <row r="16609" spans="6:6" s="12" customFormat="1" x14ac:dyDescent="0.25">
      <c r="F16609" s="20" t="str">
        <f t="shared" si="242"/>
        <v/>
      </c>
    </row>
    <row r="16610" spans="6:6" s="12" customFormat="1" x14ac:dyDescent="0.25">
      <c r="F16610" s="20" t="str">
        <f t="shared" si="242"/>
        <v/>
      </c>
    </row>
    <row r="16611" spans="6:6" s="12" customFormat="1" x14ac:dyDescent="0.25">
      <c r="F16611" s="20" t="str">
        <f t="shared" si="242"/>
        <v/>
      </c>
    </row>
    <row r="16612" spans="6:6" s="12" customFormat="1" x14ac:dyDescent="0.25">
      <c r="F16612" s="20" t="str">
        <f t="shared" si="242"/>
        <v/>
      </c>
    </row>
    <row r="16613" spans="6:6" s="12" customFormat="1" x14ac:dyDescent="0.25">
      <c r="F16613" s="20" t="str">
        <f t="shared" si="242"/>
        <v/>
      </c>
    </row>
    <row r="16614" spans="6:6" s="12" customFormat="1" x14ac:dyDescent="0.25">
      <c r="F16614" s="20" t="str">
        <f t="shared" si="242"/>
        <v/>
      </c>
    </row>
    <row r="16615" spans="6:6" s="12" customFormat="1" x14ac:dyDescent="0.25">
      <c r="F16615" s="20" t="str">
        <f t="shared" si="242"/>
        <v/>
      </c>
    </row>
    <row r="16616" spans="6:6" s="12" customFormat="1" x14ac:dyDescent="0.25">
      <c r="F16616" s="20" t="str">
        <f t="shared" si="242"/>
        <v/>
      </c>
    </row>
    <row r="16617" spans="6:6" s="12" customFormat="1" x14ac:dyDescent="0.25">
      <c r="F16617" s="20" t="str">
        <f t="shared" si="242"/>
        <v/>
      </c>
    </row>
    <row r="16618" spans="6:6" s="12" customFormat="1" x14ac:dyDescent="0.25">
      <c r="F16618" s="20" t="str">
        <f t="shared" si="242"/>
        <v/>
      </c>
    </row>
    <row r="16619" spans="6:6" s="12" customFormat="1" x14ac:dyDescent="0.25">
      <c r="F16619" s="20" t="str">
        <f t="shared" si="242"/>
        <v/>
      </c>
    </row>
    <row r="16620" spans="6:6" s="12" customFormat="1" x14ac:dyDescent="0.25">
      <c r="F16620" s="20" t="str">
        <f t="shared" si="242"/>
        <v/>
      </c>
    </row>
    <row r="16621" spans="6:6" s="12" customFormat="1" x14ac:dyDescent="0.25">
      <c r="F16621" s="20" t="str">
        <f t="shared" si="242"/>
        <v/>
      </c>
    </row>
    <row r="16622" spans="6:6" s="12" customFormat="1" x14ac:dyDescent="0.25">
      <c r="F16622" s="20" t="str">
        <f t="shared" si="242"/>
        <v/>
      </c>
    </row>
    <row r="16623" spans="6:6" s="12" customFormat="1" x14ac:dyDescent="0.25">
      <c r="F16623" s="20" t="str">
        <f t="shared" si="242"/>
        <v/>
      </c>
    </row>
    <row r="16624" spans="6:6" s="12" customFormat="1" x14ac:dyDescent="0.25">
      <c r="F16624" s="20" t="str">
        <f t="shared" si="242"/>
        <v/>
      </c>
    </row>
    <row r="16625" spans="6:6" s="12" customFormat="1" x14ac:dyDescent="0.25">
      <c r="F16625" s="20" t="str">
        <f t="shared" si="242"/>
        <v/>
      </c>
    </row>
    <row r="16626" spans="6:6" s="12" customFormat="1" x14ac:dyDescent="0.25">
      <c r="F16626" s="20" t="str">
        <f t="shared" si="242"/>
        <v/>
      </c>
    </row>
    <row r="16627" spans="6:6" s="12" customFormat="1" x14ac:dyDescent="0.25">
      <c r="F16627" s="20" t="str">
        <f t="shared" si="242"/>
        <v/>
      </c>
    </row>
    <row r="16628" spans="6:6" s="12" customFormat="1" x14ac:dyDescent="0.25">
      <c r="F16628" s="20" t="str">
        <f t="shared" si="242"/>
        <v/>
      </c>
    </row>
    <row r="16629" spans="6:6" s="12" customFormat="1" x14ac:dyDescent="0.25">
      <c r="F16629" s="20" t="str">
        <f t="shared" si="242"/>
        <v/>
      </c>
    </row>
    <row r="16630" spans="6:6" s="12" customFormat="1" x14ac:dyDescent="0.25">
      <c r="F16630" s="20" t="str">
        <f t="shared" si="242"/>
        <v/>
      </c>
    </row>
    <row r="16631" spans="6:6" s="12" customFormat="1" x14ac:dyDescent="0.25">
      <c r="F16631" s="20" t="str">
        <f t="shared" si="242"/>
        <v/>
      </c>
    </row>
    <row r="16632" spans="6:6" s="12" customFormat="1" x14ac:dyDescent="0.25">
      <c r="F16632" s="20" t="str">
        <f t="shared" si="242"/>
        <v/>
      </c>
    </row>
    <row r="16633" spans="6:6" s="12" customFormat="1" x14ac:dyDescent="0.25">
      <c r="F16633" s="20" t="str">
        <f t="shared" si="242"/>
        <v/>
      </c>
    </row>
    <row r="16634" spans="6:6" s="12" customFormat="1" x14ac:dyDescent="0.25">
      <c r="F16634" s="20" t="str">
        <f t="shared" si="242"/>
        <v/>
      </c>
    </row>
    <row r="16635" spans="6:6" s="12" customFormat="1" x14ac:dyDescent="0.25">
      <c r="F16635" s="20" t="str">
        <f t="shared" si="242"/>
        <v/>
      </c>
    </row>
    <row r="16636" spans="6:6" s="12" customFormat="1" x14ac:dyDescent="0.25">
      <c r="F16636" s="20" t="str">
        <f t="shared" si="242"/>
        <v/>
      </c>
    </row>
    <row r="16637" spans="6:6" s="12" customFormat="1" x14ac:dyDescent="0.25">
      <c r="F16637" s="20" t="str">
        <f t="shared" si="242"/>
        <v/>
      </c>
    </row>
    <row r="16638" spans="6:6" s="12" customFormat="1" x14ac:dyDescent="0.25">
      <c r="F16638" s="20" t="str">
        <f t="shared" si="242"/>
        <v/>
      </c>
    </row>
    <row r="16639" spans="6:6" s="12" customFormat="1" x14ac:dyDescent="0.25">
      <c r="F16639" s="20" t="str">
        <f t="shared" si="242"/>
        <v/>
      </c>
    </row>
    <row r="16640" spans="6:6" s="12" customFormat="1" x14ac:dyDescent="0.25">
      <c r="F16640" s="20" t="str">
        <f t="shared" si="242"/>
        <v/>
      </c>
    </row>
    <row r="16641" spans="6:6" s="12" customFormat="1" x14ac:dyDescent="0.25">
      <c r="F16641" s="20" t="str">
        <f t="shared" si="242"/>
        <v/>
      </c>
    </row>
    <row r="16642" spans="6:6" s="12" customFormat="1" x14ac:dyDescent="0.25">
      <c r="F16642" s="20" t="str">
        <f t="shared" si="242"/>
        <v/>
      </c>
    </row>
    <row r="16643" spans="6:6" s="12" customFormat="1" x14ac:dyDescent="0.25">
      <c r="F16643" s="20" t="str">
        <f t="shared" ref="F16643:F16706" si="243">IF(OR((G16643="Lead"),(H16643="Lead")),"Lead",IF(OR((G16643="GRR"),(H16643="GRR")),"GRR",IF(AND(OR((G16643="Non-Lead"),(G16643="Copper"),(G16643="Galvanized"),(G16643="Plastic"),(G16643="Ductile Iron"),(G16643="Cast Iron")),(OR((H16643="Non-Lead"),(H16643="Copper"),(H16643="Galvanized"),(H16643="Plastic"),(H16643="Ductile Iron"),(H16643="Cast Iron")))),"Non-lead",IF(OR(AND(OR(G16643="Non-lead",G16643="Copper",G16643="Galvanized",G16643="Plastic",G16643="Ductile Iron",G16643="Cast Iron",G16643="Unknown"),(H16643="Unknown")),(AND(OR(H16643="Non-lead",H16643="Copper",H16643="Galvanized",H16643="Plastic",H16643="Ductile Iron",H16643="Cast Iron"),(G16643="Unknown")))),"Unknown",""))))</f>
        <v/>
      </c>
    </row>
    <row r="16644" spans="6:6" s="12" customFormat="1" x14ac:dyDescent="0.25">
      <c r="F16644" s="20" t="str">
        <f t="shared" si="243"/>
        <v/>
      </c>
    </row>
    <row r="16645" spans="6:6" s="12" customFormat="1" x14ac:dyDescent="0.25">
      <c r="F16645" s="20" t="str">
        <f t="shared" si="243"/>
        <v/>
      </c>
    </row>
    <row r="16646" spans="6:6" s="12" customFormat="1" x14ac:dyDescent="0.25">
      <c r="F16646" s="20" t="str">
        <f t="shared" si="243"/>
        <v/>
      </c>
    </row>
    <row r="16647" spans="6:6" s="12" customFormat="1" x14ac:dyDescent="0.25">
      <c r="F16647" s="20" t="str">
        <f t="shared" si="243"/>
        <v/>
      </c>
    </row>
    <row r="16648" spans="6:6" s="12" customFormat="1" x14ac:dyDescent="0.25">
      <c r="F16648" s="20" t="str">
        <f t="shared" si="243"/>
        <v/>
      </c>
    </row>
    <row r="16649" spans="6:6" s="12" customFormat="1" x14ac:dyDescent="0.25">
      <c r="F16649" s="20" t="str">
        <f t="shared" si="243"/>
        <v/>
      </c>
    </row>
    <row r="16650" spans="6:6" s="12" customFormat="1" x14ac:dyDescent="0.25">
      <c r="F16650" s="20" t="str">
        <f t="shared" si="243"/>
        <v/>
      </c>
    </row>
    <row r="16651" spans="6:6" s="12" customFormat="1" x14ac:dyDescent="0.25">
      <c r="F16651" s="20" t="str">
        <f t="shared" si="243"/>
        <v/>
      </c>
    </row>
    <row r="16652" spans="6:6" s="12" customFormat="1" x14ac:dyDescent="0.25">
      <c r="F16652" s="20" t="str">
        <f t="shared" si="243"/>
        <v/>
      </c>
    </row>
    <row r="16653" spans="6:6" s="12" customFormat="1" x14ac:dyDescent="0.25">
      <c r="F16653" s="20" t="str">
        <f t="shared" si="243"/>
        <v/>
      </c>
    </row>
    <row r="16654" spans="6:6" s="12" customFormat="1" x14ac:dyDescent="0.25">
      <c r="F16654" s="20" t="str">
        <f t="shared" si="243"/>
        <v/>
      </c>
    </row>
    <row r="16655" spans="6:6" s="12" customFormat="1" x14ac:dyDescent="0.25">
      <c r="F16655" s="20" t="str">
        <f t="shared" si="243"/>
        <v/>
      </c>
    </row>
    <row r="16656" spans="6:6" s="12" customFormat="1" x14ac:dyDescent="0.25">
      <c r="F16656" s="20" t="str">
        <f t="shared" si="243"/>
        <v/>
      </c>
    </row>
    <row r="16657" spans="6:6" s="12" customFormat="1" x14ac:dyDescent="0.25">
      <c r="F16657" s="20" t="str">
        <f t="shared" si="243"/>
        <v/>
      </c>
    </row>
    <row r="16658" spans="6:6" s="12" customFormat="1" x14ac:dyDescent="0.25">
      <c r="F16658" s="20" t="str">
        <f t="shared" si="243"/>
        <v/>
      </c>
    </row>
    <row r="16659" spans="6:6" s="12" customFormat="1" x14ac:dyDescent="0.25">
      <c r="F16659" s="20" t="str">
        <f t="shared" si="243"/>
        <v/>
      </c>
    </row>
    <row r="16660" spans="6:6" s="12" customFormat="1" x14ac:dyDescent="0.25">
      <c r="F16660" s="20" t="str">
        <f t="shared" si="243"/>
        <v/>
      </c>
    </row>
    <row r="16661" spans="6:6" s="12" customFormat="1" x14ac:dyDescent="0.25">
      <c r="F16661" s="20" t="str">
        <f t="shared" si="243"/>
        <v/>
      </c>
    </row>
    <row r="16662" spans="6:6" s="12" customFormat="1" x14ac:dyDescent="0.25">
      <c r="F16662" s="20" t="str">
        <f t="shared" si="243"/>
        <v/>
      </c>
    </row>
    <row r="16663" spans="6:6" s="12" customFormat="1" x14ac:dyDescent="0.25">
      <c r="F16663" s="20" t="str">
        <f t="shared" si="243"/>
        <v/>
      </c>
    </row>
    <row r="16664" spans="6:6" s="12" customFormat="1" x14ac:dyDescent="0.25">
      <c r="F16664" s="20" t="str">
        <f t="shared" si="243"/>
        <v/>
      </c>
    </row>
    <row r="16665" spans="6:6" s="12" customFormat="1" x14ac:dyDescent="0.25">
      <c r="F16665" s="20" t="str">
        <f t="shared" si="243"/>
        <v/>
      </c>
    </row>
    <row r="16666" spans="6:6" s="12" customFormat="1" x14ac:dyDescent="0.25">
      <c r="F16666" s="20" t="str">
        <f t="shared" si="243"/>
        <v/>
      </c>
    </row>
    <row r="16667" spans="6:6" s="12" customFormat="1" x14ac:dyDescent="0.25">
      <c r="F16667" s="20" t="str">
        <f t="shared" si="243"/>
        <v/>
      </c>
    </row>
    <row r="16668" spans="6:6" s="12" customFormat="1" x14ac:dyDescent="0.25">
      <c r="F16668" s="20" t="str">
        <f t="shared" si="243"/>
        <v/>
      </c>
    </row>
    <row r="16669" spans="6:6" s="12" customFormat="1" x14ac:dyDescent="0.25">
      <c r="F16669" s="20" t="str">
        <f t="shared" si="243"/>
        <v/>
      </c>
    </row>
    <row r="16670" spans="6:6" s="12" customFormat="1" x14ac:dyDescent="0.25">
      <c r="F16670" s="20" t="str">
        <f t="shared" si="243"/>
        <v/>
      </c>
    </row>
    <row r="16671" spans="6:6" s="12" customFormat="1" x14ac:dyDescent="0.25">
      <c r="F16671" s="20" t="str">
        <f t="shared" si="243"/>
        <v/>
      </c>
    </row>
    <row r="16672" spans="6:6" s="12" customFormat="1" x14ac:dyDescent="0.25">
      <c r="F16672" s="20" t="str">
        <f t="shared" si="243"/>
        <v/>
      </c>
    </row>
    <row r="16673" spans="6:6" s="12" customFormat="1" x14ac:dyDescent="0.25">
      <c r="F16673" s="20" t="str">
        <f t="shared" si="243"/>
        <v/>
      </c>
    </row>
    <row r="16674" spans="6:6" s="12" customFormat="1" x14ac:dyDescent="0.25">
      <c r="F16674" s="20" t="str">
        <f t="shared" si="243"/>
        <v/>
      </c>
    </row>
    <row r="16675" spans="6:6" s="12" customFormat="1" x14ac:dyDescent="0.25">
      <c r="F16675" s="20" t="str">
        <f t="shared" si="243"/>
        <v/>
      </c>
    </row>
    <row r="16676" spans="6:6" s="12" customFormat="1" x14ac:dyDescent="0.25">
      <c r="F16676" s="20" t="str">
        <f t="shared" si="243"/>
        <v/>
      </c>
    </row>
    <row r="16677" spans="6:6" s="12" customFormat="1" x14ac:dyDescent="0.25">
      <c r="F16677" s="20" t="str">
        <f t="shared" si="243"/>
        <v/>
      </c>
    </row>
    <row r="16678" spans="6:6" s="12" customFormat="1" x14ac:dyDescent="0.25">
      <c r="F16678" s="20" t="str">
        <f t="shared" si="243"/>
        <v/>
      </c>
    </row>
    <row r="16679" spans="6:6" s="12" customFormat="1" x14ac:dyDescent="0.25">
      <c r="F16679" s="20" t="str">
        <f t="shared" si="243"/>
        <v/>
      </c>
    </row>
    <row r="16680" spans="6:6" s="12" customFormat="1" x14ac:dyDescent="0.25">
      <c r="F16680" s="20" t="str">
        <f t="shared" si="243"/>
        <v/>
      </c>
    </row>
    <row r="16681" spans="6:6" s="12" customFormat="1" x14ac:dyDescent="0.25">
      <c r="F16681" s="20" t="str">
        <f t="shared" si="243"/>
        <v/>
      </c>
    </row>
    <row r="16682" spans="6:6" s="12" customFormat="1" x14ac:dyDescent="0.25">
      <c r="F16682" s="20" t="str">
        <f t="shared" si="243"/>
        <v/>
      </c>
    </row>
    <row r="16683" spans="6:6" s="12" customFormat="1" x14ac:dyDescent="0.25">
      <c r="F16683" s="20" t="str">
        <f t="shared" si="243"/>
        <v/>
      </c>
    </row>
    <row r="16684" spans="6:6" s="12" customFormat="1" x14ac:dyDescent="0.25">
      <c r="F16684" s="20" t="str">
        <f t="shared" si="243"/>
        <v/>
      </c>
    </row>
    <row r="16685" spans="6:6" s="12" customFormat="1" x14ac:dyDescent="0.25">
      <c r="F16685" s="20" t="str">
        <f t="shared" si="243"/>
        <v/>
      </c>
    </row>
    <row r="16686" spans="6:6" s="12" customFormat="1" x14ac:dyDescent="0.25">
      <c r="F16686" s="20" t="str">
        <f t="shared" si="243"/>
        <v/>
      </c>
    </row>
    <row r="16687" spans="6:6" s="12" customFormat="1" x14ac:dyDescent="0.25">
      <c r="F16687" s="20" t="str">
        <f t="shared" si="243"/>
        <v/>
      </c>
    </row>
    <row r="16688" spans="6:6" s="12" customFormat="1" x14ac:dyDescent="0.25">
      <c r="F16688" s="20" t="str">
        <f t="shared" si="243"/>
        <v/>
      </c>
    </row>
    <row r="16689" spans="6:6" s="12" customFormat="1" x14ac:dyDescent="0.25">
      <c r="F16689" s="20" t="str">
        <f t="shared" si="243"/>
        <v/>
      </c>
    </row>
    <row r="16690" spans="6:6" s="12" customFormat="1" x14ac:dyDescent="0.25">
      <c r="F16690" s="20" t="str">
        <f t="shared" si="243"/>
        <v/>
      </c>
    </row>
    <row r="16691" spans="6:6" s="12" customFormat="1" x14ac:dyDescent="0.25">
      <c r="F16691" s="20" t="str">
        <f t="shared" si="243"/>
        <v/>
      </c>
    </row>
    <row r="16692" spans="6:6" s="12" customFormat="1" x14ac:dyDescent="0.25">
      <c r="F16692" s="20" t="str">
        <f t="shared" si="243"/>
        <v/>
      </c>
    </row>
    <row r="16693" spans="6:6" s="12" customFormat="1" x14ac:dyDescent="0.25">
      <c r="F16693" s="20" t="str">
        <f t="shared" si="243"/>
        <v/>
      </c>
    </row>
    <row r="16694" spans="6:6" s="12" customFormat="1" x14ac:dyDescent="0.25">
      <c r="F16694" s="20" t="str">
        <f t="shared" si="243"/>
        <v/>
      </c>
    </row>
    <row r="16695" spans="6:6" s="12" customFormat="1" x14ac:dyDescent="0.25">
      <c r="F16695" s="20" t="str">
        <f t="shared" si="243"/>
        <v/>
      </c>
    </row>
    <row r="16696" spans="6:6" s="12" customFormat="1" x14ac:dyDescent="0.25">
      <c r="F16696" s="20" t="str">
        <f t="shared" si="243"/>
        <v/>
      </c>
    </row>
    <row r="16697" spans="6:6" s="12" customFormat="1" x14ac:dyDescent="0.25">
      <c r="F16697" s="20" t="str">
        <f t="shared" si="243"/>
        <v/>
      </c>
    </row>
    <row r="16698" spans="6:6" s="12" customFormat="1" x14ac:dyDescent="0.25">
      <c r="F16698" s="20" t="str">
        <f t="shared" si="243"/>
        <v/>
      </c>
    </row>
    <row r="16699" spans="6:6" s="12" customFormat="1" x14ac:dyDescent="0.25">
      <c r="F16699" s="20" t="str">
        <f t="shared" si="243"/>
        <v/>
      </c>
    </row>
    <row r="16700" spans="6:6" s="12" customFormat="1" x14ac:dyDescent="0.25">
      <c r="F16700" s="20" t="str">
        <f t="shared" si="243"/>
        <v/>
      </c>
    </row>
    <row r="16701" spans="6:6" s="12" customFormat="1" x14ac:dyDescent="0.25">
      <c r="F16701" s="20" t="str">
        <f t="shared" si="243"/>
        <v/>
      </c>
    </row>
    <row r="16702" spans="6:6" s="12" customFormat="1" x14ac:dyDescent="0.25">
      <c r="F16702" s="20" t="str">
        <f t="shared" si="243"/>
        <v/>
      </c>
    </row>
    <row r="16703" spans="6:6" s="12" customFormat="1" x14ac:dyDescent="0.25">
      <c r="F16703" s="20" t="str">
        <f t="shared" si="243"/>
        <v/>
      </c>
    </row>
    <row r="16704" spans="6:6" s="12" customFormat="1" x14ac:dyDescent="0.25">
      <c r="F16704" s="20" t="str">
        <f t="shared" si="243"/>
        <v/>
      </c>
    </row>
    <row r="16705" spans="6:6" s="12" customFormat="1" x14ac:dyDescent="0.25">
      <c r="F16705" s="20" t="str">
        <f t="shared" si="243"/>
        <v/>
      </c>
    </row>
    <row r="16706" spans="6:6" s="12" customFormat="1" x14ac:dyDescent="0.25">
      <c r="F16706" s="20" t="str">
        <f t="shared" si="243"/>
        <v/>
      </c>
    </row>
    <row r="16707" spans="6:6" s="12" customFormat="1" x14ac:dyDescent="0.25">
      <c r="F16707" s="20" t="str">
        <f t="shared" ref="F16707:F16770" si="244">IF(OR((G16707="Lead"),(H16707="Lead")),"Lead",IF(OR((G16707="GRR"),(H16707="GRR")),"GRR",IF(AND(OR((G16707="Non-Lead"),(G16707="Copper"),(G16707="Galvanized"),(G16707="Plastic"),(G16707="Ductile Iron"),(G16707="Cast Iron")),(OR((H16707="Non-Lead"),(H16707="Copper"),(H16707="Galvanized"),(H16707="Plastic"),(H16707="Ductile Iron"),(H16707="Cast Iron")))),"Non-lead",IF(OR(AND(OR(G16707="Non-lead",G16707="Copper",G16707="Galvanized",G16707="Plastic",G16707="Ductile Iron",G16707="Cast Iron",G16707="Unknown"),(H16707="Unknown")),(AND(OR(H16707="Non-lead",H16707="Copper",H16707="Galvanized",H16707="Plastic",H16707="Ductile Iron",H16707="Cast Iron"),(G16707="Unknown")))),"Unknown",""))))</f>
        <v/>
      </c>
    </row>
    <row r="16708" spans="6:6" s="12" customFormat="1" x14ac:dyDescent="0.25">
      <c r="F16708" s="20" t="str">
        <f t="shared" si="244"/>
        <v/>
      </c>
    </row>
    <row r="16709" spans="6:6" s="12" customFormat="1" x14ac:dyDescent="0.25">
      <c r="F16709" s="20" t="str">
        <f t="shared" si="244"/>
        <v/>
      </c>
    </row>
    <row r="16710" spans="6:6" s="12" customFormat="1" x14ac:dyDescent="0.25">
      <c r="F16710" s="20" t="str">
        <f t="shared" si="244"/>
        <v/>
      </c>
    </row>
    <row r="16711" spans="6:6" s="12" customFormat="1" x14ac:dyDescent="0.25">
      <c r="F16711" s="20" t="str">
        <f t="shared" si="244"/>
        <v/>
      </c>
    </row>
    <row r="16712" spans="6:6" s="12" customFormat="1" x14ac:dyDescent="0.25">
      <c r="F16712" s="20" t="str">
        <f t="shared" si="244"/>
        <v/>
      </c>
    </row>
    <row r="16713" spans="6:6" s="12" customFormat="1" x14ac:dyDescent="0.25">
      <c r="F16713" s="20" t="str">
        <f t="shared" si="244"/>
        <v/>
      </c>
    </row>
    <row r="16714" spans="6:6" s="12" customFormat="1" x14ac:dyDescent="0.25">
      <c r="F16714" s="20" t="str">
        <f t="shared" si="244"/>
        <v/>
      </c>
    </row>
    <row r="16715" spans="6:6" s="12" customFormat="1" x14ac:dyDescent="0.25">
      <c r="F16715" s="20" t="str">
        <f t="shared" si="244"/>
        <v/>
      </c>
    </row>
    <row r="16716" spans="6:6" s="12" customFormat="1" x14ac:dyDescent="0.25">
      <c r="F16716" s="20" t="str">
        <f t="shared" si="244"/>
        <v/>
      </c>
    </row>
    <row r="16717" spans="6:6" s="12" customFormat="1" x14ac:dyDescent="0.25">
      <c r="F16717" s="20" t="str">
        <f t="shared" si="244"/>
        <v/>
      </c>
    </row>
    <row r="16718" spans="6:6" s="12" customFormat="1" x14ac:dyDescent="0.25">
      <c r="F16718" s="20" t="str">
        <f t="shared" si="244"/>
        <v/>
      </c>
    </row>
    <row r="16719" spans="6:6" s="12" customFormat="1" x14ac:dyDescent="0.25">
      <c r="F16719" s="20" t="str">
        <f t="shared" si="244"/>
        <v/>
      </c>
    </row>
    <row r="16720" spans="6:6" s="12" customFormat="1" x14ac:dyDescent="0.25">
      <c r="F16720" s="20" t="str">
        <f t="shared" si="244"/>
        <v/>
      </c>
    </row>
    <row r="16721" spans="6:6" s="12" customFormat="1" x14ac:dyDescent="0.25">
      <c r="F16721" s="20" t="str">
        <f t="shared" si="244"/>
        <v/>
      </c>
    </row>
    <row r="16722" spans="6:6" s="12" customFormat="1" x14ac:dyDescent="0.25">
      <c r="F16722" s="20" t="str">
        <f t="shared" si="244"/>
        <v/>
      </c>
    </row>
    <row r="16723" spans="6:6" s="12" customFormat="1" x14ac:dyDescent="0.25">
      <c r="F16723" s="20" t="str">
        <f t="shared" si="244"/>
        <v/>
      </c>
    </row>
    <row r="16724" spans="6:6" s="12" customFormat="1" x14ac:dyDescent="0.25">
      <c r="F16724" s="20" t="str">
        <f t="shared" si="244"/>
        <v/>
      </c>
    </row>
    <row r="16725" spans="6:6" s="12" customFormat="1" x14ac:dyDescent="0.25">
      <c r="F16725" s="20" t="str">
        <f t="shared" si="244"/>
        <v/>
      </c>
    </row>
    <row r="16726" spans="6:6" s="12" customFormat="1" x14ac:dyDescent="0.25">
      <c r="F16726" s="20" t="str">
        <f t="shared" si="244"/>
        <v/>
      </c>
    </row>
    <row r="16727" spans="6:6" s="12" customFormat="1" x14ac:dyDescent="0.25">
      <c r="F16727" s="20" t="str">
        <f t="shared" si="244"/>
        <v/>
      </c>
    </row>
    <row r="16728" spans="6:6" s="12" customFormat="1" x14ac:dyDescent="0.25">
      <c r="F16728" s="20" t="str">
        <f t="shared" si="244"/>
        <v/>
      </c>
    </row>
    <row r="16729" spans="6:6" s="12" customFormat="1" x14ac:dyDescent="0.25">
      <c r="F16729" s="20" t="str">
        <f t="shared" si="244"/>
        <v/>
      </c>
    </row>
    <row r="16730" spans="6:6" s="12" customFormat="1" x14ac:dyDescent="0.25">
      <c r="F16730" s="20" t="str">
        <f t="shared" si="244"/>
        <v/>
      </c>
    </row>
    <row r="16731" spans="6:6" s="12" customFormat="1" x14ac:dyDescent="0.25">
      <c r="F16731" s="20" t="str">
        <f t="shared" si="244"/>
        <v/>
      </c>
    </row>
    <row r="16732" spans="6:6" s="12" customFormat="1" x14ac:dyDescent="0.25">
      <c r="F16732" s="20" t="str">
        <f t="shared" si="244"/>
        <v/>
      </c>
    </row>
    <row r="16733" spans="6:6" s="12" customFormat="1" x14ac:dyDescent="0.25">
      <c r="F16733" s="20" t="str">
        <f t="shared" si="244"/>
        <v/>
      </c>
    </row>
    <row r="16734" spans="6:6" s="12" customFormat="1" x14ac:dyDescent="0.25">
      <c r="F16734" s="20" t="str">
        <f t="shared" si="244"/>
        <v/>
      </c>
    </row>
    <row r="16735" spans="6:6" s="12" customFormat="1" x14ac:dyDescent="0.25">
      <c r="F16735" s="20" t="str">
        <f t="shared" si="244"/>
        <v/>
      </c>
    </row>
    <row r="16736" spans="6:6" s="12" customFormat="1" x14ac:dyDescent="0.25">
      <c r="F16736" s="20" t="str">
        <f t="shared" si="244"/>
        <v/>
      </c>
    </row>
    <row r="16737" spans="6:6" s="12" customFormat="1" x14ac:dyDescent="0.25">
      <c r="F16737" s="20" t="str">
        <f t="shared" si="244"/>
        <v/>
      </c>
    </row>
    <row r="16738" spans="6:6" s="12" customFormat="1" x14ac:dyDescent="0.25">
      <c r="F16738" s="20" t="str">
        <f t="shared" si="244"/>
        <v/>
      </c>
    </row>
    <row r="16739" spans="6:6" s="12" customFormat="1" x14ac:dyDescent="0.25">
      <c r="F16739" s="20" t="str">
        <f t="shared" si="244"/>
        <v/>
      </c>
    </row>
    <row r="16740" spans="6:6" s="12" customFormat="1" x14ac:dyDescent="0.25">
      <c r="F16740" s="20" t="str">
        <f t="shared" si="244"/>
        <v/>
      </c>
    </row>
    <row r="16741" spans="6:6" s="12" customFormat="1" x14ac:dyDescent="0.25">
      <c r="F16741" s="20" t="str">
        <f t="shared" si="244"/>
        <v/>
      </c>
    </row>
    <row r="16742" spans="6:6" s="12" customFormat="1" x14ac:dyDescent="0.25">
      <c r="F16742" s="20" t="str">
        <f t="shared" si="244"/>
        <v/>
      </c>
    </row>
    <row r="16743" spans="6:6" s="12" customFormat="1" x14ac:dyDescent="0.25">
      <c r="F16743" s="20" t="str">
        <f t="shared" si="244"/>
        <v/>
      </c>
    </row>
    <row r="16744" spans="6:6" s="12" customFormat="1" x14ac:dyDescent="0.25">
      <c r="F16744" s="20" t="str">
        <f t="shared" si="244"/>
        <v/>
      </c>
    </row>
    <row r="16745" spans="6:6" s="12" customFormat="1" x14ac:dyDescent="0.25">
      <c r="F16745" s="20" t="str">
        <f t="shared" si="244"/>
        <v/>
      </c>
    </row>
    <row r="16746" spans="6:6" s="12" customFormat="1" x14ac:dyDescent="0.25">
      <c r="F16746" s="20" t="str">
        <f t="shared" si="244"/>
        <v/>
      </c>
    </row>
    <row r="16747" spans="6:6" s="12" customFormat="1" x14ac:dyDescent="0.25">
      <c r="F16747" s="20" t="str">
        <f t="shared" si="244"/>
        <v/>
      </c>
    </row>
    <row r="16748" spans="6:6" s="12" customFormat="1" x14ac:dyDescent="0.25">
      <c r="F16748" s="20" t="str">
        <f t="shared" si="244"/>
        <v/>
      </c>
    </row>
    <row r="16749" spans="6:6" s="12" customFormat="1" x14ac:dyDescent="0.25">
      <c r="F16749" s="20" t="str">
        <f t="shared" si="244"/>
        <v/>
      </c>
    </row>
    <row r="16750" spans="6:6" s="12" customFormat="1" x14ac:dyDescent="0.25">
      <c r="F16750" s="20" t="str">
        <f t="shared" si="244"/>
        <v/>
      </c>
    </row>
    <row r="16751" spans="6:6" s="12" customFormat="1" x14ac:dyDescent="0.25">
      <c r="F16751" s="20" t="str">
        <f t="shared" si="244"/>
        <v/>
      </c>
    </row>
    <row r="16752" spans="6:6" s="12" customFormat="1" x14ac:dyDescent="0.25">
      <c r="F16752" s="20" t="str">
        <f t="shared" si="244"/>
        <v/>
      </c>
    </row>
    <row r="16753" spans="6:6" s="12" customFormat="1" x14ac:dyDescent="0.25">
      <c r="F16753" s="20" t="str">
        <f t="shared" si="244"/>
        <v/>
      </c>
    </row>
    <row r="16754" spans="6:6" s="12" customFormat="1" x14ac:dyDescent="0.25">
      <c r="F16754" s="20" t="str">
        <f t="shared" si="244"/>
        <v/>
      </c>
    </row>
    <row r="16755" spans="6:6" s="12" customFormat="1" x14ac:dyDescent="0.25">
      <c r="F16755" s="20" t="str">
        <f t="shared" si="244"/>
        <v/>
      </c>
    </row>
    <row r="16756" spans="6:6" s="12" customFormat="1" x14ac:dyDescent="0.25">
      <c r="F16756" s="20" t="str">
        <f t="shared" si="244"/>
        <v/>
      </c>
    </row>
    <row r="16757" spans="6:6" s="12" customFormat="1" x14ac:dyDescent="0.25">
      <c r="F16757" s="20" t="str">
        <f t="shared" si="244"/>
        <v/>
      </c>
    </row>
    <row r="16758" spans="6:6" s="12" customFormat="1" x14ac:dyDescent="0.25">
      <c r="F16758" s="20" t="str">
        <f t="shared" si="244"/>
        <v/>
      </c>
    </row>
    <row r="16759" spans="6:6" s="12" customFormat="1" x14ac:dyDescent="0.25">
      <c r="F16759" s="20" t="str">
        <f t="shared" si="244"/>
        <v/>
      </c>
    </row>
    <row r="16760" spans="6:6" s="12" customFormat="1" x14ac:dyDescent="0.25">
      <c r="F16760" s="20" t="str">
        <f t="shared" si="244"/>
        <v/>
      </c>
    </row>
    <row r="16761" spans="6:6" s="12" customFormat="1" x14ac:dyDescent="0.25">
      <c r="F16761" s="20" t="str">
        <f t="shared" si="244"/>
        <v/>
      </c>
    </row>
    <row r="16762" spans="6:6" s="12" customFormat="1" x14ac:dyDescent="0.25">
      <c r="F16762" s="20" t="str">
        <f t="shared" si="244"/>
        <v/>
      </c>
    </row>
    <row r="16763" spans="6:6" s="12" customFormat="1" x14ac:dyDescent="0.25">
      <c r="F16763" s="20" t="str">
        <f t="shared" si="244"/>
        <v/>
      </c>
    </row>
    <row r="16764" spans="6:6" s="12" customFormat="1" x14ac:dyDescent="0.25">
      <c r="F16764" s="20" t="str">
        <f t="shared" si="244"/>
        <v/>
      </c>
    </row>
    <row r="16765" spans="6:6" s="12" customFormat="1" x14ac:dyDescent="0.25">
      <c r="F16765" s="20" t="str">
        <f t="shared" si="244"/>
        <v/>
      </c>
    </row>
    <row r="16766" spans="6:6" s="12" customFormat="1" x14ac:dyDescent="0.25">
      <c r="F16766" s="20" t="str">
        <f t="shared" si="244"/>
        <v/>
      </c>
    </row>
    <row r="16767" spans="6:6" s="12" customFormat="1" x14ac:dyDescent="0.25">
      <c r="F16767" s="20" t="str">
        <f t="shared" si="244"/>
        <v/>
      </c>
    </row>
    <row r="16768" spans="6:6" s="12" customFormat="1" x14ac:dyDescent="0.25">
      <c r="F16768" s="20" t="str">
        <f t="shared" si="244"/>
        <v/>
      </c>
    </row>
    <row r="16769" spans="6:6" s="12" customFormat="1" x14ac:dyDescent="0.25">
      <c r="F16769" s="20" t="str">
        <f t="shared" si="244"/>
        <v/>
      </c>
    </row>
    <row r="16770" spans="6:6" s="12" customFormat="1" x14ac:dyDescent="0.25">
      <c r="F16770" s="20" t="str">
        <f t="shared" si="244"/>
        <v/>
      </c>
    </row>
    <row r="16771" spans="6:6" s="12" customFormat="1" x14ac:dyDescent="0.25">
      <c r="F16771" s="20" t="str">
        <f t="shared" ref="F16771:F16834" si="245">IF(OR((G16771="Lead"),(H16771="Lead")),"Lead",IF(OR((G16771="GRR"),(H16771="GRR")),"GRR",IF(AND(OR((G16771="Non-Lead"),(G16771="Copper"),(G16771="Galvanized"),(G16771="Plastic"),(G16771="Ductile Iron"),(G16771="Cast Iron")),(OR((H16771="Non-Lead"),(H16771="Copper"),(H16771="Galvanized"),(H16771="Plastic"),(H16771="Ductile Iron"),(H16771="Cast Iron")))),"Non-lead",IF(OR(AND(OR(G16771="Non-lead",G16771="Copper",G16771="Galvanized",G16771="Plastic",G16771="Ductile Iron",G16771="Cast Iron",G16771="Unknown"),(H16771="Unknown")),(AND(OR(H16771="Non-lead",H16771="Copper",H16771="Galvanized",H16771="Plastic",H16771="Ductile Iron",H16771="Cast Iron"),(G16771="Unknown")))),"Unknown",""))))</f>
        <v/>
      </c>
    </row>
    <row r="16772" spans="6:6" s="12" customFormat="1" x14ac:dyDescent="0.25">
      <c r="F16772" s="20" t="str">
        <f t="shared" si="245"/>
        <v/>
      </c>
    </row>
    <row r="16773" spans="6:6" s="12" customFormat="1" x14ac:dyDescent="0.25">
      <c r="F16773" s="20" t="str">
        <f t="shared" si="245"/>
        <v/>
      </c>
    </row>
    <row r="16774" spans="6:6" s="12" customFormat="1" x14ac:dyDescent="0.25">
      <c r="F16774" s="20" t="str">
        <f t="shared" si="245"/>
        <v/>
      </c>
    </row>
    <row r="16775" spans="6:6" s="12" customFormat="1" x14ac:dyDescent="0.25">
      <c r="F16775" s="20" t="str">
        <f t="shared" si="245"/>
        <v/>
      </c>
    </row>
    <row r="16776" spans="6:6" s="12" customFormat="1" x14ac:dyDescent="0.25">
      <c r="F16776" s="20" t="str">
        <f t="shared" si="245"/>
        <v/>
      </c>
    </row>
    <row r="16777" spans="6:6" s="12" customFormat="1" x14ac:dyDescent="0.25">
      <c r="F16777" s="20" t="str">
        <f t="shared" si="245"/>
        <v/>
      </c>
    </row>
    <row r="16778" spans="6:6" s="12" customFormat="1" x14ac:dyDescent="0.25">
      <c r="F16778" s="20" t="str">
        <f t="shared" si="245"/>
        <v/>
      </c>
    </row>
    <row r="16779" spans="6:6" s="12" customFormat="1" x14ac:dyDescent="0.25">
      <c r="F16779" s="20" t="str">
        <f t="shared" si="245"/>
        <v/>
      </c>
    </row>
    <row r="16780" spans="6:6" s="12" customFormat="1" x14ac:dyDescent="0.25">
      <c r="F16780" s="20" t="str">
        <f t="shared" si="245"/>
        <v/>
      </c>
    </row>
    <row r="16781" spans="6:6" s="12" customFormat="1" x14ac:dyDescent="0.25">
      <c r="F16781" s="20" t="str">
        <f t="shared" si="245"/>
        <v/>
      </c>
    </row>
    <row r="16782" spans="6:6" s="12" customFormat="1" x14ac:dyDescent="0.25">
      <c r="F16782" s="20" t="str">
        <f t="shared" si="245"/>
        <v/>
      </c>
    </row>
    <row r="16783" spans="6:6" s="12" customFormat="1" x14ac:dyDescent="0.25">
      <c r="F16783" s="20" t="str">
        <f t="shared" si="245"/>
        <v/>
      </c>
    </row>
    <row r="16784" spans="6:6" s="12" customFormat="1" x14ac:dyDescent="0.25">
      <c r="F16784" s="20" t="str">
        <f t="shared" si="245"/>
        <v/>
      </c>
    </row>
    <row r="16785" spans="6:6" s="12" customFormat="1" x14ac:dyDescent="0.25">
      <c r="F16785" s="20" t="str">
        <f t="shared" si="245"/>
        <v/>
      </c>
    </row>
    <row r="16786" spans="6:6" s="12" customFormat="1" x14ac:dyDescent="0.25">
      <c r="F16786" s="20" t="str">
        <f t="shared" si="245"/>
        <v/>
      </c>
    </row>
    <row r="16787" spans="6:6" s="12" customFormat="1" x14ac:dyDescent="0.25">
      <c r="F16787" s="20" t="str">
        <f t="shared" si="245"/>
        <v/>
      </c>
    </row>
    <row r="16788" spans="6:6" s="12" customFormat="1" x14ac:dyDescent="0.25">
      <c r="F16788" s="20" t="str">
        <f t="shared" si="245"/>
        <v/>
      </c>
    </row>
    <row r="16789" spans="6:6" s="12" customFormat="1" x14ac:dyDescent="0.25">
      <c r="F16789" s="20" t="str">
        <f t="shared" si="245"/>
        <v/>
      </c>
    </row>
    <row r="16790" spans="6:6" s="12" customFormat="1" x14ac:dyDescent="0.25">
      <c r="F16790" s="20" t="str">
        <f t="shared" si="245"/>
        <v/>
      </c>
    </row>
    <row r="16791" spans="6:6" s="12" customFormat="1" x14ac:dyDescent="0.25">
      <c r="F16791" s="20" t="str">
        <f t="shared" si="245"/>
        <v/>
      </c>
    </row>
    <row r="16792" spans="6:6" s="12" customFormat="1" x14ac:dyDescent="0.25">
      <c r="F16792" s="20" t="str">
        <f t="shared" si="245"/>
        <v/>
      </c>
    </row>
    <row r="16793" spans="6:6" s="12" customFormat="1" x14ac:dyDescent="0.25">
      <c r="F16793" s="20" t="str">
        <f t="shared" si="245"/>
        <v/>
      </c>
    </row>
    <row r="16794" spans="6:6" s="12" customFormat="1" x14ac:dyDescent="0.25">
      <c r="F16794" s="20" t="str">
        <f t="shared" si="245"/>
        <v/>
      </c>
    </row>
    <row r="16795" spans="6:6" s="12" customFormat="1" x14ac:dyDescent="0.25">
      <c r="F16795" s="20" t="str">
        <f t="shared" si="245"/>
        <v/>
      </c>
    </row>
    <row r="16796" spans="6:6" s="12" customFormat="1" x14ac:dyDescent="0.25">
      <c r="F16796" s="20" t="str">
        <f t="shared" si="245"/>
        <v/>
      </c>
    </row>
    <row r="16797" spans="6:6" s="12" customFormat="1" x14ac:dyDescent="0.25">
      <c r="F16797" s="20" t="str">
        <f t="shared" si="245"/>
        <v/>
      </c>
    </row>
    <row r="16798" spans="6:6" s="12" customFormat="1" x14ac:dyDescent="0.25">
      <c r="F16798" s="20" t="str">
        <f t="shared" si="245"/>
        <v/>
      </c>
    </row>
    <row r="16799" spans="6:6" s="12" customFormat="1" x14ac:dyDescent="0.25">
      <c r="F16799" s="20" t="str">
        <f t="shared" si="245"/>
        <v/>
      </c>
    </row>
    <row r="16800" spans="6:6" s="12" customFormat="1" x14ac:dyDescent="0.25">
      <c r="F16800" s="20" t="str">
        <f t="shared" si="245"/>
        <v/>
      </c>
    </row>
    <row r="16801" spans="6:6" s="12" customFormat="1" x14ac:dyDescent="0.25">
      <c r="F16801" s="20" t="str">
        <f t="shared" si="245"/>
        <v/>
      </c>
    </row>
    <row r="16802" spans="6:6" s="12" customFormat="1" x14ac:dyDescent="0.25">
      <c r="F16802" s="20" t="str">
        <f t="shared" si="245"/>
        <v/>
      </c>
    </row>
    <row r="16803" spans="6:6" s="12" customFormat="1" x14ac:dyDescent="0.25">
      <c r="F16803" s="20" t="str">
        <f t="shared" si="245"/>
        <v/>
      </c>
    </row>
    <row r="16804" spans="6:6" s="12" customFormat="1" x14ac:dyDescent="0.25">
      <c r="F16804" s="20" t="str">
        <f t="shared" si="245"/>
        <v/>
      </c>
    </row>
    <row r="16805" spans="6:6" s="12" customFormat="1" x14ac:dyDescent="0.25">
      <c r="F16805" s="20" t="str">
        <f t="shared" si="245"/>
        <v/>
      </c>
    </row>
    <row r="16806" spans="6:6" s="12" customFormat="1" x14ac:dyDescent="0.25">
      <c r="F16806" s="20" t="str">
        <f t="shared" si="245"/>
        <v/>
      </c>
    </row>
    <row r="16807" spans="6:6" s="12" customFormat="1" x14ac:dyDescent="0.25">
      <c r="F16807" s="20" t="str">
        <f t="shared" si="245"/>
        <v/>
      </c>
    </row>
    <row r="16808" spans="6:6" s="12" customFormat="1" x14ac:dyDescent="0.25">
      <c r="F16808" s="20" t="str">
        <f t="shared" si="245"/>
        <v/>
      </c>
    </row>
    <row r="16809" spans="6:6" s="12" customFormat="1" x14ac:dyDescent="0.25">
      <c r="F16809" s="20" t="str">
        <f t="shared" si="245"/>
        <v/>
      </c>
    </row>
    <row r="16810" spans="6:6" s="12" customFormat="1" x14ac:dyDescent="0.25">
      <c r="F16810" s="20" t="str">
        <f t="shared" si="245"/>
        <v/>
      </c>
    </row>
    <row r="16811" spans="6:6" s="12" customFormat="1" x14ac:dyDescent="0.25">
      <c r="F16811" s="20" t="str">
        <f t="shared" si="245"/>
        <v/>
      </c>
    </row>
    <row r="16812" spans="6:6" s="12" customFormat="1" x14ac:dyDescent="0.25">
      <c r="F16812" s="20" t="str">
        <f t="shared" si="245"/>
        <v/>
      </c>
    </row>
    <row r="16813" spans="6:6" s="12" customFormat="1" x14ac:dyDescent="0.25">
      <c r="F16813" s="20" t="str">
        <f t="shared" si="245"/>
        <v/>
      </c>
    </row>
    <row r="16814" spans="6:6" s="12" customFormat="1" x14ac:dyDescent="0.25">
      <c r="F16814" s="20" t="str">
        <f t="shared" si="245"/>
        <v/>
      </c>
    </row>
    <row r="16815" spans="6:6" s="12" customFormat="1" x14ac:dyDescent="0.25">
      <c r="F16815" s="20" t="str">
        <f t="shared" si="245"/>
        <v/>
      </c>
    </row>
    <row r="16816" spans="6:6" s="12" customFormat="1" x14ac:dyDescent="0.25">
      <c r="F16816" s="20" t="str">
        <f t="shared" si="245"/>
        <v/>
      </c>
    </row>
    <row r="16817" spans="6:6" s="12" customFormat="1" x14ac:dyDescent="0.25">
      <c r="F16817" s="20" t="str">
        <f t="shared" si="245"/>
        <v/>
      </c>
    </row>
    <row r="16818" spans="6:6" s="12" customFormat="1" x14ac:dyDescent="0.25">
      <c r="F16818" s="20" t="str">
        <f t="shared" si="245"/>
        <v/>
      </c>
    </row>
    <row r="16819" spans="6:6" s="12" customFormat="1" x14ac:dyDescent="0.25">
      <c r="F16819" s="20" t="str">
        <f t="shared" si="245"/>
        <v/>
      </c>
    </row>
    <row r="16820" spans="6:6" s="12" customFormat="1" x14ac:dyDescent="0.25">
      <c r="F16820" s="20" t="str">
        <f t="shared" si="245"/>
        <v/>
      </c>
    </row>
    <row r="16821" spans="6:6" s="12" customFormat="1" x14ac:dyDescent="0.25">
      <c r="F16821" s="20" t="str">
        <f t="shared" si="245"/>
        <v/>
      </c>
    </row>
    <row r="16822" spans="6:6" s="12" customFormat="1" x14ac:dyDescent="0.25">
      <c r="F16822" s="20" t="str">
        <f t="shared" si="245"/>
        <v/>
      </c>
    </row>
    <row r="16823" spans="6:6" s="12" customFormat="1" x14ac:dyDescent="0.25">
      <c r="F16823" s="20" t="str">
        <f t="shared" si="245"/>
        <v/>
      </c>
    </row>
    <row r="16824" spans="6:6" s="12" customFormat="1" x14ac:dyDescent="0.25">
      <c r="F16824" s="20" t="str">
        <f t="shared" si="245"/>
        <v/>
      </c>
    </row>
    <row r="16825" spans="6:6" s="12" customFormat="1" x14ac:dyDescent="0.25">
      <c r="F16825" s="20" t="str">
        <f t="shared" si="245"/>
        <v/>
      </c>
    </row>
    <row r="16826" spans="6:6" s="12" customFormat="1" x14ac:dyDescent="0.25">
      <c r="F16826" s="20" t="str">
        <f t="shared" si="245"/>
        <v/>
      </c>
    </row>
    <row r="16827" spans="6:6" s="12" customFormat="1" x14ac:dyDescent="0.25">
      <c r="F16827" s="20" t="str">
        <f t="shared" si="245"/>
        <v/>
      </c>
    </row>
    <row r="16828" spans="6:6" s="12" customFormat="1" x14ac:dyDescent="0.25">
      <c r="F16828" s="20" t="str">
        <f t="shared" si="245"/>
        <v/>
      </c>
    </row>
    <row r="16829" spans="6:6" s="12" customFormat="1" x14ac:dyDescent="0.25">
      <c r="F16829" s="20" t="str">
        <f t="shared" si="245"/>
        <v/>
      </c>
    </row>
    <row r="16830" spans="6:6" s="12" customFormat="1" x14ac:dyDescent="0.25">
      <c r="F16830" s="20" t="str">
        <f t="shared" si="245"/>
        <v/>
      </c>
    </row>
    <row r="16831" spans="6:6" s="12" customFormat="1" x14ac:dyDescent="0.25">
      <c r="F16831" s="20" t="str">
        <f t="shared" si="245"/>
        <v/>
      </c>
    </row>
    <row r="16832" spans="6:6" s="12" customFormat="1" x14ac:dyDescent="0.25">
      <c r="F16832" s="20" t="str">
        <f t="shared" si="245"/>
        <v/>
      </c>
    </row>
    <row r="16833" spans="6:6" s="12" customFormat="1" x14ac:dyDescent="0.25">
      <c r="F16833" s="20" t="str">
        <f t="shared" si="245"/>
        <v/>
      </c>
    </row>
    <row r="16834" spans="6:6" s="12" customFormat="1" x14ac:dyDescent="0.25">
      <c r="F16834" s="20" t="str">
        <f t="shared" si="245"/>
        <v/>
      </c>
    </row>
    <row r="16835" spans="6:6" s="12" customFormat="1" x14ac:dyDescent="0.25">
      <c r="F16835" s="20" t="str">
        <f t="shared" ref="F16835:F16898" si="246">IF(OR((G16835="Lead"),(H16835="Lead")),"Lead",IF(OR((G16835="GRR"),(H16835="GRR")),"GRR",IF(AND(OR((G16835="Non-Lead"),(G16835="Copper"),(G16835="Galvanized"),(G16835="Plastic"),(G16835="Ductile Iron"),(G16835="Cast Iron")),(OR((H16835="Non-Lead"),(H16835="Copper"),(H16835="Galvanized"),(H16835="Plastic"),(H16835="Ductile Iron"),(H16835="Cast Iron")))),"Non-lead",IF(OR(AND(OR(G16835="Non-lead",G16835="Copper",G16835="Galvanized",G16835="Plastic",G16835="Ductile Iron",G16835="Cast Iron",G16835="Unknown"),(H16835="Unknown")),(AND(OR(H16835="Non-lead",H16835="Copper",H16835="Galvanized",H16835="Plastic",H16835="Ductile Iron",H16835="Cast Iron"),(G16835="Unknown")))),"Unknown",""))))</f>
        <v/>
      </c>
    </row>
    <row r="16836" spans="6:6" s="12" customFormat="1" x14ac:dyDescent="0.25">
      <c r="F16836" s="20" t="str">
        <f t="shared" si="246"/>
        <v/>
      </c>
    </row>
    <row r="16837" spans="6:6" s="12" customFormat="1" x14ac:dyDescent="0.25">
      <c r="F16837" s="20" t="str">
        <f t="shared" si="246"/>
        <v/>
      </c>
    </row>
    <row r="16838" spans="6:6" s="12" customFormat="1" x14ac:dyDescent="0.25">
      <c r="F16838" s="20" t="str">
        <f t="shared" si="246"/>
        <v/>
      </c>
    </row>
    <row r="16839" spans="6:6" s="12" customFormat="1" x14ac:dyDescent="0.25">
      <c r="F16839" s="20" t="str">
        <f t="shared" si="246"/>
        <v/>
      </c>
    </row>
    <row r="16840" spans="6:6" s="12" customFormat="1" x14ac:dyDescent="0.25">
      <c r="F16840" s="20" t="str">
        <f t="shared" si="246"/>
        <v/>
      </c>
    </row>
    <row r="16841" spans="6:6" s="12" customFormat="1" x14ac:dyDescent="0.25">
      <c r="F16841" s="20" t="str">
        <f t="shared" si="246"/>
        <v/>
      </c>
    </row>
    <row r="16842" spans="6:6" s="12" customFormat="1" x14ac:dyDescent="0.25">
      <c r="F16842" s="20" t="str">
        <f t="shared" si="246"/>
        <v/>
      </c>
    </row>
    <row r="16843" spans="6:6" s="12" customFormat="1" x14ac:dyDescent="0.25">
      <c r="F16843" s="20" t="str">
        <f t="shared" si="246"/>
        <v/>
      </c>
    </row>
    <row r="16844" spans="6:6" s="12" customFormat="1" x14ac:dyDescent="0.25">
      <c r="F16844" s="20" t="str">
        <f t="shared" si="246"/>
        <v/>
      </c>
    </row>
    <row r="16845" spans="6:6" s="12" customFormat="1" x14ac:dyDescent="0.25">
      <c r="F16845" s="20" t="str">
        <f t="shared" si="246"/>
        <v/>
      </c>
    </row>
    <row r="16846" spans="6:6" s="12" customFormat="1" x14ac:dyDescent="0.25">
      <c r="F16846" s="20" t="str">
        <f t="shared" si="246"/>
        <v/>
      </c>
    </row>
    <row r="16847" spans="6:6" s="12" customFormat="1" x14ac:dyDescent="0.25">
      <c r="F16847" s="20" t="str">
        <f t="shared" si="246"/>
        <v/>
      </c>
    </row>
    <row r="16848" spans="6:6" s="12" customFormat="1" x14ac:dyDescent="0.25">
      <c r="F16848" s="20" t="str">
        <f t="shared" si="246"/>
        <v/>
      </c>
    </row>
    <row r="16849" spans="6:6" s="12" customFormat="1" x14ac:dyDescent="0.25">
      <c r="F16849" s="20" t="str">
        <f t="shared" si="246"/>
        <v/>
      </c>
    </row>
    <row r="16850" spans="6:6" s="12" customFormat="1" x14ac:dyDescent="0.25">
      <c r="F16850" s="20" t="str">
        <f t="shared" si="246"/>
        <v/>
      </c>
    </row>
    <row r="16851" spans="6:6" s="12" customFormat="1" x14ac:dyDescent="0.25">
      <c r="F16851" s="20" t="str">
        <f t="shared" si="246"/>
        <v/>
      </c>
    </row>
    <row r="16852" spans="6:6" s="12" customFormat="1" x14ac:dyDescent="0.25">
      <c r="F16852" s="20" t="str">
        <f t="shared" si="246"/>
        <v/>
      </c>
    </row>
    <row r="16853" spans="6:6" s="12" customFormat="1" x14ac:dyDescent="0.25">
      <c r="F16853" s="20" t="str">
        <f t="shared" si="246"/>
        <v/>
      </c>
    </row>
    <row r="16854" spans="6:6" s="12" customFormat="1" x14ac:dyDescent="0.25">
      <c r="F16854" s="20" t="str">
        <f t="shared" si="246"/>
        <v/>
      </c>
    </row>
    <row r="16855" spans="6:6" s="12" customFormat="1" x14ac:dyDescent="0.25">
      <c r="F16855" s="20" t="str">
        <f t="shared" si="246"/>
        <v/>
      </c>
    </row>
    <row r="16856" spans="6:6" s="12" customFormat="1" x14ac:dyDescent="0.25">
      <c r="F16856" s="20" t="str">
        <f t="shared" si="246"/>
        <v/>
      </c>
    </row>
    <row r="16857" spans="6:6" s="12" customFormat="1" x14ac:dyDescent="0.25">
      <c r="F16857" s="20" t="str">
        <f t="shared" si="246"/>
        <v/>
      </c>
    </row>
    <row r="16858" spans="6:6" s="12" customFormat="1" x14ac:dyDescent="0.25">
      <c r="F16858" s="20" t="str">
        <f t="shared" si="246"/>
        <v/>
      </c>
    </row>
    <row r="16859" spans="6:6" s="12" customFormat="1" x14ac:dyDescent="0.25">
      <c r="F16859" s="20" t="str">
        <f t="shared" si="246"/>
        <v/>
      </c>
    </row>
    <row r="16860" spans="6:6" s="12" customFormat="1" x14ac:dyDescent="0.25">
      <c r="F16860" s="20" t="str">
        <f t="shared" si="246"/>
        <v/>
      </c>
    </row>
    <row r="16861" spans="6:6" s="12" customFormat="1" x14ac:dyDescent="0.25">
      <c r="F16861" s="20" t="str">
        <f t="shared" si="246"/>
        <v/>
      </c>
    </row>
    <row r="16862" spans="6:6" s="12" customFormat="1" x14ac:dyDescent="0.25">
      <c r="F16862" s="20" t="str">
        <f t="shared" si="246"/>
        <v/>
      </c>
    </row>
    <row r="16863" spans="6:6" s="12" customFormat="1" x14ac:dyDescent="0.25">
      <c r="F16863" s="20" t="str">
        <f t="shared" si="246"/>
        <v/>
      </c>
    </row>
    <row r="16864" spans="6:6" s="12" customFormat="1" x14ac:dyDescent="0.25">
      <c r="F16864" s="20" t="str">
        <f t="shared" si="246"/>
        <v/>
      </c>
    </row>
    <row r="16865" spans="6:6" s="12" customFormat="1" x14ac:dyDescent="0.25">
      <c r="F16865" s="20" t="str">
        <f t="shared" si="246"/>
        <v/>
      </c>
    </row>
    <row r="16866" spans="6:6" s="12" customFormat="1" x14ac:dyDescent="0.25">
      <c r="F16866" s="20" t="str">
        <f t="shared" si="246"/>
        <v/>
      </c>
    </row>
    <row r="16867" spans="6:6" s="12" customFormat="1" x14ac:dyDescent="0.25">
      <c r="F16867" s="20" t="str">
        <f t="shared" si="246"/>
        <v/>
      </c>
    </row>
    <row r="16868" spans="6:6" s="12" customFormat="1" x14ac:dyDescent="0.25">
      <c r="F16868" s="20" t="str">
        <f t="shared" si="246"/>
        <v/>
      </c>
    </row>
    <row r="16869" spans="6:6" s="12" customFormat="1" x14ac:dyDescent="0.25">
      <c r="F16869" s="20" t="str">
        <f t="shared" si="246"/>
        <v/>
      </c>
    </row>
    <row r="16870" spans="6:6" s="12" customFormat="1" x14ac:dyDescent="0.25">
      <c r="F16870" s="20" t="str">
        <f t="shared" si="246"/>
        <v/>
      </c>
    </row>
    <row r="16871" spans="6:6" s="12" customFormat="1" x14ac:dyDescent="0.25">
      <c r="F16871" s="20" t="str">
        <f t="shared" si="246"/>
        <v/>
      </c>
    </row>
    <row r="16872" spans="6:6" s="12" customFormat="1" x14ac:dyDescent="0.25">
      <c r="F16872" s="20" t="str">
        <f t="shared" si="246"/>
        <v/>
      </c>
    </row>
    <row r="16873" spans="6:6" s="12" customFormat="1" x14ac:dyDescent="0.25">
      <c r="F16873" s="20" t="str">
        <f t="shared" si="246"/>
        <v/>
      </c>
    </row>
    <row r="16874" spans="6:6" s="12" customFormat="1" x14ac:dyDescent="0.25">
      <c r="F16874" s="20" t="str">
        <f t="shared" si="246"/>
        <v/>
      </c>
    </row>
    <row r="16875" spans="6:6" s="12" customFormat="1" x14ac:dyDescent="0.25">
      <c r="F16875" s="20" t="str">
        <f t="shared" si="246"/>
        <v/>
      </c>
    </row>
    <row r="16876" spans="6:6" s="12" customFormat="1" x14ac:dyDescent="0.25">
      <c r="F16876" s="20" t="str">
        <f t="shared" si="246"/>
        <v/>
      </c>
    </row>
    <row r="16877" spans="6:6" s="12" customFormat="1" x14ac:dyDescent="0.25">
      <c r="F16877" s="20" t="str">
        <f t="shared" si="246"/>
        <v/>
      </c>
    </row>
    <row r="16878" spans="6:6" s="12" customFormat="1" x14ac:dyDescent="0.25">
      <c r="F16878" s="20" t="str">
        <f t="shared" si="246"/>
        <v/>
      </c>
    </row>
    <row r="16879" spans="6:6" s="12" customFormat="1" x14ac:dyDescent="0.25">
      <c r="F16879" s="20" t="str">
        <f t="shared" si="246"/>
        <v/>
      </c>
    </row>
    <row r="16880" spans="6:6" s="12" customFormat="1" x14ac:dyDescent="0.25">
      <c r="F16880" s="20" t="str">
        <f t="shared" si="246"/>
        <v/>
      </c>
    </row>
    <row r="16881" spans="6:6" s="12" customFormat="1" x14ac:dyDescent="0.25">
      <c r="F16881" s="20" t="str">
        <f t="shared" si="246"/>
        <v/>
      </c>
    </row>
    <row r="16882" spans="6:6" s="12" customFormat="1" x14ac:dyDescent="0.25">
      <c r="F16882" s="20" t="str">
        <f t="shared" si="246"/>
        <v/>
      </c>
    </row>
    <row r="16883" spans="6:6" s="12" customFormat="1" x14ac:dyDescent="0.25">
      <c r="F16883" s="20" t="str">
        <f t="shared" si="246"/>
        <v/>
      </c>
    </row>
    <row r="16884" spans="6:6" s="12" customFormat="1" x14ac:dyDescent="0.25">
      <c r="F16884" s="20" t="str">
        <f t="shared" si="246"/>
        <v/>
      </c>
    </row>
    <row r="16885" spans="6:6" s="12" customFormat="1" x14ac:dyDescent="0.25">
      <c r="F16885" s="20" t="str">
        <f t="shared" si="246"/>
        <v/>
      </c>
    </row>
    <row r="16886" spans="6:6" s="12" customFormat="1" x14ac:dyDescent="0.25">
      <c r="F16886" s="20" t="str">
        <f t="shared" si="246"/>
        <v/>
      </c>
    </row>
    <row r="16887" spans="6:6" s="12" customFormat="1" x14ac:dyDescent="0.25">
      <c r="F16887" s="20" t="str">
        <f t="shared" si="246"/>
        <v/>
      </c>
    </row>
    <row r="16888" spans="6:6" s="12" customFormat="1" x14ac:dyDescent="0.25">
      <c r="F16888" s="20" t="str">
        <f t="shared" si="246"/>
        <v/>
      </c>
    </row>
    <row r="16889" spans="6:6" s="12" customFormat="1" x14ac:dyDescent="0.25">
      <c r="F16889" s="20" t="str">
        <f t="shared" si="246"/>
        <v/>
      </c>
    </row>
    <row r="16890" spans="6:6" s="12" customFormat="1" x14ac:dyDescent="0.25">
      <c r="F16890" s="20" t="str">
        <f t="shared" si="246"/>
        <v/>
      </c>
    </row>
    <row r="16891" spans="6:6" s="12" customFormat="1" x14ac:dyDescent="0.25">
      <c r="F16891" s="20" t="str">
        <f t="shared" si="246"/>
        <v/>
      </c>
    </row>
    <row r="16892" spans="6:6" s="12" customFormat="1" x14ac:dyDescent="0.25">
      <c r="F16892" s="20" t="str">
        <f t="shared" si="246"/>
        <v/>
      </c>
    </row>
    <row r="16893" spans="6:6" s="12" customFormat="1" x14ac:dyDescent="0.25">
      <c r="F16893" s="20" t="str">
        <f t="shared" si="246"/>
        <v/>
      </c>
    </row>
    <row r="16894" spans="6:6" s="12" customFormat="1" x14ac:dyDescent="0.25">
      <c r="F16894" s="20" t="str">
        <f t="shared" si="246"/>
        <v/>
      </c>
    </row>
    <row r="16895" spans="6:6" s="12" customFormat="1" x14ac:dyDescent="0.25">
      <c r="F16895" s="20" t="str">
        <f t="shared" si="246"/>
        <v/>
      </c>
    </row>
    <row r="16896" spans="6:6" s="12" customFormat="1" x14ac:dyDescent="0.25">
      <c r="F16896" s="20" t="str">
        <f t="shared" si="246"/>
        <v/>
      </c>
    </row>
    <row r="16897" spans="6:6" s="12" customFormat="1" x14ac:dyDescent="0.25">
      <c r="F16897" s="20" t="str">
        <f t="shared" si="246"/>
        <v/>
      </c>
    </row>
    <row r="16898" spans="6:6" s="12" customFormat="1" x14ac:dyDescent="0.25">
      <c r="F16898" s="20" t="str">
        <f t="shared" si="246"/>
        <v/>
      </c>
    </row>
    <row r="16899" spans="6:6" s="12" customFormat="1" x14ac:dyDescent="0.25">
      <c r="F16899" s="20" t="str">
        <f t="shared" ref="F16899:F16962" si="247">IF(OR((G16899="Lead"),(H16899="Lead")),"Lead",IF(OR((G16899="GRR"),(H16899="GRR")),"GRR",IF(AND(OR((G16899="Non-Lead"),(G16899="Copper"),(G16899="Galvanized"),(G16899="Plastic"),(G16899="Ductile Iron"),(G16899="Cast Iron")),(OR((H16899="Non-Lead"),(H16899="Copper"),(H16899="Galvanized"),(H16899="Plastic"),(H16899="Ductile Iron"),(H16899="Cast Iron")))),"Non-lead",IF(OR(AND(OR(G16899="Non-lead",G16899="Copper",G16899="Galvanized",G16899="Plastic",G16899="Ductile Iron",G16899="Cast Iron",G16899="Unknown"),(H16899="Unknown")),(AND(OR(H16899="Non-lead",H16899="Copper",H16899="Galvanized",H16899="Plastic",H16899="Ductile Iron",H16899="Cast Iron"),(G16899="Unknown")))),"Unknown",""))))</f>
        <v/>
      </c>
    </row>
    <row r="16900" spans="6:6" s="12" customFormat="1" x14ac:dyDescent="0.25">
      <c r="F16900" s="20" t="str">
        <f t="shared" si="247"/>
        <v/>
      </c>
    </row>
    <row r="16901" spans="6:6" s="12" customFormat="1" x14ac:dyDescent="0.25">
      <c r="F16901" s="20" t="str">
        <f t="shared" si="247"/>
        <v/>
      </c>
    </row>
    <row r="16902" spans="6:6" s="12" customFormat="1" x14ac:dyDescent="0.25">
      <c r="F16902" s="20" t="str">
        <f t="shared" si="247"/>
        <v/>
      </c>
    </row>
    <row r="16903" spans="6:6" s="12" customFormat="1" x14ac:dyDescent="0.25">
      <c r="F16903" s="20" t="str">
        <f t="shared" si="247"/>
        <v/>
      </c>
    </row>
    <row r="16904" spans="6:6" s="12" customFormat="1" x14ac:dyDescent="0.25">
      <c r="F16904" s="20" t="str">
        <f t="shared" si="247"/>
        <v/>
      </c>
    </row>
    <row r="16905" spans="6:6" s="12" customFormat="1" x14ac:dyDescent="0.25">
      <c r="F16905" s="20" t="str">
        <f t="shared" si="247"/>
        <v/>
      </c>
    </row>
    <row r="16906" spans="6:6" s="12" customFormat="1" x14ac:dyDescent="0.25">
      <c r="F16906" s="20" t="str">
        <f t="shared" si="247"/>
        <v/>
      </c>
    </row>
    <row r="16907" spans="6:6" s="12" customFormat="1" x14ac:dyDescent="0.25">
      <c r="F16907" s="20" t="str">
        <f t="shared" si="247"/>
        <v/>
      </c>
    </row>
    <row r="16908" spans="6:6" s="12" customFormat="1" x14ac:dyDescent="0.25">
      <c r="F16908" s="20" t="str">
        <f t="shared" si="247"/>
        <v/>
      </c>
    </row>
    <row r="16909" spans="6:6" s="12" customFormat="1" x14ac:dyDescent="0.25">
      <c r="F16909" s="20" t="str">
        <f t="shared" si="247"/>
        <v/>
      </c>
    </row>
    <row r="16910" spans="6:6" s="12" customFormat="1" x14ac:dyDescent="0.25">
      <c r="F16910" s="20" t="str">
        <f t="shared" si="247"/>
        <v/>
      </c>
    </row>
    <row r="16911" spans="6:6" s="12" customFormat="1" x14ac:dyDescent="0.25">
      <c r="F16911" s="20" t="str">
        <f t="shared" si="247"/>
        <v/>
      </c>
    </row>
    <row r="16912" spans="6:6" s="12" customFormat="1" x14ac:dyDescent="0.25">
      <c r="F16912" s="20" t="str">
        <f t="shared" si="247"/>
        <v/>
      </c>
    </row>
    <row r="16913" spans="6:6" s="12" customFormat="1" x14ac:dyDescent="0.25">
      <c r="F16913" s="20" t="str">
        <f t="shared" si="247"/>
        <v/>
      </c>
    </row>
    <row r="16914" spans="6:6" s="12" customFormat="1" x14ac:dyDescent="0.25">
      <c r="F16914" s="20" t="str">
        <f t="shared" si="247"/>
        <v/>
      </c>
    </row>
    <row r="16915" spans="6:6" s="12" customFormat="1" x14ac:dyDescent="0.25">
      <c r="F16915" s="20" t="str">
        <f t="shared" si="247"/>
        <v/>
      </c>
    </row>
    <row r="16916" spans="6:6" s="12" customFormat="1" x14ac:dyDescent="0.25">
      <c r="F16916" s="20" t="str">
        <f t="shared" si="247"/>
        <v/>
      </c>
    </row>
    <row r="16917" spans="6:6" s="12" customFormat="1" x14ac:dyDescent="0.25">
      <c r="F16917" s="20" t="str">
        <f t="shared" si="247"/>
        <v/>
      </c>
    </row>
    <row r="16918" spans="6:6" s="12" customFormat="1" x14ac:dyDescent="0.25">
      <c r="F16918" s="20" t="str">
        <f t="shared" si="247"/>
        <v/>
      </c>
    </row>
    <row r="16919" spans="6:6" s="12" customFormat="1" x14ac:dyDescent="0.25">
      <c r="F16919" s="20" t="str">
        <f t="shared" si="247"/>
        <v/>
      </c>
    </row>
    <row r="16920" spans="6:6" s="12" customFormat="1" x14ac:dyDescent="0.25">
      <c r="F16920" s="20" t="str">
        <f t="shared" si="247"/>
        <v/>
      </c>
    </row>
    <row r="16921" spans="6:6" s="12" customFormat="1" x14ac:dyDescent="0.25">
      <c r="F16921" s="20" t="str">
        <f t="shared" si="247"/>
        <v/>
      </c>
    </row>
    <row r="16922" spans="6:6" s="12" customFormat="1" x14ac:dyDescent="0.25">
      <c r="F16922" s="20" t="str">
        <f t="shared" si="247"/>
        <v/>
      </c>
    </row>
    <row r="16923" spans="6:6" s="12" customFormat="1" x14ac:dyDescent="0.25">
      <c r="F16923" s="20" t="str">
        <f t="shared" si="247"/>
        <v/>
      </c>
    </row>
    <row r="16924" spans="6:6" s="12" customFormat="1" x14ac:dyDescent="0.25">
      <c r="F16924" s="20" t="str">
        <f t="shared" si="247"/>
        <v/>
      </c>
    </row>
    <row r="16925" spans="6:6" s="12" customFormat="1" x14ac:dyDescent="0.25">
      <c r="F16925" s="20" t="str">
        <f t="shared" si="247"/>
        <v/>
      </c>
    </row>
    <row r="16926" spans="6:6" s="12" customFormat="1" x14ac:dyDescent="0.25">
      <c r="F16926" s="20" t="str">
        <f t="shared" si="247"/>
        <v/>
      </c>
    </row>
    <row r="16927" spans="6:6" s="12" customFormat="1" x14ac:dyDescent="0.25">
      <c r="F16927" s="20" t="str">
        <f t="shared" si="247"/>
        <v/>
      </c>
    </row>
    <row r="16928" spans="6:6" s="12" customFormat="1" x14ac:dyDescent="0.25">
      <c r="F16928" s="20" t="str">
        <f t="shared" si="247"/>
        <v/>
      </c>
    </row>
    <row r="16929" spans="6:6" s="12" customFormat="1" x14ac:dyDescent="0.25">
      <c r="F16929" s="20" t="str">
        <f t="shared" si="247"/>
        <v/>
      </c>
    </row>
    <row r="16930" spans="6:6" s="12" customFormat="1" x14ac:dyDescent="0.25">
      <c r="F16930" s="20" t="str">
        <f t="shared" si="247"/>
        <v/>
      </c>
    </row>
    <row r="16931" spans="6:6" s="12" customFormat="1" x14ac:dyDescent="0.25">
      <c r="F16931" s="20" t="str">
        <f t="shared" si="247"/>
        <v/>
      </c>
    </row>
    <row r="16932" spans="6:6" s="12" customFormat="1" x14ac:dyDescent="0.25">
      <c r="F16932" s="20" t="str">
        <f t="shared" si="247"/>
        <v/>
      </c>
    </row>
    <row r="16933" spans="6:6" s="12" customFormat="1" x14ac:dyDescent="0.25">
      <c r="F16933" s="20" t="str">
        <f t="shared" si="247"/>
        <v/>
      </c>
    </row>
    <row r="16934" spans="6:6" s="12" customFormat="1" x14ac:dyDescent="0.25">
      <c r="F16934" s="20" t="str">
        <f t="shared" si="247"/>
        <v/>
      </c>
    </row>
    <row r="16935" spans="6:6" s="12" customFormat="1" x14ac:dyDescent="0.25">
      <c r="F16935" s="20" t="str">
        <f t="shared" si="247"/>
        <v/>
      </c>
    </row>
    <row r="16936" spans="6:6" s="12" customFormat="1" x14ac:dyDescent="0.25">
      <c r="F16936" s="20" t="str">
        <f t="shared" si="247"/>
        <v/>
      </c>
    </row>
    <row r="16937" spans="6:6" s="12" customFormat="1" x14ac:dyDescent="0.25">
      <c r="F16937" s="20" t="str">
        <f t="shared" si="247"/>
        <v/>
      </c>
    </row>
    <row r="16938" spans="6:6" s="12" customFormat="1" x14ac:dyDescent="0.25">
      <c r="F16938" s="20" t="str">
        <f t="shared" si="247"/>
        <v/>
      </c>
    </row>
    <row r="16939" spans="6:6" s="12" customFormat="1" x14ac:dyDescent="0.25">
      <c r="F16939" s="20" t="str">
        <f t="shared" si="247"/>
        <v/>
      </c>
    </row>
    <row r="16940" spans="6:6" s="12" customFormat="1" x14ac:dyDescent="0.25">
      <c r="F16940" s="20" t="str">
        <f t="shared" si="247"/>
        <v/>
      </c>
    </row>
    <row r="16941" spans="6:6" s="12" customFormat="1" x14ac:dyDescent="0.25">
      <c r="F16941" s="20" t="str">
        <f t="shared" si="247"/>
        <v/>
      </c>
    </row>
    <row r="16942" spans="6:6" s="12" customFormat="1" x14ac:dyDescent="0.25">
      <c r="F16942" s="20" t="str">
        <f t="shared" si="247"/>
        <v/>
      </c>
    </row>
    <row r="16943" spans="6:6" s="12" customFormat="1" x14ac:dyDescent="0.25">
      <c r="F16943" s="20" t="str">
        <f t="shared" si="247"/>
        <v/>
      </c>
    </row>
    <row r="16944" spans="6:6" s="12" customFormat="1" x14ac:dyDescent="0.25">
      <c r="F16944" s="20" t="str">
        <f t="shared" si="247"/>
        <v/>
      </c>
    </row>
    <row r="16945" spans="6:6" s="12" customFormat="1" x14ac:dyDescent="0.25">
      <c r="F16945" s="20" t="str">
        <f t="shared" si="247"/>
        <v/>
      </c>
    </row>
    <row r="16946" spans="6:6" s="12" customFormat="1" x14ac:dyDescent="0.25">
      <c r="F16946" s="20" t="str">
        <f t="shared" si="247"/>
        <v/>
      </c>
    </row>
    <row r="16947" spans="6:6" s="12" customFormat="1" x14ac:dyDescent="0.25">
      <c r="F16947" s="20" t="str">
        <f t="shared" si="247"/>
        <v/>
      </c>
    </row>
    <row r="16948" spans="6:6" s="12" customFormat="1" x14ac:dyDescent="0.25">
      <c r="F16948" s="20" t="str">
        <f t="shared" si="247"/>
        <v/>
      </c>
    </row>
    <row r="16949" spans="6:6" s="12" customFormat="1" x14ac:dyDescent="0.25">
      <c r="F16949" s="20" t="str">
        <f t="shared" si="247"/>
        <v/>
      </c>
    </row>
    <row r="16950" spans="6:6" s="12" customFormat="1" x14ac:dyDescent="0.25">
      <c r="F16950" s="20" t="str">
        <f t="shared" si="247"/>
        <v/>
      </c>
    </row>
    <row r="16951" spans="6:6" s="12" customFormat="1" x14ac:dyDescent="0.25">
      <c r="F16951" s="20" t="str">
        <f t="shared" si="247"/>
        <v/>
      </c>
    </row>
    <row r="16952" spans="6:6" s="12" customFormat="1" x14ac:dyDescent="0.25">
      <c r="F16952" s="20" t="str">
        <f t="shared" si="247"/>
        <v/>
      </c>
    </row>
    <row r="16953" spans="6:6" s="12" customFormat="1" x14ac:dyDescent="0.25">
      <c r="F16953" s="20" t="str">
        <f t="shared" si="247"/>
        <v/>
      </c>
    </row>
    <row r="16954" spans="6:6" s="12" customFormat="1" x14ac:dyDescent="0.25">
      <c r="F16954" s="20" t="str">
        <f t="shared" si="247"/>
        <v/>
      </c>
    </row>
    <row r="16955" spans="6:6" s="12" customFormat="1" x14ac:dyDescent="0.25">
      <c r="F16955" s="20" t="str">
        <f t="shared" si="247"/>
        <v/>
      </c>
    </row>
    <row r="16956" spans="6:6" s="12" customFormat="1" x14ac:dyDescent="0.25">
      <c r="F16956" s="20" t="str">
        <f t="shared" si="247"/>
        <v/>
      </c>
    </row>
    <row r="16957" spans="6:6" s="12" customFormat="1" x14ac:dyDescent="0.25">
      <c r="F16957" s="20" t="str">
        <f t="shared" si="247"/>
        <v/>
      </c>
    </row>
    <row r="16958" spans="6:6" s="12" customFormat="1" x14ac:dyDescent="0.25">
      <c r="F16958" s="20" t="str">
        <f t="shared" si="247"/>
        <v/>
      </c>
    </row>
    <row r="16959" spans="6:6" s="12" customFormat="1" x14ac:dyDescent="0.25">
      <c r="F16959" s="20" t="str">
        <f t="shared" si="247"/>
        <v/>
      </c>
    </row>
    <row r="16960" spans="6:6" s="12" customFormat="1" x14ac:dyDescent="0.25">
      <c r="F16960" s="20" t="str">
        <f t="shared" si="247"/>
        <v/>
      </c>
    </row>
    <row r="16961" spans="6:6" s="12" customFormat="1" x14ac:dyDescent="0.25">
      <c r="F16961" s="20" t="str">
        <f t="shared" si="247"/>
        <v/>
      </c>
    </row>
    <row r="16962" spans="6:6" s="12" customFormat="1" x14ac:dyDescent="0.25">
      <c r="F16962" s="20" t="str">
        <f t="shared" si="247"/>
        <v/>
      </c>
    </row>
    <row r="16963" spans="6:6" s="12" customFormat="1" x14ac:dyDescent="0.25">
      <c r="F16963" s="20" t="str">
        <f t="shared" ref="F16963:F17026" si="248">IF(OR((G16963="Lead"),(H16963="Lead")),"Lead",IF(OR((G16963="GRR"),(H16963="GRR")),"GRR",IF(AND(OR((G16963="Non-Lead"),(G16963="Copper"),(G16963="Galvanized"),(G16963="Plastic"),(G16963="Ductile Iron"),(G16963="Cast Iron")),(OR((H16963="Non-Lead"),(H16963="Copper"),(H16963="Galvanized"),(H16963="Plastic"),(H16963="Ductile Iron"),(H16963="Cast Iron")))),"Non-lead",IF(OR(AND(OR(G16963="Non-lead",G16963="Copper",G16963="Galvanized",G16963="Plastic",G16963="Ductile Iron",G16963="Cast Iron",G16963="Unknown"),(H16963="Unknown")),(AND(OR(H16963="Non-lead",H16963="Copper",H16963="Galvanized",H16963="Plastic",H16963="Ductile Iron",H16963="Cast Iron"),(G16963="Unknown")))),"Unknown",""))))</f>
        <v/>
      </c>
    </row>
    <row r="16964" spans="6:6" s="12" customFormat="1" x14ac:dyDescent="0.25">
      <c r="F16964" s="20" t="str">
        <f t="shared" si="248"/>
        <v/>
      </c>
    </row>
    <row r="16965" spans="6:6" s="12" customFormat="1" x14ac:dyDescent="0.25">
      <c r="F16965" s="20" t="str">
        <f t="shared" si="248"/>
        <v/>
      </c>
    </row>
    <row r="16966" spans="6:6" s="12" customFormat="1" x14ac:dyDescent="0.25">
      <c r="F16966" s="20" t="str">
        <f t="shared" si="248"/>
        <v/>
      </c>
    </row>
    <row r="16967" spans="6:6" s="12" customFormat="1" x14ac:dyDescent="0.25">
      <c r="F16967" s="20" t="str">
        <f t="shared" si="248"/>
        <v/>
      </c>
    </row>
    <row r="16968" spans="6:6" s="12" customFormat="1" x14ac:dyDescent="0.25">
      <c r="F16968" s="20" t="str">
        <f t="shared" si="248"/>
        <v/>
      </c>
    </row>
    <row r="16969" spans="6:6" s="12" customFormat="1" x14ac:dyDescent="0.25">
      <c r="F16969" s="20" t="str">
        <f t="shared" si="248"/>
        <v/>
      </c>
    </row>
    <row r="16970" spans="6:6" s="12" customFormat="1" x14ac:dyDescent="0.25">
      <c r="F16970" s="20" t="str">
        <f t="shared" si="248"/>
        <v/>
      </c>
    </row>
    <row r="16971" spans="6:6" s="12" customFormat="1" x14ac:dyDescent="0.25">
      <c r="F16971" s="20" t="str">
        <f t="shared" si="248"/>
        <v/>
      </c>
    </row>
    <row r="16972" spans="6:6" s="12" customFormat="1" x14ac:dyDescent="0.25">
      <c r="F16972" s="20" t="str">
        <f t="shared" si="248"/>
        <v/>
      </c>
    </row>
    <row r="16973" spans="6:6" s="12" customFormat="1" x14ac:dyDescent="0.25">
      <c r="F16973" s="20" t="str">
        <f t="shared" si="248"/>
        <v/>
      </c>
    </row>
    <row r="16974" spans="6:6" s="12" customFormat="1" x14ac:dyDescent="0.25">
      <c r="F16974" s="20" t="str">
        <f t="shared" si="248"/>
        <v/>
      </c>
    </row>
    <row r="16975" spans="6:6" s="12" customFormat="1" x14ac:dyDescent="0.25">
      <c r="F16975" s="20" t="str">
        <f t="shared" si="248"/>
        <v/>
      </c>
    </row>
    <row r="16976" spans="6:6" s="12" customFormat="1" x14ac:dyDescent="0.25">
      <c r="F16976" s="20" t="str">
        <f t="shared" si="248"/>
        <v/>
      </c>
    </row>
    <row r="16977" spans="6:6" s="12" customFormat="1" x14ac:dyDescent="0.25">
      <c r="F16977" s="20" t="str">
        <f t="shared" si="248"/>
        <v/>
      </c>
    </row>
    <row r="16978" spans="6:6" s="12" customFormat="1" x14ac:dyDescent="0.25">
      <c r="F16978" s="20" t="str">
        <f t="shared" si="248"/>
        <v/>
      </c>
    </row>
    <row r="16979" spans="6:6" s="12" customFormat="1" x14ac:dyDescent="0.25">
      <c r="F16979" s="20" t="str">
        <f t="shared" si="248"/>
        <v/>
      </c>
    </row>
    <row r="16980" spans="6:6" s="12" customFormat="1" x14ac:dyDescent="0.25">
      <c r="F16980" s="20" t="str">
        <f t="shared" si="248"/>
        <v/>
      </c>
    </row>
    <row r="16981" spans="6:6" s="12" customFormat="1" x14ac:dyDescent="0.25">
      <c r="F16981" s="20" t="str">
        <f t="shared" si="248"/>
        <v/>
      </c>
    </row>
    <row r="16982" spans="6:6" s="12" customFormat="1" x14ac:dyDescent="0.25">
      <c r="F16982" s="20" t="str">
        <f t="shared" si="248"/>
        <v/>
      </c>
    </row>
    <row r="16983" spans="6:6" s="12" customFormat="1" x14ac:dyDescent="0.25">
      <c r="F16983" s="20" t="str">
        <f t="shared" si="248"/>
        <v/>
      </c>
    </row>
    <row r="16984" spans="6:6" s="12" customFormat="1" x14ac:dyDescent="0.25">
      <c r="F16984" s="20" t="str">
        <f t="shared" si="248"/>
        <v/>
      </c>
    </row>
    <row r="16985" spans="6:6" s="12" customFormat="1" x14ac:dyDescent="0.25">
      <c r="F16985" s="20" t="str">
        <f t="shared" si="248"/>
        <v/>
      </c>
    </row>
    <row r="16986" spans="6:6" s="12" customFormat="1" x14ac:dyDescent="0.25">
      <c r="F16986" s="20" t="str">
        <f t="shared" si="248"/>
        <v/>
      </c>
    </row>
    <row r="16987" spans="6:6" s="12" customFormat="1" x14ac:dyDescent="0.25">
      <c r="F16987" s="20" t="str">
        <f t="shared" si="248"/>
        <v/>
      </c>
    </row>
    <row r="16988" spans="6:6" s="12" customFormat="1" x14ac:dyDescent="0.25">
      <c r="F16988" s="20" t="str">
        <f t="shared" si="248"/>
        <v/>
      </c>
    </row>
    <row r="16989" spans="6:6" s="12" customFormat="1" x14ac:dyDescent="0.25">
      <c r="F16989" s="20" t="str">
        <f t="shared" si="248"/>
        <v/>
      </c>
    </row>
    <row r="16990" spans="6:6" s="12" customFormat="1" x14ac:dyDescent="0.25">
      <c r="F16990" s="20" t="str">
        <f t="shared" si="248"/>
        <v/>
      </c>
    </row>
    <row r="16991" spans="6:6" s="12" customFormat="1" x14ac:dyDescent="0.25">
      <c r="F16991" s="20" t="str">
        <f t="shared" si="248"/>
        <v/>
      </c>
    </row>
    <row r="16992" spans="6:6" s="12" customFormat="1" x14ac:dyDescent="0.25">
      <c r="F16992" s="20" t="str">
        <f t="shared" si="248"/>
        <v/>
      </c>
    </row>
    <row r="16993" spans="6:6" s="12" customFormat="1" x14ac:dyDescent="0.25">
      <c r="F16993" s="20" t="str">
        <f t="shared" si="248"/>
        <v/>
      </c>
    </row>
    <row r="16994" spans="6:6" s="12" customFormat="1" x14ac:dyDescent="0.25">
      <c r="F16994" s="20" t="str">
        <f t="shared" si="248"/>
        <v/>
      </c>
    </row>
    <row r="16995" spans="6:6" s="12" customFormat="1" x14ac:dyDescent="0.25">
      <c r="F16995" s="20" t="str">
        <f t="shared" si="248"/>
        <v/>
      </c>
    </row>
    <row r="16996" spans="6:6" s="12" customFormat="1" x14ac:dyDescent="0.25">
      <c r="F16996" s="20" t="str">
        <f t="shared" si="248"/>
        <v/>
      </c>
    </row>
    <row r="16997" spans="6:6" s="12" customFormat="1" x14ac:dyDescent="0.25">
      <c r="F16997" s="20" t="str">
        <f t="shared" si="248"/>
        <v/>
      </c>
    </row>
    <row r="16998" spans="6:6" s="12" customFormat="1" x14ac:dyDescent="0.25">
      <c r="F16998" s="20" t="str">
        <f t="shared" si="248"/>
        <v/>
      </c>
    </row>
    <row r="16999" spans="6:6" s="12" customFormat="1" x14ac:dyDescent="0.25">
      <c r="F16999" s="20" t="str">
        <f t="shared" si="248"/>
        <v/>
      </c>
    </row>
    <row r="17000" spans="6:6" s="12" customFormat="1" x14ac:dyDescent="0.25">
      <c r="F17000" s="20" t="str">
        <f t="shared" si="248"/>
        <v/>
      </c>
    </row>
    <row r="17001" spans="6:6" s="12" customFormat="1" x14ac:dyDescent="0.25">
      <c r="F17001" s="20" t="str">
        <f t="shared" si="248"/>
        <v/>
      </c>
    </row>
    <row r="17002" spans="6:6" s="12" customFormat="1" x14ac:dyDescent="0.25">
      <c r="F17002" s="20" t="str">
        <f t="shared" si="248"/>
        <v/>
      </c>
    </row>
    <row r="17003" spans="6:6" s="12" customFormat="1" x14ac:dyDescent="0.25">
      <c r="F17003" s="20" t="str">
        <f t="shared" si="248"/>
        <v/>
      </c>
    </row>
    <row r="17004" spans="6:6" s="12" customFormat="1" x14ac:dyDescent="0.25">
      <c r="F17004" s="20" t="str">
        <f t="shared" si="248"/>
        <v/>
      </c>
    </row>
    <row r="17005" spans="6:6" s="12" customFormat="1" x14ac:dyDescent="0.25">
      <c r="F17005" s="20" t="str">
        <f t="shared" si="248"/>
        <v/>
      </c>
    </row>
    <row r="17006" spans="6:6" s="12" customFormat="1" x14ac:dyDescent="0.25">
      <c r="F17006" s="20" t="str">
        <f t="shared" si="248"/>
        <v/>
      </c>
    </row>
    <row r="17007" spans="6:6" s="12" customFormat="1" x14ac:dyDescent="0.25">
      <c r="F17007" s="20" t="str">
        <f t="shared" si="248"/>
        <v/>
      </c>
    </row>
    <row r="17008" spans="6:6" s="12" customFormat="1" x14ac:dyDescent="0.25">
      <c r="F17008" s="20" t="str">
        <f t="shared" si="248"/>
        <v/>
      </c>
    </row>
    <row r="17009" spans="6:6" s="12" customFormat="1" x14ac:dyDescent="0.25">
      <c r="F17009" s="20" t="str">
        <f t="shared" si="248"/>
        <v/>
      </c>
    </row>
    <row r="17010" spans="6:6" s="12" customFormat="1" x14ac:dyDescent="0.25">
      <c r="F17010" s="20" t="str">
        <f t="shared" si="248"/>
        <v/>
      </c>
    </row>
    <row r="17011" spans="6:6" s="12" customFormat="1" x14ac:dyDescent="0.25">
      <c r="F17011" s="20" t="str">
        <f t="shared" si="248"/>
        <v/>
      </c>
    </row>
    <row r="17012" spans="6:6" s="12" customFormat="1" x14ac:dyDescent="0.25">
      <c r="F17012" s="20" t="str">
        <f t="shared" si="248"/>
        <v/>
      </c>
    </row>
    <row r="17013" spans="6:6" s="12" customFormat="1" x14ac:dyDescent="0.25">
      <c r="F17013" s="20" t="str">
        <f t="shared" si="248"/>
        <v/>
      </c>
    </row>
    <row r="17014" spans="6:6" s="12" customFormat="1" x14ac:dyDescent="0.25">
      <c r="F17014" s="20" t="str">
        <f t="shared" si="248"/>
        <v/>
      </c>
    </row>
    <row r="17015" spans="6:6" s="12" customFormat="1" x14ac:dyDescent="0.25">
      <c r="F17015" s="20" t="str">
        <f t="shared" si="248"/>
        <v/>
      </c>
    </row>
    <row r="17016" spans="6:6" s="12" customFormat="1" x14ac:dyDescent="0.25">
      <c r="F17016" s="20" t="str">
        <f t="shared" si="248"/>
        <v/>
      </c>
    </row>
    <row r="17017" spans="6:6" s="12" customFormat="1" x14ac:dyDescent="0.25">
      <c r="F17017" s="20" t="str">
        <f t="shared" si="248"/>
        <v/>
      </c>
    </row>
    <row r="17018" spans="6:6" s="12" customFormat="1" x14ac:dyDescent="0.25">
      <c r="F17018" s="20" t="str">
        <f t="shared" si="248"/>
        <v/>
      </c>
    </row>
    <row r="17019" spans="6:6" s="12" customFormat="1" x14ac:dyDescent="0.25">
      <c r="F17019" s="20" t="str">
        <f t="shared" si="248"/>
        <v/>
      </c>
    </row>
    <row r="17020" spans="6:6" s="12" customFormat="1" x14ac:dyDescent="0.25">
      <c r="F17020" s="20" t="str">
        <f t="shared" si="248"/>
        <v/>
      </c>
    </row>
    <row r="17021" spans="6:6" s="12" customFormat="1" x14ac:dyDescent="0.25">
      <c r="F17021" s="20" t="str">
        <f t="shared" si="248"/>
        <v/>
      </c>
    </row>
    <row r="17022" spans="6:6" s="12" customFormat="1" x14ac:dyDescent="0.25">
      <c r="F17022" s="20" t="str">
        <f t="shared" si="248"/>
        <v/>
      </c>
    </row>
    <row r="17023" spans="6:6" s="12" customFormat="1" x14ac:dyDescent="0.25">
      <c r="F17023" s="20" t="str">
        <f t="shared" si="248"/>
        <v/>
      </c>
    </row>
    <row r="17024" spans="6:6" s="12" customFormat="1" x14ac:dyDescent="0.25">
      <c r="F17024" s="20" t="str">
        <f t="shared" si="248"/>
        <v/>
      </c>
    </row>
    <row r="17025" spans="6:6" s="12" customFormat="1" x14ac:dyDescent="0.25">
      <c r="F17025" s="20" t="str">
        <f t="shared" si="248"/>
        <v/>
      </c>
    </row>
    <row r="17026" spans="6:6" s="12" customFormat="1" x14ac:dyDescent="0.25">
      <c r="F17026" s="20" t="str">
        <f t="shared" si="248"/>
        <v/>
      </c>
    </row>
    <row r="17027" spans="6:6" s="12" customFormat="1" x14ac:dyDescent="0.25">
      <c r="F17027" s="20" t="str">
        <f t="shared" ref="F17027:F17090" si="249">IF(OR((G17027="Lead"),(H17027="Lead")),"Lead",IF(OR((G17027="GRR"),(H17027="GRR")),"GRR",IF(AND(OR((G17027="Non-Lead"),(G17027="Copper"),(G17027="Galvanized"),(G17027="Plastic"),(G17027="Ductile Iron"),(G17027="Cast Iron")),(OR((H17027="Non-Lead"),(H17027="Copper"),(H17027="Galvanized"),(H17027="Plastic"),(H17027="Ductile Iron"),(H17027="Cast Iron")))),"Non-lead",IF(OR(AND(OR(G17027="Non-lead",G17027="Copper",G17027="Galvanized",G17027="Plastic",G17027="Ductile Iron",G17027="Cast Iron",G17027="Unknown"),(H17027="Unknown")),(AND(OR(H17027="Non-lead",H17027="Copper",H17027="Galvanized",H17027="Plastic",H17027="Ductile Iron",H17027="Cast Iron"),(G17027="Unknown")))),"Unknown",""))))</f>
        <v/>
      </c>
    </row>
    <row r="17028" spans="6:6" s="12" customFormat="1" x14ac:dyDescent="0.25">
      <c r="F17028" s="20" t="str">
        <f t="shared" si="249"/>
        <v/>
      </c>
    </row>
    <row r="17029" spans="6:6" s="12" customFormat="1" x14ac:dyDescent="0.25">
      <c r="F17029" s="20" t="str">
        <f t="shared" si="249"/>
        <v/>
      </c>
    </row>
    <row r="17030" spans="6:6" s="12" customFormat="1" x14ac:dyDescent="0.25">
      <c r="F17030" s="20" t="str">
        <f t="shared" si="249"/>
        <v/>
      </c>
    </row>
    <row r="17031" spans="6:6" s="12" customFormat="1" x14ac:dyDescent="0.25">
      <c r="F17031" s="20" t="str">
        <f t="shared" si="249"/>
        <v/>
      </c>
    </row>
    <row r="17032" spans="6:6" s="12" customFormat="1" x14ac:dyDescent="0.25">
      <c r="F17032" s="20" t="str">
        <f t="shared" si="249"/>
        <v/>
      </c>
    </row>
    <row r="17033" spans="6:6" s="12" customFormat="1" x14ac:dyDescent="0.25">
      <c r="F17033" s="20" t="str">
        <f t="shared" si="249"/>
        <v/>
      </c>
    </row>
    <row r="17034" spans="6:6" s="12" customFormat="1" x14ac:dyDescent="0.25">
      <c r="F17034" s="20" t="str">
        <f t="shared" si="249"/>
        <v/>
      </c>
    </row>
    <row r="17035" spans="6:6" s="12" customFormat="1" x14ac:dyDescent="0.25">
      <c r="F17035" s="20" t="str">
        <f t="shared" si="249"/>
        <v/>
      </c>
    </row>
    <row r="17036" spans="6:6" s="12" customFormat="1" x14ac:dyDescent="0.25">
      <c r="F17036" s="20" t="str">
        <f t="shared" si="249"/>
        <v/>
      </c>
    </row>
    <row r="17037" spans="6:6" s="12" customFormat="1" x14ac:dyDescent="0.25">
      <c r="F17037" s="20" t="str">
        <f t="shared" si="249"/>
        <v/>
      </c>
    </row>
    <row r="17038" spans="6:6" s="12" customFormat="1" x14ac:dyDescent="0.25">
      <c r="F17038" s="20" t="str">
        <f t="shared" si="249"/>
        <v/>
      </c>
    </row>
    <row r="17039" spans="6:6" s="12" customFormat="1" x14ac:dyDescent="0.25">
      <c r="F17039" s="20" t="str">
        <f t="shared" si="249"/>
        <v/>
      </c>
    </row>
    <row r="17040" spans="6:6" s="12" customFormat="1" x14ac:dyDescent="0.25">
      <c r="F17040" s="20" t="str">
        <f t="shared" si="249"/>
        <v/>
      </c>
    </row>
    <row r="17041" spans="6:6" s="12" customFormat="1" x14ac:dyDescent="0.25">
      <c r="F17041" s="20" t="str">
        <f t="shared" si="249"/>
        <v/>
      </c>
    </row>
    <row r="17042" spans="6:6" s="12" customFormat="1" x14ac:dyDescent="0.25">
      <c r="F17042" s="20" t="str">
        <f t="shared" si="249"/>
        <v/>
      </c>
    </row>
    <row r="17043" spans="6:6" s="12" customFormat="1" x14ac:dyDescent="0.25">
      <c r="F17043" s="20" t="str">
        <f t="shared" si="249"/>
        <v/>
      </c>
    </row>
    <row r="17044" spans="6:6" s="12" customFormat="1" x14ac:dyDescent="0.25">
      <c r="F17044" s="20" t="str">
        <f t="shared" si="249"/>
        <v/>
      </c>
    </row>
    <row r="17045" spans="6:6" s="12" customFormat="1" x14ac:dyDescent="0.25">
      <c r="F17045" s="20" t="str">
        <f t="shared" si="249"/>
        <v/>
      </c>
    </row>
    <row r="17046" spans="6:6" s="12" customFormat="1" x14ac:dyDescent="0.25">
      <c r="F17046" s="20" t="str">
        <f t="shared" si="249"/>
        <v/>
      </c>
    </row>
    <row r="17047" spans="6:6" s="12" customFormat="1" x14ac:dyDescent="0.25">
      <c r="F17047" s="20" t="str">
        <f t="shared" si="249"/>
        <v/>
      </c>
    </row>
    <row r="17048" spans="6:6" s="12" customFormat="1" x14ac:dyDescent="0.25">
      <c r="F17048" s="20" t="str">
        <f t="shared" si="249"/>
        <v/>
      </c>
    </row>
    <row r="17049" spans="6:6" s="12" customFormat="1" x14ac:dyDescent="0.25">
      <c r="F17049" s="20" t="str">
        <f t="shared" si="249"/>
        <v/>
      </c>
    </row>
    <row r="17050" spans="6:6" s="12" customFormat="1" x14ac:dyDescent="0.25">
      <c r="F17050" s="20" t="str">
        <f t="shared" si="249"/>
        <v/>
      </c>
    </row>
    <row r="17051" spans="6:6" s="12" customFormat="1" x14ac:dyDescent="0.25">
      <c r="F17051" s="20" t="str">
        <f t="shared" si="249"/>
        <v/>
      </c>
    </row>
    <row r="17052" spans="6:6" s="12" customFormat="1" x14ac:dyDescent="0.25">
      <c r="F17052" s="20" t="str">
        <f t="shared" si="249"/>
        <v/>
      </c>
    </row>
    <row r="17053" spans="6:6" s="12" customFormat="1" x14ac:dyDescent="0.25">
      <c r="F17053" s="20" t="str">
        <f t="shared" si="249"/>
        <v/>
      </c>
    </row>
    <row r="17054" spans="6:6" s="12" customFormat="1" x14ac:dyDescent="0.25">
      <c r="F17054" s="20" t="str">
        <f t="shared" si="249"/>
        <v/>
      </c>
    </row>
    <row r="17055" spans="6:6" s="12" customFormat="1" x14ac:dyDescent="0.25">
      <c r="F17055" s="20" t="str">
        <f t="shared" si="249"/>
        <v/>
      </c>
    </row>
    <row r="17056" spans="6:6" s="12" customFormat="1" x14ac:dyDescent="0.25">
      <c r="F17056" s="20" t="str">
        <f t="shared" si="249"/>
        <v/>
      </c>
    </row>
    <row r="17057" spans="6:6" s="12" customFormat="1" x14ac:dyDescent="0.25">
      <c r="F17057" s="20" t="str">
        <f t="shared" si="249"/>
        <v/>
      </c>
    </row>
    <row r="17058" spans="6:6" s="12" customFormat="1" x14ac:dyDescent="0.25">
      <c r="F17058" s="20" t="str">
        <f t="shared" si="249"/>
        <v/>
      </c>
    </row>
    <row r="17059" spans="6:6" s="12" customFormat="1" x14ac:dyDescent="0.25">
      <c r="F17059" s="20" t="str">
        <f t="shared" si="249"/>
        <v/>
      </c>
    </row>
    <row r="17060" spans="6:6" s="12" customFormat="1" x14ac:dyDescent="0.25">
      <c r="F17060" s="20" t="str">
        <f t="shared" si="249"/>
        <v/>
      </c>
    </row>
    <row r="17061" spans="6:6" s="12" customFormat="1" x14ac:dyDescent="0.25">
      <c r="F17061" s="20" t="str">
        <f t="shared" si="249"/>
        <v/>
      </c>
    </row>
    <row r="17062" spans="6:6" s="12" customFormat="1" x14ac:dyDescent="0.25">
      <c r="F17062" s="20" t="str">
        <f t="shared" si="249"/>
        <v/>
      </c>
    </row>
    <row r="17063" spans="6:6" s="12" customFormat="1" x14ac:dyDescent="0.25">
      <c r="F17063" s="20" t="str">
        <f t="shared" si="249"/>
        <v/>
      </c>
    </row>
    <row r="17064" spans="6:6" s="12" customFormat="1" x14ac:dyDescent="0.25">
      <c r="F17064" s="20" t="str">
        <f t="shared" si="249"/>
        <v/>
      </c>
    </row>
    <row r="17065" spans="6:6" s="12" customFormat="1" x14ac:dyDescent="0.25">
      <c r="F17065" s="20" t="str">
        <f t="shared" si="249"/>
        <v/>
      </c>
    </row>
    <row r="17066" spans="6:6" s="12" customFormat="1" x14ac:dyDescent="0.25">
      <c r="F17066" s="20" t="str">
        <f t="shared" si="249"/>
        <v/>
      </c>
    </row>
    <row r="17067" spans="6:6" s="12" customFormat="1" x14ac:dyDescent="0.25">
      <c r="F17067" s="20" t="str">
        <f t="shared" si="249"/>
        <v/>
      </c>
    </row>
    <row r="17068" spans="6:6" s="12" customFormat="1" x14ac:dyDescent="0.25">
      <c r="F17068" s="20" t="str">
        <f t="shared" si="249"/>
        <v/>
      </c>
    </row>
    <row r="17069" spans="6:6" s="12" customFormat="1" x14ac:dyDescent="0.25">
      <c r="F17069" s="20" t="str">
        <f t="shared" si="249"/>
        <v/>
      </c>
    </row>
    <row r="17070" spans="6:6" s="12" customFormat="1" x14ac:dyDescent="0.25">
      <c r="F17070" s="20" t="str">
        <f t="shared" si="249"/>
        <v/>
      </c>
    </row>
    <row r="17071" spans="6:6" s="12" customFormat="1" x14ac:dyDescent="0.25">
      <c r="F17071" s="20" t="str">
        <f t="shared" si="249"/>
        <v/>
      </c>
    </row>
    <row r="17072" spans="6:6" s="12" customFormat="1" x14ac:dyDescent="0.25">
      <c r="F17072" s="20" t="str">
        <f t="shared" si="249"/>
        <v/>
      </c>
    </row>
    <row r="17073" spans="6:6" s="12" customFormat="1" x14ac:dyDescent="0.25">
      <c r="F17073" s="20" t="str">
        <f t="shared" si="249"/>
        <v/>
      </c>
    </row>
    <row r="17074" spans="6:6" s="12" customFormat="1" x14ac:dyDescent="0.25">
      <c r="F17074" s="20" t="str">
        <f t="shared" si="249"/>
        <v/>
      </c>
    </row>
    <row r="17075" spans="6:6" s="12" customFormat="1" x14ac:dyDescent="0.25">
      <c r="F17075" s="20" t="str">
        <f t="shared" si="249"/>
        <v/>
      </c>
    </row>
    <row r="17076" spans="6:6" s="12" customFormat="1" x14ac:dyDescent="0.25">
      <c r="F17076" s="20" t="str">
        <f t="shared" si="249"/>
        <v/>
      </c>
    </row>
    <row r="17077" spans="6:6" s="12" customFormat="1" x14ac:dyDescent="0.25">
      <c r="F17077" s="20" t="str">
        <f t="shared" si="249"/>
        <v/>
      </c>
    </row>
    <row r="17078" spans="6:6" s="12" customFormat="1" x14ac:dyDescent="0.25">
      <c r="F17078" s="20" t="str">
        <f t="shared" si="249"/>
        <v/>
      </c>
    </row>
    <row r="17079" spans="6:6" s="12" customFormat="1" x14ac:dyDescent="0.25">
      <c r="F17079" s="20" t="str">
        <f t="shared" si="249"/>
        <v/>
      </c>
    </row>
    <row r="17080" spans="6:6" s="12" customFormat="1" x14ac:dyDescent="0.25">
      <c r="F17080" s="20" t="str">
        <f t="shared" si="249"/>
        <v/>
      </c>
    </row>
    <row r="17081" spans="6:6" s="12" customFormat="1" x14ac:dyDescent="0.25">
      <c r="F17081" s="20" t="str">
        <f t="shared" si="249"/>
        <v/>
      </c>
    </row>
    <row r="17082" spans="6:6" s="12" customFormat="1" x14ac:dyDescent="0.25">
      <c r="F17082" s="20" t="str">
        <f t="shared" si="249"/>
        <v/>
      </c>
    </row>
    <row r="17083" spans="6:6" s="12" customFormat="1" x14ac:dyDescent="0.25">
      <c r="F17083" s="20" t="str">
        <f t="shared" si="249"/>
        <v/>
      </c>
    </row>
    <row r="17084" spans="6:6" s="12" customFormat="1" x14ac:dyDescent="0.25">
      <c r="F17084" s="20" t="str">
        <f t="shared" si="249"/>
        <v/>
      </c>
    </row>
    <row r="17085" spans="6:6" s="12" customFormat="1" x14ac:dyDescent="0.25">
      <c r="F17085" s="20" t="str">
        <f t="shared" si="249"/>
        <v/>
      </c>
    </row>
    <row r="17086" spans="6:6" s="12" customFormat="1" x14ac:dyDescent="0.25">
      <c r="F17086" s="20" t="str">
        <f t="shared" si="249"/>
        <v/>
      </c>
    </row>
    <row r="17087" spans="6:6" s="12" customFormat="1" x14ac:dyDescent="0.25">
      <c r="F17087" s="20" t="str">
        <f t="shared" si="249"/>
        <v/>
      </c>
    </row>
    <row r="17088" spans="6:6" s="12" customFormat="1" x14ac:dyDescent="0.25">
      <c r="F17088" s="20" t="str">
        <f t="shared" si="249"/>
        <v/>
      </c>
    </row>
    <row r="17089" spans="6:6" s="12" customFormat="1" x14ac:dyDescent="0.25">
      <c r="F17089" s="20" t="str">
        <f t="shared" si="249"/>
        <v/>
      </c>
    </row>
    <row r="17090" spans="6:6" s="12" customFormat="1" x14ac:dyDescent="0.25">
      <c r="F17090" s="20" t="str">
        <f t="shared" si="249"/>
        <v/>
      </c>
    </row>
    <row r="17091" spans="6:6" s="12" customFormat="1" x14ac:dyDescent="0.25">
      <c r="F17091" s="20" t="str">
        <f t="shared" ref="F17091:F17154" si="250">IF(OR((G17091="Lead"),(H17091="Lead")),"Lead",IF(OR((G17091="GRR"),(H17091="GRR")),"GRR",IF(AND(OR((G17091="Non-Lead"),(G17091="Copper"),(G17091="Galvanized"),(G17091="Plastic"),(G17091="Ductile Iron"),(G17091="Cast Iron")),(OR((H17091="Non-Lead"),(H17091="Copper"),(H17091="Galvanized"),(H17091="Plastic"),(H17091="Ductile Iron"),(H17091="Cast Iron")))),"Non-lead",IF(OR(AND(OR(G17091="Non-lead",G17091="Copper",G17091="Galvanized",G17091="Plastic",G17091="Ductile Iron",G17091="Cast Iron",G17091="Unknown"),(H17091="Unknown")),(AND(OR(H17091="Non-lead",H17091="Copper",H17091="Galvanized",H17091="Plastic",H17091="Ductile Iron",H17091="Cast Iron"),(G17091="Unknown")))),"Unknown",""))))</f>
        <v/>
      </c>
    </row>
    <row r="17092" spans="6:6" s="12" customFormat="1" x14ac:dyDescent="0.25">
      <c r="F17092" s="20" t="str">
        <f t="shared" si="250"/>
        <v/>
      </c>
    </row>
    <row r="17093" spans="6:6" s="12" customFormat="1" x14ac:dyDescent="0.25">
      <c r="F17093" s="20" t="str">
        <f t="shared" si="250"/>
        <v/>
      </c>
    </row>
    <row r="17094" spans="6:6" s="12" customFormat="1" x14ac:dyDescent="0.25">
      <c r="F17094" s="20" t="str">
        <f t="shared" si="250"/>
        <v/>
      </c>
    </row>
    <row r="17095" spans="6:6" s="12" customFormat="1" x14ac:dyDescent="0.25">
      <c r="F17095" s="20" t="str">
        <f t="shared" si="250"/>
        <v/>
      </c>
    </row>
    <row r="17096" spans="6:6" s="12" customFormat="1" x14ac:dyDescent="0.25">
      <c r="F17096" s="20" t="str">
        <f t="shared" si="250"/>
        <v/>
      </c>
    </row>
    <row r="17097" spans="6:6" s="12" customFormat="1" x14ac:dyDescent="0.25">
      <c r="F17097" s="20" t="str">
        <f t="shared" si="250"/>
        <v/>
      </c>
    </row>
    <row r="17098" spans="6:6" s="12" customFormat="1" x14ac:dyDescent="0.25">
      <c r="F17098" s="20" t="str">
        <f t="shared" si="250"/>
        <v/>
      </c>
    </row>
    <row r="17099" spans="6:6" s="12" customFormat="1" x14ac:dyDescent="0.25">
      <c r="F17099" s="20" t="str">
        <f t="shared" si="250"/>
        <v/>
      </c>
    </row>
    <row r="17100" spans="6:6" s="12" customFormat="1" x14ac:dyDescent="0.25">
      <c r="F17100" s="20" t="str">
        <f t="shared" si="250"/>
        <v/>
      </c>
    </row>
    <row r="17101" spans="6:6" s="12" customFormat="1" x14ac:dyDescent="0.25">
      <c r="F17101" s="20" t="str">
        <f t="shared" si="250"/>
        <v/>
      </c>
    </row>
    <row r="17102" spans="6:6" s="12" customFormat="1" x14ac:dyDescent="0.25">
      <c r="F17102" s="20" t="str">
        <f t="shared" si="250"/>
        <v/>
      </c>
    </row>
    <row r="17103" spans="6:6" s="12" customFormat="1" x14ac:dyDescent="0.25">
      <c r="F17103" s="20" t="str">
        <f t="shared" si="250"/>
        <v/>
      </c>
    </row>
    <row r="17104" spans="6:6" s="12" customFormat="1" x14ac:dyDescent="0.25">
      <c r="F17104" s="20" t="str">
        <f t="shared" si="250"/>
        <v/>
      </c>
    </row>
    <row r="17105" spans="6:6" s="12" customFormat="1" x14ac:dyDescent="0.25">
      <c r="F17105" s="20" t="str">
        <f t="shared" si="250"/>
        <v/>
      </c>
    </row>
    <row r="17106" spans="6:6" s="12" customFormat="1" x14ac:dyDescent="0.25">
      <c r="F17106" s="20" t="str">
        <f t="shared" si="250"/>
        <v/>
      </c>
    </row>
    <row r="17107" spans="6:6" s="12" customFormat="1" x14ac:dyDescent="0.25">
      <c r="F17107" s="20" t="str">
        <f t="shared" si="250"/>
        <v/>
      </c>
    </row>
    <row r="17108" spans="6:6" s="12" customFormat="1" x14ac:dyDescent="0.25">
      <c r="F17108" s="20" t="str">
        <f t="shared" si="250"/>
        <v/>
      </c>
    </row>
    <row r="17109" spans="6:6" s="12" customFormat="1" x14ac:dyDescent="0.25">
      <c r="F17109" s="20" t="str">
        <f t="shared" si="250"/>
        <v/>
      </c>
    </row>
    <row r="17110" spans="6:6" s="12" customFormat="1" x14ac:dyDescent="0.25">
      <c r="F17110" s="20" t="str">
        <f t="shared" si="250"/>
        <v/>
      </c>
    </row>
    <row r="17111" spans="6:6" s="12" customFormat="1" x14ac:dyDescent="0.25">
      <c r="F17111" s="20" t="str">
        <f t="shared" si="250"/>
        <v/>
      </c>
    </row>
    <row r="17112" spans="6:6" s="12" customFormat="1" x14ac:dyDescent="0.25">
      <c r="F17112" s="20" t="str">
        <f t="shared" si="250"/>
        <v/>
      </c>
    </row>
    <row r="17113" spans="6:6" s="12" customFormat="1" x14ac:dyDescent="0.25">
      <c r="F17113" s="20" t="str">
        <f t="shared" si="250"/>
        <v/>
      </c>
    </row>
    <row r="17114" spans="6:6" s="12" customFormat="1" x14ac:dyDescent="0.25">
      <c r="F17114" s="20" t="str">
        <f t="shared" si="250"/>
        <v/>
      </c>
    </row>
    <row r="17115" spans="6:6" s="12" customFormat="1" x14ac:dyDescent="0.25">
      <c r="F17115" s="20" t="str">
        <f t="shared" si="250"/>
        <v/>
      </c>
    </row>
    <row r="17116" spans="6:6" s="12" customFormat="1" x14ac:dyDescent="0.25">
      <c r="F17116" s="20" t="str">
        <f t="shared" si="250"/>
        <v/>
      </c>
    </row>
    <row r="17117" spans="6:6" s="12" customFormat="1" x14ac:dyDescent="0.25">
      <c r="F17117" s="20" t="str">
        <f t="shared" si="250"/>
        <v/>
      </c>
    </row>
    <row r="17118" spans="6:6" s="12" customFormat="1" x14ac:dyDescent="0.25">
      <c r="F17118" s="20" t="str">
        <f t="shared" si="250"/>
        <v/>
      </c>
    </row>
    <row r="17119" spans="6:6" s="12" customFormat="1" x14ac:dyDescent="0.25">
      <c r="F17119" s="20" t="str">
        <f t="shared" si="250"/>
        <v/>
      </c>
    </row>
    <row r="17120" spans="6:6" s="12" customFormat="1" x14ac:dyDescent="0.25">
      <c r="F17120" s="20" t="str">
        <f t="shared" si="250"/>
        <v/>
      </c>
    </row>
    <row r="17121" spans="6:6" s="12" customFormat="1" x14ac:dyDescent="0.25">
      <c r="F17121" s="20" t="str">
        <f t="shared" si="250"/>
        <v/>
      </c>
    </row>
    <row r="17122" spans="6:6" s="12" customFormat="1" x14ac:dyDescent="0.25">
      <c r="F17122" s="20" t="str">
        <f t="shared" si="250"/>
        <v/>
      </c>
    </row>
    <row r="17123" spans="6:6" s="12" customFormat="1" x14ac:dyDescent="0.25">
      <c r="F17123" s="20" t="str">
        <f t="shared" si="250"/>
        <v/>
      </c>
    </row>
    <row r="17124" spans="6:6" s="12" customFormat="1" x14ac:dyDescent="0.25">
      <c r="F17124" s="20" t="str">
        <f t="shared" si="250"/>
        <v/>
      </c>
    </row>
    <row r="17125" spans="6:6" s="12" customFormat="1" x14ac:dyDescent="0.25">
      <c r="F17125" s="20" t="str">
        <f t="shared" si="250"/>
        <v/>
      </c>
    </row>
    <row r="17126" spans="6:6" s="12" customFormat="1" x14ac:dyDescent="0.25">
      <c r="F17126" s="20" t="str">
        <f t="shared" si="250"/>
        <v/>
      </c>
    </row>
    <row r="17127" spans="6:6" s="12" customFormat="1" x14ac:dyDescent="0.25">
      <c r="F17127" s="20" t="str">
        <f t="shared" si="250"/>
        <v/>
      </c>
    </row>
    <row r="17128" spans="6:6" s="12" customFormat="1" x14ac:dyDescent="0.25">
      <c r="F17128" s="20" t="str">
        <f t="shared" si="250"/>
        <v/>
      </c>
    </row>
    <row r="17129" spans="6:6" s="12" customFormat="1" x14ac:dyDescent="0.25">
      <c r="F17129" s="20" t="str">
        <f t="shared" si="250"/>
        <v/>
      </c>
    </row>
    <row r="17130" spans="6:6" s="12" customFormat="1" x14ac:dyDescent="0.25">
      <c r="F17130" s="20" t="str">
        <f t="shared" si="250"/>
        <v/>
      </c>
    </row>
    <row r="17131" spans="6:6" s="12" customFormat="1" x14ac:dyDescent="0.25">
      <c r="F17131" s="20" t="str">
        <f t="shared" si="250"/>
        <v/>
      </c>
    </row>
    <row r="17132" spans="6:6" s="12" customFormat="1" x14ac:dyDescent="0.25">
      <c r="F17132" s="20" t="str">
        <f t="shared" si="250"/>
        <v/>
      </c>
    </row>
    <row r="17133" spans="6:6" s="12" customFormat="1" x14ac:dyDescent="0.25">
      <c r="F17133" s="20" t="str">
        <f t="shared" si="250"/>
        <v/>
      </c>
    </row>
    <row r="17134" spans="6:6" s="12" customFormat="1" x14ac:dyDescent="0.25">
      <c r="F17134" s="20" t="str">
        <f t="shared" si="250"/>
        <v/>
      </c>
    </row>
    <row r="17135" spans="6:6" s="12" customFormat="1" x14ac:dyDescent="0.25">
      <c r="F17135" s="20" t="str">
        <f t="shared" si="250"/>
        <v/>
      </c>
    </row>
    <row r="17136" spans="6:6" s="12" customFormat="1" x14ac:dyDescent="0.25">
      <c r="F17136" s="20" t="str">
        <f t="shared" si="250"/>
        <v/>
      </c>
    </row>
    <row r="17137" spans="6:6" s="12" customFormat="1" x14ac:dyDescent="0.25">
      <c r="F17137" s="20" t="str">
        <f t="shared" si="250"/>
        <v/>
      </c>
    </row>
    <row r="17138" spans="6:6" s="12" customFormat="1" x14ac:dyDescent="0.25">
      <c r="F17138" s="20" t="str">
        <f t="shared" si="250"/>
        <v/>
      </c>
    </row>
    <row r="17139" spans="6:6" s="12" customFormat="1" x14ac:dyDescent="0.25">
      <c r="F17139" s="20" t="str">
        <f t="shared" si="250"/>
        <v/>
      </c>
    </row>
    <row r="17140" spans="6:6" s="12" customFormat="1" x14ac:dyDescent="0.25">
      <c r="F17140" s="20" t="str">
        <f t="shared" si="250"/>
        <v/>
      </c>
    </row>
    <row r="17141" spans="6:6" s="12" customFormat="1" x14ac:dyDescent="0.25">
      <c r="F17141" s="20" t="str">
        <f t="shared" si="250"/>
        <v/>
      </c>
    </row>
    <row r="17142" spans="6:6" s="12" customFormat="1" x14ac:dyDescent="0.25">
      <c r="F17142" s="20" t="str">
        <f t="shared" si="250"/>
        <v/>
      </c>
    </row>
    <row r="17143" spans="6:6" s="12" customFormat="1" x14ac:dyDescent="0.25">
      <c r="F17143" s="20" t="str">
        <f t="shared" si="250"/>
        <v/>
      </c>
    </row>
    <row r="17144" spans="6:6" s="12" customFormat="1" x14ac:dyDescent="0.25">
      <c r="F17144" s="20" t="str">
        <f t="shared" si="250"/>
        <v/>
      </c>
    </row>
    <row r="17145" spans="6:6" s="12" customFormat="1" x14ac:dyDescent="0.25">
      <c r="F17145" s="20" t="str">
        <f t="shared" si="250"/>
        <v/>
      </c>
    </row>
    <row r="17146" spans="6:6" s="12" customFormat="1" x14ac:dyDescent="0.25">
      <c r="F17146" s="20" t="str">
        <f t="shared" si="250"/>
        <v/>
      </c>
    </row>
    <row r="17147" spans="6:6" s="12" customFormat="1" x14ac:dyDescent="0.25">
      <c r="F17147" s="20" t="str">
        <f t="shared" si="250"/>
        <v/>
      </c>
    </row>
    <row r="17148" spans="6:6" s="12" customFormat="1" x14ac:dyDescent="0.25">
      <c r="F17148" s="20" t="str">
        <f t="shared" si="250"/>
        <v/>
      </c>
    </row>
    <row r="17149" spans="6:6" s="12" customFormat="1" x14ac:dyDescent="0.25">
      <c r="F17149" s="20" t="str">
        <f t="shared" si="250"/>
        <v/>
      </c>
    </row>
    <row r="17150" spans="6:6" s="12" customFormat="1" x14ac:dyDescent="0.25">
      <c r="F17150" s="20" t="str">
        <f t="shared" si="250"/>
        <v/>
      </c>
    </row>
    <row r="17151" spans="6:6" s="12" customFormat="1" x14ac:dyDescent="0.25">
      <c r="F17151" s="20" t="str">
        <f t="shared" si="250"/>
        <v/>
      </c>
    </row>
    <row r="17152" spans="6:6" s="12" customFormat="1" x14ac:dyDescent="0.25">
      <c r="F17152" s="20" t="str">
        <f t="shared" si="250"/>
        <v/>
      </c>
    </row>
    <row r="17153" spans="6:6" s="12" customFormat="1" x14ac:dyDescent="0.25">
      <c r="F17153" s="20" t="str">
        <f t="shared" si="250"/>
        <v/>
      </c>
    </row>
    <row r="17154" spans="6:6" s="12" customFormat="1" x14ac:dyDescent="0.25">
      <c r="F17154" s="20" t="str">
        <f t="shared" si="250"/>
        <v/>
      </c>
    </row>
    <row r="17155" spans="6:6" s="12" customFormat="1" x14ac:dyDescent="0.25">
      <c r="F17155" s="20" t="str">
        <f t="shared" ref="F17155:F17218" si="251">IF(OR((G17155="Lead"),(H17155="Lead")),"Lead",IF(OR((G17155="GRR"),(H17155="GRR")),"GRR",IF(AND(OR((G17155="Non-Lead"),(G17155="Copper"),(G17155="Galvanized"),(G17155="Plastic"),(G17155="Ductile Iron"),(G17155="Cast Iron")),(OR((H17155="Non-Lead"),(H17155="Copper"),(H17155="Galvanized"),(H17155="Plastic"),(H17155="Ductile Iron"),(H17155="Cast Iron")))),"Non-lead",IF(OR(AND(OR(G17155="Non-lead",G17155="Copper",G17155="Galvanized",G17155="Plastic",G17155="Ductile Iron",G17155="Cast Iron",G17155="Unknown"),(H17155="Unknown")),(AND(OR(H17155="Non-lead",H17155="Copper",H17155="Galvanized",H17155="Plastic",H17155="Ductile Iron",H17155="Cast Iron"),(G17155="Unknown")))),"Unknown",""))))</f>
        <v/>
      </c>
    </row>
    <row r="17156" spans="6:6" s="12" customFormat="1" x14ac:dyDescent="0.25">
      <c r="F17156" s="20" t="str">
        <f t="shared" si="251"/>
        <v/>
      </c>
    </row>
    <row r="17157" spans="6:6" s="12" customFormat="1" x14ac:dyDescent="0.25">
      <c r="F17157" s="20" t="str">
        <f t="shared" si="251"/>
        <v/>
      </c>
    </row>
    <row r="17158" spans="6:6" s="12" customFormat="1" x14ac:dyDescent="0.25">
      <c r="F17158" s="20" t="str">
        <f t="shared" si="251"/>
        <v/>
      </c>
    </row>
    <row r="17159" spans="6:6" s="12" customFormat="1" x14ac:dyDescent="0.25">
      <c r="F17159" s="20" t="str">
        <f t="shared" si="251"/>
        <v/>
      </c>
    </row>
    <row r="17160" spans="6:6" s="12" customFormat="1" x14ac:dyDescent="0.25">
      <c r="F17160" s="20" t="str">
        <f t="shared" si="251"/>
        <v/>
      </c>
    </row>
    <row r="17161" spans="6:6" s="12" customFormat="1" x14ac:dyDescent="0.25">
      <c r="F17161" s="20" t="str">
        <f t="shared" si="251"/>
        <v/>
      </c>
    </row>
    <row r="17162" spans="6:6" s="12" customFormat="1" x14ac:dyDescent="0.25">
      <c r="F17162" s="20" t="str">
        <f t="shared" si="251"/>
        <v/>
      </c>
    </row>
    <row r="17163" spans="6:6" s="12" customFormat="1" x14ac:dyDescent="0.25">
      <c r="F17163" s="20" t="str">
        <f t="shared" si="251"/>
        <v/>
      </c>
    </row>
    <row r="17164" spans="6:6" s="12" customFormat="1" x14ac:dyDescent="0.25">
      <c r="F17164" s="20" t="str">
        <f t="shared" si="251"/>
        <v/>
      </c>
    </row>
    <row r="17165" spans="6:6" s="12" customFormat="1" x14ac:dyDescent="0.25">
      <c r="F17165" s="20" t="str">
        <f t="shared" si="251"/>
        <v/>
      </c>
    </row>
    <row r="17166" spans="6:6" s="12" customFormat="1" x14ac:dyDescent="0.25">
      <c r="F17166" s="20" t="str">
        <f t="shared" si="251"/>
        <v/>
      </c>
    </row>
    <row r="17167" spans="6:6" s="12" customFormat="1" x14ac:dyDescent="0.25">
      <c r="F17167" s="20" t="str">
        <f t="shared" si="251"/>
        <v/>
      </c>
    </row>
    <row r="17168" spans="6:6" s="12" customFormat="1" x14ac:dyDescent="0.25">
      <c r="F17168" s="20" t="str">
        <f t="shared" si="251"/>
        <v/>
      </c>
    </row>
    <row r="17169" spans="6:6" s="12" customFormat="1" x14ac:dyDescent="0.25">
      <c r="F17169" s="20" t="str">
        <f t="shared" si="251"/>
        <v/>
      </c>
    </row>
    <row r="17170" spans="6:6" s="12" customFormat="1" x14ac:dyDescent="0.25">
      <c r="F17170" s="20" t="str">
        <f t="shared" si="251"/>
        <v/>
      </c>
    </row>
    <row r="17171" spans="6:6" s="12" customFormat="1" x14ac:dyDescent="0.25">
      <c r="F17171" s="20" t="str">
        <f t="shared" si="251"/>
        <v/>
      </c>
    </row>
    <row r="17172" spans="6:6" s="12" customFormat="1" x14ac:dyDescent="0.25">
      <c r="F17172" s="20" t="str">
        <f t="shared" si="251"/>
        <v/>
      </c>
    </row>
    <row r="17173" spans="6:6" s="12" customFormat="1" x14ac:dyDescent="0.25">
      <c r="F17173" s="20" t="str">
        <f t="shared" si="251"/>
        <v/>
      </c>
    </row>
    <row r="17174" spans="6:6" s="12" customFormat="1" x14ac:dyDescent="0.25">
      <c r="F17174" s="20" t="str">
        <f t="shared" si="251"/>
        <v/>
      </c>
    </row>
    <row r="17175" spans="6:6" s="12" customFormat="1" x14ac:dyDescent="0.25">
      <c r="F17175" s="20" t="str">
        <f t="shared" si="251"/>
        <v/>
      </c>
    </row>
    <row r="17176" spans="6:6" s="12" customFormat="1" x14ac:dyDescent="0.25">
      <c r="F17176" s="20" t="str">
        <f t="shared" si="251"/>
        <v/>
      </c>
    </row>
    <row r="17177" spans="6:6" s="12" customFormat="1" x14ac:dyDescent="0.25">
      <c r="F17177" s="20" t="str">
        <f t="shared" si="251"/>
        <v/>
      </c>
    </row>
    <row r="17178" spans="6:6" s="12" customFormat="1" x14ac:dyDescent="0.25">
      <c r="F17178" s="20" t="str">
        <f t="shared" si="251"/>
        <v/>
      </c>
    </row>
    <row r="17179" spans="6:6" s="12" customFormat="1" x14ac:dyDescent="0.25">
      <c r="F17179" s="20" t="str">
        <f t="shared" si="251"/>
        <v/>
      </c>
    </row>
    <row r="17180" spans="6:6" s="12" customFormat="1" x14ac:dyDescent="0.25">
      <c r="F17180" s="20" t="str">
        <f t="shared" si="251"/>
        <v/>
      </c>
    </row>
    <row r="17181" spans="6:6" s="12" customFormat="1" x14ac:dyDescent="0.25">
      <c r="F17181" s="20" t="str">
        <f t="shared" si="251"/>
        <v/>
      </c>
    </row>
    <row r="17182" spans="6:6" s="12" customFormat="1" x14ac:dyDescent="0.25">
      <c r="F17182" s="20" t="str">
        <f t="shared" si="251"/>
        <v/>
      </c>
    </row>
    <row r="17183" spans="6:6" s="12" customFormat="1" x14ac:dyDescent="0.25">
      <c r="F17183" s="20" t="str">
        <f t="shared" si="251"/>
        <v/>
      </c>
    </row>
    <row r="17184" spans="6:6" s="12" customFormat="1" x14ac:dyDescent="0.25">
      <c r="F17184" s="20" t="str">
        <f t="shared" si="251"/>
        <v/>
      </c>
    </row>
    <row r="17185" spans="6:6" s="12" customFormat="1" x14ac:dyDescent="0.25">
      <c r="F17185" s="20" t="str">
        <f t="shared" si="251"/>
        <v/>
      </c>
    </row>
    <row r="17186" spans="6:6" s="12" customFormat="1" x14ac:dyDescent="0.25">
      <c r="F17186" s="20" t="str">
        <f t="shared" si="251"/>
        <v/>
      </c>
    </row>
    <row r="17187" spans="6:6" s="12" customFormat="1" x14ac:dyDescent="0.25">
      <c r="F17187" s="20" t="str">
        <f t="shared" si="251"/>
        <v/>
      </c>
    </row>
    <row r="17188" spans="6:6" s="12" customFormat="1" x14ac:dyDescent="0.25">
      <c r="F17188" s="20" t="str">
        <f t="shared" si="251"/>
        <v/>
      </c>
    </row>
    <row r="17189" spans="6:6" s="12" customFormat="1" x14ac:dyDescent="0.25">
      <c r="F17189" s="20" t="str">
        <f t="shared" si="251"/>
        <v/>
      </c>
    </row>
    <row r="17190" spans="6:6" s="12" customFormat="1" x14ac:dyDescent="0.25">
      <c r="F17190" s="20" t="str">
        <f t="shared" si="251"/>
        <v/>
      </c>
    </row>
    <row r="17191" spans="6:6" s="12" customFormat="1" x14ac:dyDescent="0.25">
      <c r="F17191" s="20" t="str">
        <f t="shared" si="251"/>
        <v/>
      </c>
    </row>
    <row r="17192" spans="6:6" s="12" customFormat="1" x14ac:dyDescent="0.25">
      <c r="F17192" s="20" t="str">
        <f t="shared" si="251"/>
        <v/>
      </c>
    </row>
    <row r="17193" spans="6:6" s="12" customFormat="1" x14ac:dyDescent="0.25">
      <c r="F17193" s="20" t="str">
        <f t="shared" si="251"/>
        <v/>
      </c>
    </row>
    <row r="17194" spans="6:6" s="12" customFormat="1" x14ac:dyDescent="0.25">
      <c r="F17194" s="20" t="str">
        <f t="shared" si="251"/>
        <v/>
      </c>
    </row>
    <row r="17195" spans="6:6" s="12" customFormat="1" x14ac:dyDescent="0.25">
      <c r="F17195" s="20" t="str">
        <f t="shared" si="251"/>
        <v/>
      </c>
    </row>
    <row r="17196" spans="6:6" s="12" customFormat="1" x14ac:dyDescent="0.25">
      <c r="F17196" s="20" t="str">
        <f t="shared" si="251"/>
        <v/>
      </c>
    </row>
    <row r="17197" spans="6:6" s="12" customFormat="1" x14ac:dyDescent="0.25">
      <c r="F17197" s="20" t="str">
        <f t="shared" si="251"/>
        <v/>
      </c>
    </row>
    <row r="17198" spans="6:6" s="12" customFormat="1" x14ac:dyDescent="0.25">
      <c r="F17198" s="20" t="str">
        <f t="shared" si="251"/>
        <v/>
      </c>
    </row>
    <row r="17199" spans="6:6" s="12" customFormat="1" x14ac:dyDescent="0.25">
      <c r="F17199" s="20" t="str">
        <f t="shared" si="251"/>
        <v/>
      </c>
    </row>
    <row r="17200" spans="6:6" s="12" customFormat="1" x14ac:dyDescent="0.25">
      <c r="F17200" s="20" t="str">
        <f t="shared" si="251"/>
        <v/>
      </c>
    </row>
    <row r="17201" spans="6:6" s="12" customFormat="1" x14ac:dyDescent="0.25">
      <c r="F17201" s="20" t="str">
        <f t="shared" si="251"/>
        <v/>
      </c>
    </row>
    <row r="17202" spans="6:6" s="12" customFormat="1" x14ac:dyDescent="0.25">
      <c r="F17202" s="20" t="str">
        <f t="shared" si="251"/>
        <v/>
      </c>
    </row>
    <row r="17203" spans="6:6" s="12" customFormat="1" x14ac:dyDescent="0.25">
      <c r="F17203" s="20" t="str">
        <f t="shared" si="251"/>
        <v/>
      </c>
    </row>
    <row r="17204" spans="6:6" s="12" customFormat="1" x14ac:dyDescent="0.25">
      <c r="F17204" s="20" t="str">
        <f t="shared" si="251"/>
        <v/>
      </c>
    </row>
    <row r="17205" spans="6:6" s="12" customFormat="1" x14ac:dyDescent="0.25">
      <c r="F17205" s="20" t="str">
        <f t="shared" si="251"/>
        <v/>
      </c>
    </row>
    <row r="17206" spans="6:6" s="12" customFormat="1" x14ac:dyDescent="0.25">
      <c r="F17206" s="20" t="str">
        <f t="shared" si="251"/>
        <v/>
      </c>
    </row>
    <row r="17207" spans="6:6" s="12" customFormat="1" x14ac:dyDescent="0.25">
      <c r="F17207" s="20" t="str">
        <f t="shared" si="251"/>
        <v/>
      </c>
    </row>
    <row r="17208" spans="6:6" s="12" customFormat="1" x14ac:dyDescent="0.25">
      <c r="F17208" s="20" t="str">
        <f t="shared" si="251"/>
        <v/>
      </c>
    </row>
    <row r="17209" spans="6:6" s="12" customFormat="1" x14ac:dyDescent="0.25">
      <c r="F17209" s="20" t="str">
        <f t="shared" si="251"/>
        <v/>
      </c>
    </row>
    <row r="17210" spans="6:6" s="12" customFormat="1" x14ac:dyDescent="0.25">
      <c r="F17210" s="20" t="str">
        <f t="shared" si="251"/>
        <v/>
      </c>
    </row>
    <row r="17211" spans="6:6" s="12" customFormat="1" x14ac:dyDescent="0.25">
      <c r="F17211" s="20" t="str">
        <f t="shared" si="251"/>
        <v/>
      </c>
    </row>
    <row r="17212" spans="6:6" s="12" customFormat="1" x14ac:dyDescent="0.25">
      <c r="F17212" s="20" t="str">
        <f t="shared" si="251"/>
        <v/>
      </c>
    </row>
    <row r="17213" spans="6:6" s="12" customFormat="1" x14ac:dyDescent="0.25">
      <c r="F17213" s="20" t="str">
        <f t="shared" si="251"/>
        <v/>
      </c>
    </row>
    <row r="17214" spans="6:6" s="12" customFormat="1" x14ac:dyDescent="0.25">
      <c r="F17214" s="20" t="str">
        <f t="shared" si="251"/>
        <v/>
      </c>
    </row>
    <row r="17215" spans="6:6" s="12" customFormat="1" x14ac:dyDescent="0.25">
      <c r="F17215" s="20" t="str">
        <f t="shared" si="251"/>
        <v/>
      </c>
    </row>
    <row r="17216" spans="6:6" s="12" customFormat="1" x14ac:dyDescent="0.25">
      <c r="F17216" s="20" t="str">
        <f t="shared" si="251"/>
        <v/>
      </c>
    </row>
    <row r="17217" spans="6:6" s="12" customFormat="1" x14ac:dyDescent="0.25">
      <c r="F17217" s="20" t="str">
        <f t="shared" si="251"/>
        <v/>
      </c>
    </row>
    <row r="17218" spans="6:6" s="12" customFormat="1" x14ac:dyDescent="0.25">
      <c r="F17218" s="20" t="str">
        <f t="shared" si="251"/>
        <v/>
      </c>
    </row>
    <row r="17219" spans="6:6" s="12" customFormat="1" x14ac:dyDescent="0.25">
      <c r="F17219" s="20" t="str">
        <f t="shared" ref="F17219:F17282" si="252">IF(OR((G17219="Lead"),(H17219="Lead")),"Lead",IF(OR((G17219="GRR"),(H17219="GRR")),"GRR",IF(AND(OR((G17219="Non-Lead"),(G17219="Copper"),(G17219="Galvanized"),(G17219="Plastic"),(G17219="Ductile Iron"),(G17219="Cast Iron")),(OR((H17219="Non-Lead"),(H17219="Copper"),(H17219="Galvanized"),(H17219="Plastic"),(H17219="Ductile Iron"),(H17219="Cast Iron")))),"Non-lead",IF(OR(AND(OR(G17219="Non-lead",G17219="Copper",G17219="Galvanized",G17219="Plastic",G17219="Ductile Iron",G17219="Cast Iron",G17219="Unknown"),(H17219="Unknown")),(AND(OR(H17219="Non-lead",H17219="Copper",H17219="Galvanized",H17219="Plastic",H17219="Ductile Iron",H17219="Cast Iron"),(G17219="Unknown")))),"Unknown",""))))</f>
        <v/>
      </c>
    </row>
    <row r="17220" spans="6:6" s="12" customFormat="1" x14ac:dyDescent="0.25">
      <c r="F17220" s="20" t="str">
        <f t="shared" si="252"/>
        <v/>
      </c>
    </row>
    <row r="17221" spans="6:6" s="12" customFormat="1" x14ac:dyDescent="0.25">
      <c r="F17221" s="20" t="str">
        <f t="shared" si="252"/>
        <v/>
      </c>
    </row>
    <row r="17222" spans="6:6" s="12" customFormat="1" x14ac:dyDescent="0.25">
      <c r="F17222" s="20" t="str">
        <f t="shared" si="252"/>
        <v/>
      </c>
    </row>
    <row r="17223" spans="6:6" s="12" customFormat="1" x14ac:dyDescent="0.25">
      <c r="F17223" s="20" t="str">
        <f t="shared" si="252"/>
        <v/>
      </c>
    </row>
    <row r="17224" spans="6:6" s="12" customFormat="1" x14ac:dyDescent="0.25">
      <c r="F17224" s="20" t="str">
        <f t="shared" si="252"/>
        <v/>
      </c>
    </row>
    <row r="17225" spans="6:6" s="12" customFormat="1" x14ac:dyDescent="0.25">
      <c r="F17225" s="20" t="str">
        <f t="shared" si="252"/>
        <v/>
      </c>
    </row>
    <row r="17226" spans="6:6" s="12" customFormat="1" x14ac:dyDescent="0.25">
      <c r="F17226" s="20" t="str">
        <f t="shared" si="252"/>
        <v/>
      </c>
    </row>
    <row r="17227" spans="6:6" s="12" customFormat="1" x14ac:dyDescent="0.25">
      <c r="F17227" s="20" t="str">
        <f t="shared" si="252"/>
        <v/>
      </c>
    </row>
    <row r="17228" spans="6:6" s="12" customFormat="1" x14ac:dyDescent="0.25">
      <c r="F17228" s="20" t="str">
        <f t="shared" si="252"/>
        <v/>
      </c>
    </row>
    <row r="17229" spans="6:6" s="12" customFormat="1" x14ac:dyDescent="0.25">
      <c r="F17229" s="20" t="str">
        <f t="shared" si="252"/>
        <v/>
      </c>
    </row>
    <row r="17230" spans="6:6" s="12" customFormat="1" x14ac:dyDescent="0.25">
      <c r="F17230" s="20" t="str">
        <f t="shared" si="252"/>
        <v/>
      </c>
    </row>
    <row r="17231" spans="6:6" s="12" customFormat="1" x14ac:dyDescent="0.25">
      <c r="F17231" s="20" t="str">
        <f t="shared" si="252"/>
        <v/>
      </c>
    </row>
    <row r="17232" spans="6:6" s="12" customFormat="1" x14ac:dyDescent="0.25">
      <c r="F17232" s="20" t="str">
        <f t="shared" si="252"/>
        <v/>
      </c>
    </row>
    <row r="17233" spans="6:6" s="12" customFormat="1" x14ac:dyDescent="0.25">
      <c r="F17233" s="20" t="str">
        <f t="shared" si="252"/>
        <v/>
      </c>
    </row>
    <row r="17234" spans="6:6" s="12" customFormat="1" x14ac:dyDescent="0.25">
      <c r="F17234" s="20" t="str">
        <f t="shared" si="252"/>
        <v/>
      </c>
    </row>
    <row r="17235" spans="6:6" s="12" customFormat="1" x14ac:dyDescent="0.25">
      <c r="F17235" s="20" t="str">
        <f t="shared" si="252"/>
        <v/>
      </c>
    </row>
    <row r="17236" spans="6:6" s="12" customFormat="1" x14ac:dyDescent="0.25">
      <c r="F17236" s="20" t="str">
        <f t="shared" si="252"/>
        <v/>
      </c>
    </row>
    <row r="17237" spans="6:6" s="12" customFormat="1" x14ac:dyDescent="0.25">
      <c r="F17237" s="20" t="str">
        <f t="shared" si="252"/>
        <v/>
      </c>
    </row>
    <row r="17238" spans="6:6" s="12" customFormat="1" x14ac:dyDescent="0.25">
      <c r="F17238" s="20" t="str">
        <f t="shared" si="252"/>
        <v/>
      </c>
    </row>
    <row r="17239" spans="6:6" s="12" customFormat="1" x14ac:dyDescent="0.25">
      <c r="F17239" s="20" t="str">
        <f t="shared" si="252"/>
        <v/>
      </c>
    </row>
    <row r="17240" spans="6:6" s="12" customFormat="1" x14ac:dyDescent="0.25">
      <c r="F17240" s="20" t="str">
        <f t="shared" si="252"/>
        <v/>
      </c>
    </row>
    <row r="17241" spans="6:6" s="12" customFormat="1" x14ac:dyDescent="0.25">
      <c r="F17241" s="20" t="str">
        <f t="shared" si="252"/>
        <v/>
      </c>
    </row>
    <row r="17242" spans="6:6" s="12" customFormat="1" x14ac:dyDescent="0.25">
      <c r="F17242" s="20" t="str">
        <f t="shared" si="252"/>
        <v/>
      </c>
    </row>
    <row r="17243" spans="6:6" s="12" customFormat="1" x14ac:dyDescent="0.25">
      <c r="F17243" s="20" t="str">
        <f t="shared" si="252"/>
        <v/>
      </c>
    </row>
    <row r="17244" spans="6:6" s="12" customFormat="1" x14ac:dyDescent="0.25">
      <c r="F17244" s="20" t="str">
        <f t="shared" si="252"/>
        <v/>
      </c>
    </row>
    <row r="17245" spans="6:6" s="12" customFormat="1" x14ac:dyDescent="0.25">
      <c r="F17245" s="20" t="str">
        <f t="shared" si="252"/>
        <v/>
      </c>
    </row>
    <row r="17246" spans="6:6" s="12" customFormat="1" x14ac:dyDescent="0.25">
      <c r="F17246" s="20" t="str">
        <f t="shared" si="252"/>
        <v/>
      </c>
    </row>
    <row r="17247" spans="6:6" s="12" customFormat="1" x14ac:dyDescent="0.25">
      <c r="F17247" s="20" t="str">
        <f t="shared" si="252"/>
        <v/>
      </c>
    </row>
    <row r="17248" spans="6:6" s="12" customFormat="1" x14ac:dyDescent="0.25">
      <c r="F17248" s="20" t="str">
        <f t="shared" si="252"/>
        <v/>
      </c>
    </row>
    <row r="17249" spans="6:6" s="12" customFormat="1" x14ac:dyDescent="0.25">
      <c r="F17249" s="20" t="str">
        <f t="shared" si="252"/>
        <v/>
      </c>
    </row>
    <row r="17250" spans="6:6" s="12" customFormat="1" x14ac:dyDescent="0.25">
      <c r="F17250" s="20" t="str">
        <f t="shared" si="252"/>
        <v/>
      </c>
    </row>
    <row r="17251" spans="6:6" s="12" customFormat="1" x14ac:dyDescent="0.25">
      <c r="F17251" s="20" t="str">
        <f t="shared" si="252"/>
        <v/>
      </c>
    </row>
    <row r="17252" spans="6:6" s="12" customFormat="1" x14ac:dyDescent="0.25">
      <c r="F17252" s="20" t="str">
        <f t="shared" si="252"/>
        <v/>
      </c>
    </row>
    <row r="17253" spans="6:6" s="12" customFormat="1" x14ac:dyDescent="0.25">
      <c r="F17253" s="20" t="str">
        <f t="shared" si="252"/>
        <v/>
      </c>
    </row>
    <row r="17254" spans="6:6" s="12" customFormat="1" x14ac:dyDescent="0.25">
      <c r="F17254" s="20" t="str">
        <f t="shared" si="252"/>
        <v/>
      </c>
    </row>
    <row r="17255" spans="6:6" s="12" customFormat="1" x14ac:dyDescent="0.25">
      <c r="F17255" s="20" t="str">
        <f t="shared" si="252"/>
        <v/>
      </c>
    </row>
    <row r="17256" spans="6:6" s="12" customFormat="1" x14ac:dyDescent="0.25">
      <c r="F17256" s="20" t="str">
        <f t="shared" si="252"/>
        <v/>
      </c>
    </row>
    <row r="17257" spans="6:6" s="12" customFormat="1" x14ac:dyDescent="0.25">
      <c r="F17257" s="20" t="str">
        <f t="shared" si="252"/>
        <v/>
      </c>
    </row>
    <row r="17258" spans="6:6" s="12" customFormat="1" x14ac:dyDescent="0.25">
      <c r="F17258" s="20" t="str">
        <f t="shared" si="252"/>
        <v/>
      </c>
    </row>
    <row r="17259" spans="6:6" s="12" customFormat="1" x14ac:dyDescent="0.25">
      <c r="F17259" s="20" t="str">
        <f t="shared" si="252"/>
        <v/>
      </c>
    </row>
    <row r="17260" spans="6:6" s="12" customFormat="1" x14ac:dyDescent="0.25">
      <c r="F17260" s="20" t="str">
        <f t="shared" si="252"/>
        <v/>
      </c>
    </row>
    <row r="17261" spans="6:6" s="12" customFormat="1" x14ac:dyDescent="0.25">
      <c r="F17261" s="20" t="str">
        <f t="shared" si="252"/>
        <v/>
      </c>
    </row>
    <row r="17262" spans="6:6" s="12" customFormat="1" x14ac:dyDescent="0.25">
      <c r="F17262" s="20" t="str">
        <f t="shared" si="252"/>
        <v/>
      </c>
    </row>
    <row r="17263" spans="6:6" s="12" customFormat="1" x14ac:dyDescent="0.25">
      <c r="F17263" s="20" t="str">
        <f t="shared" si="252"/>
        <v/>
      </c>
    </row>
    <row r="17264" spans="6:6" s="12" customFormat="1" x14ac:dyDescent="0.25">
      <c r="F17264" s="20" t="str">
        <f t="shared" si="252"/>
        <v/>
      </c>
    </row>
    <row r="17265" spans="6:6" s="12" customFormat="1" x14ac:dyDescent="0.25">
      <c r="F17265" s="20" t="str">
        <f t="shared" si="252"/>
        <v/>
      </c>
    </row>
    <row r="17266" spans="6:6" s="12" customFormat="1" x14ac:dyDescent="0.25">
      <c r="F17266" s="20" t="str">
        <f t="shared" si="252"/>
        <v/>
      </c>
    </row>
    <row r="17267" spans="6:6" s="12" customFormat="1" x14ac:dyDescent="0.25">
      <c r="F17267" s="20" t="str">
        <f t="shared" si="252"/>
        <v/>
      </c>
    </row>
    <row r="17268" spans="6:6" s="12" customFormat="1" x14ac:dyDescent="0.25">
      <c r="F17268" s="20" t="str">
        <f t="shared" si="252"/>
        <v/>
      </c>
    </row>
    <row r="17269" spans="6:6" s="12" customFormat="1" x14ac:dyDescent="0.25">
      <c r="F17269" s="20" t="str">
        <f t="shared" si="252"/>
        <v/>
      </c>
    </row>
    <row r="17270" spans="6:6" s="12" customFormat="1" x14ac:dyDescent="0.25">
      <c r="F17270" s="20" t="str">
        <f t="shared" si="252"/>
        <v/>
      </c>
    </row>
    <row r="17271" spans="6:6" s="12" customFormat="1" x14ac:dyDescent="0.25">
      <c r="F17271" s="20" t="str">
        <f t="shared" si="252"/>
        <v/>
      </c>
    </row>
    <row r="17272" spans="6:6" s="12" customFormat="1" x14ac:dyDescent="0.25">
      <c r="F17272" s="20" t="str">
        <f t="shared" si="252"/>
        <v/>
      </c>
    </row>
    <row r="17273" spans="6:6" s="12" customFormat="1" x14ac:dyDescent="0.25">
      <c r="F17273" s="20" t="str">
        <f t="shared" si="252"/>
        <v/>
      </c>
    </row>
    <row r="17274" spans="6:6" s="12" customFormat="1" x14ac:dyDescent="0.25">
      <c r="F17274" s="20" t="str">
        <f t="shared" si="252"/>
        <v/>
      </c>
    </row>
    <row r="17275" spans="6:6" s="12" customFormat="1" x14ac:dyDescent="0.25">
      <c r="F17275" s="20" t="str">
        <f t="shared" si="252"/>
        <v/>
      </c>
    </row>
    <row r="17276" spans="6:6" s="12" customFormat="1" x14ac:dyDescent="0.25">
      <c r="F17276" s="20" t="str">
        <f t="shared" si="252"/>
        <v/>
      </c>
    </row>
    <row r="17277" spans="6:6" s="12" customFormat="1" x14ac:dyDescent="0.25">
      <c r="F17277" s="20" t="str">
        <f t="shared" si="252"/>
        <v/>
      </c>
    </row>
    <row r="17278" spans="6:6" s="12" customFormat="1" x14ac:dyDescent="0.25">
      <c r="F17278" s="20" t="str">
        <f t="shared" si="252"/>
        <v/>
      </c>
    </row>
    <row r="17279" spans="6:6" s="12" customFormat="1" x14ac:dyDescent="0.25">
      <c r="F17279" s="20" t="str">
        <f t="shared" si="252"/>
        <v/>
      </c>
    </row>
    <row r="17280" spans="6:6" s="12" customFormat="1" x14ac:dyDescent="0.25">
      <c r="F17280" s="20" t="str">
        <f t="shared" si="252"/>
        <v/>
      </c>
    </row>
    <row r="17281" spans="6:6" s="12" customFormat="1" x14ac:dyDescent="0.25">
      <c r="F17281" s="20" t="str">
        <f t="shared" si="252"/>
        <v/>
      </c>
    </row>
    <row r="17282" spans="6:6" s="12" customFormat="1" x14ac:dyDescent="0.25">
      <c r="F17282" s="20" t="str">
        <f t="shared" si="252"/>
        <v/>
      </c>
    </row>
    <row r="17283" spans="6:6" s="12" customFormat="1" x14ac:dyDescent="0.25">
      <c r="F17283" s="20" t="str">
        <f t="shared" ref="F17283:F17346" si="253">IF(OR((G17283="Lead"),(H17283="Lead")),"Lead",IF(OR((G17283="GRR"),(H17283="GRR")),"GRR",IF(AND(OR((G17283="Non-Lead"),(G17283="Copper"),(G17283="Galvanized"),(G17283="Plastic"),(G17283="Ductile Iron"),(G17283="Cast Iron")),(OR((H17283="Non-Lead"),(H17283="Copper"),(H17283="Galvanized"),(H17283="Plastic"),(H17283="Ductile Iron"),(H17283="Cast Iron")))),"Non-lead",IF(OR(AND(OR(G17283="Non-lead",G17283="Copper",G17283="Galvanized",G17283="Plastic",G17283="Ductile Iron",G17283="Cast Iron",G17283="Unknown"),(H17283="Unknown")),(AND(OR(H17283="Non-lead",H17283="Copper",H17283="Galvanized",H17283="Plastic",H17283="Ductile Iron",H17283="Cast Iron"),(G17283="Unknown")))),"Unknown",""))))</f>
        <v/>
      </c>
    </row>
    <row r="17284" spans="6:6" s="12" customFormat="1" x14ac:dyDescent="0.25">
      <c r="F17284" s="20" t="str">
        <f t="shared" si="253"/>
        <v/>
      </c>
    </row>
    <row r="17285" spans="6:6" s="12" customFormat="1" x14ac:dyDescent="0.25">
      <c r="F17285" s="20" t="str">
        <f t="shared" si="253"/>
        <v/>
      </c>
    </row>
    <row r="17286" spans="6:6" s="12" customFormat="1" x14ac:dyDescent="0.25">
      <c r="F17286" s="20" t="str">
        <f t="shared" si="253"/>
        <v/>
      </c>
    </row>
    <row r="17287" spans="6:6" s="12" customFormat="1" x14ac:dyDescent="0.25">
      <c r="F17287" s="20" t="str">
        <f t="shared" si="253"/>
        <v/>
      </c>
    </row>
    <row r="17288" spans="6:6" s="12" customFormat="1" x14ac:dyDescent="0.25">
      <c r="F17288" s="20" t="str">
        <f t="shared" si="253"/>
        <v/>
      </c>
    </row>
    <row r="17289" spans="6:6" s="12" customFormat="1" x14ac:dyDescent="0.25">
      <c r="F17289" s="20" t="str">
        <f t="shared" si="253"/>
        <v/>
      </c>
    </row>
    <row r="17290" spans="6:6" s="12" customFormat="1" x14ac:dyDescent="0.25">
      <c r="F17290" s="20" t="str">
        <f t="shared" si="253"/>
        <v/>
      </c>
    </row>
    <row r="17291" spans="6:6" s="12" customFormat="1" x14ac:dyDescent="0.25">
      <c r="F17291" s="20" t="str">
        <f t="shared" si="253"/>
        <v/>
      </c>
    </row>
    <row r="17292" spans="6:6" s="12" customFormat="1" x14ac:dyDescent="0.25">
      <c r="F17292" s="20" t="str">
        <f t="shared" si="253"/>
        <v/>
      </c>
    </row>
    <row r="17293" spans="6:6" s="12" customFormat="1" x14ac:dyDescent="0.25">
      <c r="F17293" s="20" t="str">
        <f t="shared" si="253"/>
        <v/>
      </c>
    </row>
    <row r="17294" spans="6:6" s="12" customFormat="1" x14ac:dyDescent="0.25">
      <c r="F17294" s="20" t="str">
        <f t="shared" si="253"/>
        <v/>
      </c>
    </row>
    <row r="17295" spans="6:6" s="12" customFormat="1" x14ac:dyDescent="0.25">
      <c r="F17295" s="20" t="str">
        <f t="shared" si="253"/>
        <v/>
      </c>
    </row>
    <row r="17296" spans="6:6" s="12" customFormat="1" x14ac:dyDescent="0.25">
      <c r="F17296" s="20" t="str">
        <f t="shared" si="253"/>
        <v/>
      </c>
    </row>
    <row r="17297" spans="6:6" s="12" customFormat="1" x14ac:dyDescent="0.25">
      <c r="F17297" s="20" t="str">
        <f t="shared" si="253"/>
        <v/>
      </c>
    </row>
    <row r="17298" spans="6:6" s="12" customFormat="1" x14ac:dyDescent="0.25">
      <c r="F17298" s="20" t="str">
        <f t="shared" si="253"/>
        <v/>
      </c>
    </row>
    <row r="17299" spans="6:6" s="12" customFormat="1" x14ac:dyDescent="0.25">
      <c r="F17299" s="20" t="str">
        <f t="shared" si="253"/>
        <v/>
      </c>
    </row>
    <row r="17300" spans="6:6" s="12" customFormat="1" x14ac:dyDescent="0.25">
      <c r="F17300" s="20" t="str">
        <f t="shared" si="253"/>
        <v/>
      </c>
    </row>
    <row r="17301" spans="6:6" s="12" customFormat="1" x14ac:dyDescent="0.25">
      <c r="F17301" s="20" t="str">
        <f t="shared" si="253"/>
        <v/>
      </c>
    </row>
    <row r="17302" spans="6:6" s="12" customFormat="1" x14ac:dyDescent="0.25">
      <c r="F17302" s="20" t="str">
        <f t="shared" si="253"/>
        <v/>
      </c>
    </row>
    <row r="17303" spans="6:6" s="12" customFormat="1" x14ac:dyDescent="0.25">
      <c r="F17303" s="20" t="str">
        <f t="shared" si="253"/>
        <v/>
      </c>
    </row>
    <row r="17304" spans="6:6" s="12" customFormat="1" x14ac:dyDescent="0.25">
      <c r="F17304" s="20" t="str">
        <f t="shared" si="253"/>
        <v/>
      </c>
    </row>
    <row r="17305" spans="6:6" s="12" customFormat="1" x14ac:dyDescent="0.25">
      <c r="F17305" s="20" t="str">
        <f t="shared" si="253"/>
        <v/>
      </c>
    </row>
    <row r="17306" spans="6:6" s="12" customFormat="1" x14ac:dyDescent="0.25">
      <c r="F17306" s="20" t="str">
        <f t="shared" si="253"/>
        <v/>
      </c>
    </row>
    <row r="17307" spans="6:6" s="12" customFormat="1" x14ac:dyDescent="0.25">
      <c r="F17307" s="20" t="str">
        <f t="shared" si="253"/>
        <v/>
      </c>
    </row>
    <row r="17308" spans="6:6" s="12" customFormat="1" x14ac:dyDescent="0.25">
      <c r="F17308" s="20" t="str">
        <f t="shared" si="253"/>
        <v/>
      </c>
    </row>
    <row r="17309" spans="6:6" s="12" customFormat="1" x14ac:dyDescent="0.25">
      <c r="F17309" s="20" t="str">
        <f t="shared" si="253"/>
        <v/>
      </c>
    </row>
    <row r="17310" spans="6:6" s="12" customFormat="1" x14ac:dyDescent="0.25">
      <c r="F17310" s="20" t="str">
        <f t="shared" si="253"/>
        <v/>
      </c>
    </row>
    <row r="17311" spans="6:6" s="12" customFormat="1" x14ac:dyDescent="0.25">
      <c r="F17311" s="20" t="str">
        <f t="shared" si="253"/>
        <v/>
      </c>
    </row>
    <row r="17312" spans="6:6" s="12" customFormat="1" x14ac:dyDescent="0.25">
      <c r="F17312" s="20" t="str">
        <f t="shared" si="253"/>
        <v/>
      </c>
    </row>
    <row r="17313" spans="6:6" s="12" customFormat="1" x14ac:dyDescent="0.25">
      <c r="F17313" s="20" t="str">
        <f t="shared" si="253"/>
        <v/>
      </c>
    </row>
    <row r="17314" spans="6:6" s="12" customFormat="1" x14ac:dyDescent="0.25">
      <c r="F17314" s="20" t="str">
        <f t="shared" si="253"/>
        <v/>
      </c>
    </row>
    <row r="17315" spans="6:6" s="12" customFormat="1" x14ac:dyDescent="0.25">
      <c r="F17315" s="20" t="str">
        <f t="shared" si="253"/>
        <v/>
      </c>
    </row>
    <row r="17316" spans="6:6" s="12" customFormat="1" x14ac:dyDescent="0.25">
      <c r="F17316" s="20" t="str">
        <f t="shared" si="253"/>
        <v/>
      </c>
    </row>
    <row r="17317" spans="6:6" s="12" customFormat="1" x14ac:dyDescent="0.25">
      <c r="F17317" s="20" t="str">
        <f t="shared" si="253"/>
        <v/>
      </c>
    </row>
    <row r="17318" spans="6:6" s="12" customFormat="1" x14ac:dyDescent="0.25">
      <c r="F17318" s="20" t="str">
        <f t="shared" si="253"/>
        <v/>
      </c>
    </row>
    <row r="17319" spans="6:6" s="12" customFormat="1" x14ac:dyDescent="0.25">
      <c r="F17319" s="20" t="str">
        <f t="shared" si="253"/>
        <v/>
      </c>
    </row>
    <row r="17320" spans="6:6" s="12" customFormat="1" x14ac:dyDescent="0.25">
      <c r="F17320" s="20" t="str">
        <f t="shared" si="253"/>
        <v/>
      </c>
    </row>
    <row r="17321" spans="6:6" s="12" customFormat="1" x14ac:dyDescent="0.25">
      <c r="F17321" s="20" t="str">
        <f t="shared" si="253"/>
        <v/>
      </c>
    </row>
    <row r="17322" spans="6:6" s="12" customFormat="1" x14ac:dyDescent="0.25">
      <c r="F17322" s="20" t="str">
        <f t="shared" si="253"/>
        <v/>
      </c>
    </row>
    <row r="17323" spans="6:6" s="12" customFormat="1" x14ac:dyDescent="0.25">
      <c r="F17323" s="20" t="str">
        <f t="shared" si="253"/>
        <v/>
      </c>
    </row>
    <row r="17324" spans="6:6" s="12" customFormat="1" x14ac:dyDescent="0.25">
      <c r="F17324" s="20" t="str">
        <f t="shared" si="253"/>
        <v/>
      </c>
    </row>
    <row r="17325" spans="6:6" s="12" customFormat="1" x14ac:dyDescent="0.25">
      <c r="F17325" s="20" t="str">
        <f t="shared" si="253"/>
        <v/>
      </c>
    </row>
    <row r="17326" spans="6:6" s="12" customFormat="1" x14ac:dyDescent="0.25">
      <c r="F17326" s="20" t="str">
        <f t="shared" si="253"/>
        <v/>
      </c>
    </row>
    <row r="17327" spans="6:6" s="12" customFormat="1" x14ac:dyDescent="0.25">
      <c r="F17327" s="20" t="str">
        <f t="shared" si="253"/>
        <v/>
      </c>
    </row>
    <row r="17328" spans="6:6" s="12" customFormat="1" x14ac:dyDescent="0.25">
      <c r="F17328" s="20" t="str">
        <f t="shared" si="253"/>
        <v/>
      </c>
    </row>
    <row r="17329" spans="6:6" s="12" customFormat="1" x14ac:dyDescent="0.25">
      <c r="F17329" s="20" t="str">
        <f t="shared" si="253"/>
        <v/>
      </c>
    </row>
    <row r="17330" spans="6:6" s="12" customFormat="1" x14ac:dyDescent="0.25">
      <c r="F17330" s="20" t="str">
        <f t="shared" si="253"/>
        <v/>
      </c>
    </row>
    <row r="17331" spans="6:6" s="12" customFormat="1" x14ac:dyDescent="0.25">
      <c r="F17331" s="20" t="str">
        <f t="shared" si="253"/>
        <v/>
      </c>
    </row>
    <row r="17332" spans="6:6" s="12" customFormat="1" x14ac:dyDescent="0.25">
      <c r="F17332" s="20" t="str">
        <f t="shared" si="253"/>
        <v/>
      </c>
    </row>
    <row r="17333" spans="6:6" s="12" customFormat="1" x14ac:dyDescent="0.25">
      <c r="F17333" s="20" t="str">
        <f t="shared" si="253"/>
        <v/>
      </c>
    </row>
    <row r="17334" spans="6:6" s="12" customFormat="1" x14ac:dyDescent="0.25">
      <c r="F17334" s="20" t="str">
        <f t="shared" si="253"/>
        <v/>
      </c>
    </row>
    <row r="17335" spans="6:6" s="12" customFormat="1" x14ac:dyDescent="0.25">
      <c r="F17335" s="20" t="str">
        <f t="shared" si="253"/>
        <v/>
      </c>
    </row>
    <row r="17336" spans="6:6" s="12" customFormat="1" x14ac:dyDescent="0.25">
      <c r="F17336" s="20" t="str">
        <f t="shared" si="253"/>
        <v/>
      </c>
    </row>
    <row r="17337" spans="6:6" s="12" customFormat="1" x14ac:dyDescent="0.25">
      <c r="F17337" s="20" t="str">
        <f t="shared" si="253"/>
        <v/>
      </c>
    </row>
    <row r="17338" spans="6:6" s="12" customFormat="1" x14ac:dyDescent="0.25">
      <c r="F17338" s="20" t="str">
        <f t="shared" si="253"/>
        <v/>
      </c>
    </row>
    <row r="17339" spans="6:6" s="12" customFormat="1" x14ac:dyDescent="0.25">
      <c r="F17339" s="20" t="str">
        <f t="shared" si="253"/>
        <v/>
      </c>
    </row>
    <row r="17340" spans="6:6" s="12" customFormat="1" x14ac:dyDescent="0.25">
      <c r="F17340" s="20" t="str">
        <f t="shared" si="253"/>
        <v/>
      </c>
    </row>
    <row r="17341" spans="6:6" s="12" customFormat="1" x14ac:dyDescent="0.25">
      <c r="F17341" s="20" t="str">
        <f t="shared" si="253"/>
        <v/>
      </c>
    </row>
    <row r="17342" spans="6:6" s="12" customFormat="1" x14ac:dyDescent="0.25">
      <c r="F17342" s="20" t="str">
        <f t="shared" si="253"/>
        <v/>
      </c>
    </row>
    <row r="17343" spans="6:6" s="12" customFormat="1" x14ac:dyDescent="0.25">
      <c r="F17343" s="20" t="str">
        <f t="shared" si="253"/>
        <v/>
      </c>
    </row>
    <row r="17344" spans="6:6" s="12" customFormat="1" x14ac:dyDescent="0.25">
      <c r="F17344" s="20" t="str">
        <f t="shared" si="253"/>
        <v/>
      </c>
    </row>
    <row r="17345" spans="6:6" s="12" customFormat="1" x14ac:dyDescent="0.25">
      <c r="F17345" s="20" t="str">
        <f t="shared" si="253"/>
        <v/>
      </c>
    </row>
    <row r="17346" spans="6:6" s="12" customFormat="1" x14ac:dyDescent="0.25">
      <c r="F17346" s="20" t="str">
        <f t="shared" si="253"/>
        <v/>
      </c>
    </row>
    <row r="17347" spans="6:6" s="12" customFormat="1" x14ac:dyDescent="0.25">
      <c r="F17347" s="20" t="str">
        <f t="shared" ref="F17347:F17410" si="254">IF(OR((G17347="Lead"),(H17347="Lead")),"Lead",IF(OR((G17347="GRR"),(H17347="GRR")),"GRR",IF(AND(OR((G17347="Non-Lead"),(G17347="Copper"),(G17347="Galvanized"),(G17347="Plastic"),(G17347="Ductile Iron"),(G17347="Cast Iron")),(OR((H17347="Non-Lead"),(H17347="Copper"),(H17347="Galvanized"),(H17347="Plastic"),(H17347="Ductile Iron"),(H17347="Cast Iron")))),"Non-lead",IF(OR(AND(OR(G17347="Non-lead",G17347="Copper",G17347="Galvanized",G17347="Plastic",G17347="Ductile Iron",G17347="Cast Iron",G17347="Unknown"),(H17347="Unknown")),(AND(OR(H17347="Non-lead",H17347="Copper",H17347="Galvanized",H17347="Plastic",H17347="Ductile Iron",H17347="Cast Iron"),(G17347="Unknown")))),"Unknown",""))))</f>
        <v/>
      </c>
    </row>
    <row r="17348" spans="6:6" s="12" customFormat="1" x14ac:dyDescent="0.25">
      <c r="F17348" s="20" t="str">
        <f t="shared" si="254"/>
        <v/>
      </c>
    </row>
    <row r="17349" spans="6:6" s="12" customFormat="1" x14ac:dyDescent="0.25">
      <c r="F17349" s="20" t="str">
        <f t="shared" si="254"/>
        <v/>
      </c>
    </row>
    <row r="17350" spans="6:6" s="12" customFormat="1" x14ac:dyDescent="0.25">
      <c r="F17350" s="20" t="str">
        <f t="shared" si="254"/>
        <v/>
      </c>
    </row>
    <row r="17351" spans="6:6" s="12" customFormat="1" x14ac:dyDescent="0.25">
      <c r="F17351" s="20" t="str">
        <f t="shared" si="254"/>
        <v/>
      </c>
    </row>
    <row r="17352" spans="6:6" s="12" customFormat="1" x14ac:dyDescent="0.25">
      <c r="F17352" s="20" t="str">
        <f t="shared" si="254"/>
        <v/>
      </c>
    </row>
    <row r="17353" spans="6:6" s="12" customFormat="1" x14ac:dyDescent="0.25">
      <c r="F17353" s="20" t="str">
        <f t="shared" si="254"/>
        <v/>
      </c>
    </row>
    <row r="17354" spans="6:6" s="12" customFormat="1" x14ac:dyDescent="0.25">
      <c r="F17354" s="20" t="str">
        <f t="shared" si="254"/>
        <v/>
      </c>
    </row>
    <row r="17355" spans="6:6" s="12" customFormat="1" x14ac:dyDescent="0.25">
      <c r="F17355" s="20" t="str">
        <f t="shared" si="254"/>
        <v/>
      </c>
    </row>
    <row r="17356" spans="6:6" s="12" customFormat="1" x14ac:dyDescent="0.25">
      <c r="F17356" s="20" t="str">
        <f t="shared" si="254"/>
        <v/>
      </c>
    </row>
    <row r="17357" spans="6:6" s="12" customFormat="1" x14ac:dyDescent="0.25">
      <c r="F17357" s="20" t="str">
        <f t="shared" si="254"/>
        <v/>
      </c>
    </row>
    <row r="17358" spans="6:6" s="12" customFormat="1" x14ac:dyDescent="0.25">
      <c r="F17358" s="20" t="str">
        <f t="shared" si="254"/>
        <v/>
      </c>
    </row>
    <row r="17359" spans="6:6" s="12" customFormat="1" x14ac:dyDescent="0.25">
      <c r="F17359" s="20" t="str">
        <f t="shared" si="254"/>
        <v/>
      </c>
    </row>
    <row r="17360" spans="6:6" s="12" customFormat="1" x14ac:dyDescent="0.25">
      <c r="F17360" s="20" t="str">
        <f t="shared" si="254"/>
        <v/>
      </c>
    </row>
    <row r="17361" spans="6:6" s="12" customFormat="1" x14ac:dyDescent="0.25">
      <c r="F17361" s="20" t="str">
        <f t="shared" si="254"/>
        <v/>
      </c>
    </row>
    <row r="17362" spans="6:6" s="12" customFormat="1" x14ac:dyDescent="0.25">
      <c r="F17362" s="20" t="str">
        <f t="shared" si="254"/>
        <v/>
      </c>
    </row>
    <row r="17363" spans="6:6" s="12" customFormat="1" x14ac:dyDescent="0.25">
      <c r="F17363" s="20" t="str">
        <f t="shared" si="254"/>
        <v/>
      </c>
    </row>
    <row r="17364" spans="6:6" s="12" customFormat="1" x14ac:dyDescent="0.25">
      <c r="F17364" s="20" t="str">
        <f t="shared" si="254"/>
        <v/>
      </c>
    </row>
    <row r="17365" spans="6:6" s="12" customFormat="1" x14ac:dyDescent="0.25">
      <c r="F17365" s="20" t="str">
        <f t="shared" si="254"/>
        <v/>
      </c>
    </row>
    <row r="17366" spans="6:6" s="12" customFormat="1" x14ac:dyDescent="0.25">
      <c r="F17366" s="20" t="str">
        <f t="shared" si="254"/>
        <v/>
      </c>
    </row>
    <row r="17367" spans="6:6" s="12" customFormat="1" x14ac:dyDescent="0.25">
      <c r="F17367" s="20" t="str">
        <f t="shared" si="254"/>
        <v/>
      </c>
    </row>
    <row r="17368" spans="6:6" s="12" customFormat="1" x14ac:dyDescent="0.25">
      <c r="F17368" s="20" t="str">
        <f t="shared" si="254"/>
        <v/>
      </c>
    </row>
    <row r="17369" spans="6:6" s="12" customFormat="1" x14ac:dyDescent="0.25">
      <c r="F17369" s="20" t="str">
        <f t="shared" si="254"/>
        <v/>
      </c>
    </row>
    <row r="17370" spans="6:6" s="12" customFormat="1" x14ac:dyDescent="0.25">
      <c r="F17370" s="20" t="str">
        <f t="shared" si="254"/>
        <v/>
      </c>
    </row>
    <row r="17371" spans="6:6" s="12" customFormat="1" x14ac:dyDescent="0.25">
      <c r="F17371" s="20" t="str">
        <f t="shared" si="254"/>
        <v/>
      </c>
    </row>
    <row r="17372" spans="6:6" s="12" customFormat="1" x14ac:dyDescent="0.25">
      <c r="F17372" s="20" t="str">
        <f t="shared" si="254"/>
        <v/>
      </c>
    </row>
    <row r="17373" spans="6:6" s="12" customFormat="1" x14ac:dyDescent="0.25">
      <c r="F17373" s="20" t="str">
        <f t="shared" si="254"/>
        <v/>
      </c>
    </row>
    <row r="17374" spans="6:6" s="12" customFormat="1" x14ac:dyDescent="0.25">
      <c r="F17374" s="20" t="str">
        <f t="shared" si="254"/>
        <v/>
      </c>
    </row>
    <row r="17375" spans="6:6" s="12" customFormat="1" x14ac:dyDescent="0.25">
      <c r="F17375" s="20" t="str">
        <f t="shared" si="254"/>
        <v/>
      </c>
    </row>
    <row r="17376" spans="6:6" s="12" customFormat="1" x14ac:dyDescent="0.25">
      <c r="F17376" s="20" t="str">
        <f t="shared" si="254"/>
        <v/>
      </c>
    </row>
    <row r="17377" spans="6:6" s="12" customFormat="1" x14ac:dyDescent="0.25">
      <c r="F17377" s="20" t="str">
        <f t="shared" si="254"/>
        <v/>
      </c>
    </row>
    <row r="17378" spans="6:6" s="12" customFormat="1" x14ac:dyDescent="0.25">
      <c r="F17378" s="20" t="str">
        <f t="shared" si="254"/>
        <v/>
      </c>
    </row>
    <row r="17379" spans="6:6" s="12" customFormat="1" x14ac:dyDescent="0.25">
      <c r="F17379" s="20" t="str">
        <f t="shared" si="254"/>
        <v/>
      </c>
    </row>
    <row r="17380" spans="6:6" s="12" customFormat="1" x14ac:dyDescent="0.25">
      <c r="F17380" s="20" t="str">
        <f t="shared" si="254"/>
        <v/>
      </c>
    </row>
    <row r="17381" spans="6:6" s="12" customFormat="1" x14ac:dyDescent="0.25">
      <c r="F17381" s="20" t="str">
        <f t="shared" si="254"/>
        <v/>
      </c>
    </row>
    <row r="17382" spans="6:6" s="12" customFormat="1" x14ac:dyDescent="0.25">
      <c r="F17382" s="20" t="str">
        <f t="shared" si="254"/>
        <v/>
      </c>
    </row>
    <row r="17383" spans="6:6" s="12" customFormat="1" x14ac:dyDescent="0.25">
      <c r="F17383" s="20" t="str">
        <f t="shared" si="254"/>
        <v/>
      </c>
    </row>
    <row r="17384" spans="6:6" s="12" customFormat="1" x14ac:dyDescent="0.25">
      <c r="F17384" s="20" t="str">
        <f t="shared" si="254"/>
        <v/>
      </c>
    </row>
    <row r="17385" spans="6:6" s="12" customFormat="1" x14ac:dyDescent="0.25">
      <c r="F17385" s="20" t="str">
        <f t="shared" si="254"/>
        <v/>
      </c>
    </row>
    <row r="17386" spans="6:6" s="12" customFormat="1" x14ac:dyDescent="0.25">
      <c r="F17386" s="20" t="str">
        <f t="shared" si="254"/>
        <v/>
      </c>
    </row>
    <row r="17387" spans="6:6" s="12" customFormat="1" x14ac:dyDescent="0.25">
      <c r="F17387" s="20" t="str">
        <f t="shared" si="254"/>
        <v/>
      </c>
    </row>
    <row r="17388" spans="6:6" s="12" customFormat="1" x14ac:dyDescent="0.25">
      <c r="F17388" s="20" t="str">
        <f t="shared" si="254"/>
        <v/>
      </c>
    </row>
    <row r="17389" spans="6:6" s="12" customFormat="1" x14ac:dyDescent="0.25">
      <c r="F17389" s="20" t="str">
        <f t="shared" si="254"/>
        <v/>
      </c>
    </row>
    <row r="17390" spans="6:6" s="12" customFormat="1" x14ac:dyDescent="0.25">
      <c r="F17390" s="20" t="str">
        <f t="shared" si="254"/>
        <v/>
      </c>
    </row>
    <row r="17391" spans="6:6" s="12" customFormat="1" x14ac:dyDescent="0.25">
      <c r="F17391" s="20" t="str">
        <f t="shared" si="254"/>
        <v/>
      </c>
    </row>
    <row r="17392" spans="6:6" s="12" customFormat="1" x14ac:dyDescent="0.25">
      <c r="F17392" s="20" t="str">
        <f t="shared" si="254"/>
        <v/>
      </c>
    </row>
    <row r="17393" spans="6:6" s="12" customFormat="1" x14ac:dyDescent="0.25">
      <c r="F17393" s="20" t="str">
        <f t="shared" si="254"/>
        <v/>
      </c>
    </row>
    <row r="17394" spans="6:6" s="12" customFormat="1" x14ac:dyDescent="0.25">
      <c r="F17394" s="20" t="str">
        <f t="shared" si="254"/>
        <v/>
      </c>
    </row>
    <row r="17395" spans="6:6" s="12" customFormat="1" x14ac:dyDescent="0.25">
      <c r="F17395" s="20" t="str">
        <f t="shared" si="254"/>
        <v/>
      </c>
    </row>
    <row r="17396" spans="6:6" s="12" customFormat="1" x14ac:dyDescent="0.25">
      <c r="F17396" s="20" t="str">
        <f t="shared" si="254"/>
        <v/>
      </c>
    </row>
    <row r="17397" spans="6:6" s="12" customFormat="1" x14ac:dyDescent="0.25">
      <c r="F17397" s="20" t="str">
        <f t="shared" si="254"/>
        <v/>
      </c>
    </row>
    <row r="17398" spans="6:6" s="12" customFormat="1" x14ac:dyDescent="0.25">
      <c r="F17398" s="20" t="str">
        <f t="shared" si="254"/>
        <v/>
      </c>
    </row>
    <row r="17399" spans="6:6" s="12" customFormat="1" x14ac:dyDescent="0.25">
      <c r="F17399" s="20" t="str">
        <f t="shared" si="254"/>
        <v/>
      </c>
    </row>
    <row r="17400" spans="6:6" s="12" customFormat="1" x14ac:dyDescent="0.25">
      <c r="F17400" s="20" t="str">
        <f t="shared" si="254"/>
        <v/>
      </c>
    </row>
    <row r="17401" spans="6:6" s="12" customFormat="1" x14ac:dyDescent="0.25">
      <c r="F17401" s="20" t="str">
        <f t="shared" si="254"/>
        <v/>
      </c>
    </row>
    <row r="17402" spans="6:6" s="12" customFormat="1" x14ac:dyDescent="0.25">
      <c r="F17402" s="20" t="str">
        <f t="shared" si="254"/>
        <v/>
      </c>
    </row>
    <row r="17403" spans="6:6" s="12" customFormat="1" x14ac:dyDescent="0.25">
      <c r="F17403" s="20" t="str">
        <f t="shared" si="254"/>
        <v/>
      </c>
    </row>
    <row r="17404" spans="6:6" s="12" customFormat="1" x14ac:dyDescent="0.25">
      <c r="F17404" s="20" t="str">
        <f t="shared" si="254"/>
        <v/>
      </c>
    </row>
    <row r="17405" spans="6:6" s="12" customFormat="1" x14ac:dyDescent="0.25">
      <c r="F17405" s="20" t="str">
        <f t="shared" si="254"/>
        <v/>
      </c>
    </row>
    <row r="17406" spans="6:6" s="12" customFormat="1" x14ac:dyDescent="0.25">
      <c r="F17406" s="20" t="str">
        <f t="shared" si="254"/>
        <v/>
      </c>
    </row>
    <row r="17407" spans="6:6" s="12" customFormat="1" x14ac:dyDescent="0.25">
      <c r="F17407" s="20" t="str">
        <f t="shared" si="254"/>
        <v/>
      </c>
    </row>
    <row r="17408" spans="6:6" s="12" customFormat="1" x14ac:dyDescent="0.25">
      <c r="F17408" s="20" t="str">
        <f t="shared" si="254"/>
        <v/>
      </c>
    </row>
    <row r="17409" spans="6:6" s="12" customFormat="1" x14ac:dyDescent="0.25">
      <c r="F17409" s="20" t="str">
        <f t="shared" si="254"/>
        <v/>
      </c>
    </row>
    <row r="17410" spans="6:6" s="12" customFormat="1" x14ac:dyDescent="0.25">
      <c r="F17410" s="20" t="str">
        <f t="shared" si="254"/>
        <v/>
      </c>
    </row>
    <row r="17411" spans="6:6" s="12" customFormat="1" x14ac:dyDescent="0.25">
      <c r="F17411" s="20" t="str">
        <f t="shared" ref="F17411:F17474" si="255">IF(OR((G17411="Lead"),(H17411="Lead")),"Lead",IF(OR((G17411="GRR"),(H17411="GRR")),"GRR",IF(AND(OR((G17411="Non-Lead"),(G17411="Copper"),(G17411="Galvanized"),(G17411="Plastic"),(G17411="Ductile Iron"),(G17411="Cast Iron")),(OR((H17411="Non-Lead"),(H17411="Copper"),(H17411="Galvanized"),(H17411="Plastic"),(H17411="Ductile Iron"),(H17411="Cast Iron")))),"Non-lead",IF(OR(AND(OR(G17411="Non-lead",G17411="Copper",G17411="Galvanized",G17411="Plastic",G17411="Ductile Iron",G17411="Cast Iron",G17411="Unknown"),(H17411="Unknown")),(AND(OR(H17411="Non-lead",H17411="Copper",H17411="Galvanized",H17411="Plastic",H17411="Ductile Iron",H17411="Cast Iron"),(G17411="Unknown")))),"Unknown",""))))</f>
        <v/>
      </c>
    </row>
    <row r="17412" spans="6:6" s="12" customFormat="1" x14ac:dyDescent="0.25">
      <c r="F17412" s="20" t="str">
        <f t="shared" si="255"/>
        <v/>
      </c>
    </row>
    <row r="17413" spans="6:6" s="12" customFormat="1" x14ac:dyDescent="0.25">
      <c r="F17413" s="20" t="str">
        <f t="shared" si="255"/>
        <v/>
      </c>
    </row>
    <row r="17414" spans="6:6" s="12" customFormat="1" x14ac:dyDescent="0.25">
      <c r="F17414" s="20" t="str">
        <f t="shared" si="255"/>
        <v/>
      </c>
    </row>
    <row r="17415" spans="6:6" s="12" customFormat="1" x14ac:dyDescent="0.25">
      <c r="F17415" s="20" t="str">
        <f t="shared" si="255"/>
        <v/>
      </c>
    </row>
    <row r="17416" spans="6:6" s="12" customFormat="1" x14ac:dyDescent="0.25">
      <c r="F17416" s="20" t="str">
        <f t="shared" si="255"/>
        <v/>
      </c>
    </row>
    <row r="17417" spans="6:6" s="12" customFormat="1" x14ac:dyDescent="0.25">
      <c r="F17417" s="20" t="str">
        <f t="shared" si="255"/>
        <v/>
      </c>
    </row>
    <row r="17418" spans="6:6" s="12" customFormat="1" x14ac:dyDescent="0.25">
      <c r="F17418" s="20" t="str">
        <f t="shared" si="255"/>
        <v/>
      </c>
    </row>
    <row r="17419" spans="6:6" s="12" customFormat="1" x14ac:dyDescent="0.25">
      <c r="F17419" s="20" t="str">
        <f t="shared" si="255"/>
        <v/>
      </c>
    </row>
    <row r="17420" spans="6:6" s="12" customFormat="1" x14ac:dyDescent="0.25">
      <c r="F17420" s="20" t="str">
        <f t="shared" si="255"/>
        <v/>
      </c>
    </row>
    <row r="17421" spans="6:6" s="12" customFormat="1" x14ac:dyDescent="0.25">
      <c r="F17421" s="20" t="str">
        <f t="shared" si="255"/>
        <v/>
      </c>
    </row>
    <row r="17422" spans="6:6" s="12" customFormat="1" x14ac:dyDescent="0.25">
      <c r="F17422" s="20" t="str">
        <f t="shared" si="255"/>
        <v/>
      </c>
    </row>
    <row r="17423" spans="6:6" s="12" customFormat="1" x14ac:dyDescent="0.25">
      <c r="F17423" s="20" t="str">
        <f t="shared" si="255"/>
        <v/>
      </c>
    </row>
    <row r="17424" spans="6:6" s="12" customFormat="1" x14ac:dyDescent="0.25">
      <c r="F17424" s="20" t="str">
        <f t="shared" si="255"/>
        <v/>
      </c>
    </row>
    <row r="17425" spans="6:6" s="12" customFormat="1" x14ac:dyDescent="0.25">
      <c r="F17425" s="20" t="str">
        <f t="shared" si="255"/>
        <v/>
      </c>
    </row>
    <row r="17426" spans="6:6" s="12" customFormat="1" x14ac:dyDescent="0.25">
      <c r="F17426" s="20" t="str">
        <f t="shared" si="255"/>
        <v/>
      </c>
    </row>
    <row r="17427" spans="6:6" s="12" customFormat="1" x14ac:dyDescent="0.25">
      <c r="F17427" s="20" t="str">
        <f t="shared" si="255"/>
        <v/>
      </c>
    </row>
    <row r="17428" spans="6:6" s="12" customFormat="1" x14ac:dyDescent="0.25">
      <c r="F17428" s="20" t="str">
        <f t="shared" si="255"/>
        <v/>
      </c>
    </row>
    <row r="17429" spans="6:6" s="12" customFormat="1" x14ac:dyDescent="0.25">
      <c r="F17429" s="20" t="str">
        <f t="shared" si="255"/>
        <v/>
      </c>
    </row>
    <row r="17430" spans="6:6" s="12" customFormat="1" x14ac:dyDescent="0.25">
      <c r="F17430" s="20" t="str">
        <f t="shared" si="255"/>
        <v/>
      </c>
    </row>
    <row r="17431" spans="6:6" s="12" customFormat="1" x14ac:dyDescent="0.25">
      <c r="F17431" s="20" t="str">
        <f t="shared" si="255"/>
        <v/>
      </c>
    </row>
    <row r="17432" spans="6:6" s="12" customFormat="1" x14ac:dyDescent="0.25">
      <c r="F17432" s="20" t="str">
        <f t="shared" si="255"/>
        <v/>
      </c>
    </row>
    <row r="17433" spans="6:6" s="12" customFormat="1" x14ac:dyDescent="0.25">
      <c r="F17433" s="20" t="str">
        <f t="shared" si="255"/>
        <v/>
      </c>
    </row>
    <row r="17434" spans="6:6" s="12" customFormat="1" x14ac:dyDescent="0.25">
      <c r="F17434" s="20" t="str">
        <f t="shared" si="255"/>
        <v/>
      </c>
    </row>
    <row r="17435" spans="6:6" s="12" customFormat="1" x14ac:dyDescent="0.25">
      <c r="F17435" s="20" t="str">
        <f t="shared" si="255"/>
        <v/>
      </c>
    </row>
    <row r="17436" spans="6:6" s="12" customFormat="1" x14ac:dyDescent="0.25">
      <c r="F17436" s="20" t="str">
        <f t="shared" si="255"/>
        <v/>
      </c>
    </row>
    <row r="17437" spans="6:6" s="12" customFormat="1" x14ac:dyDescent="0.25">
      <c r="F17437" s="20" t="str">
        <f t="shared" si="255"/>
        <v/>
      </c>
    </row>
    <row r="17438" spans="6:6" s="12" customFormat="1" x14ac:dyDescent="0.25">
      <c r="F17438" s="20" t="str">
        <f t="shared" si="255"/>
        <v/>
      </c>
    </row>
    <row r="17439" spans="6:6" s="12" customFormat="1" x14ac:dyDescent="0.25">
      <c r="F17439" s="20" t="str">
        <f t="shared" si="255"/>
        <v/>
      </c>
    </row>
    <row r="17440" spans="6:6" s="12" customFormat="1" x14ac:dyDescent="0.25">
      <c r="F17440" s="20" t="str">
        <f t="shared" si="255"/>
        <v/>
      </c>
    </row>
    <row r="17441" spans="6:6" s="12" customFormat="1" x14ac:dyDescent="0.25">
      <c r="F17441" s="20" t="str">
        <f t="shared" si="255"/>
        <v/>
      </c>
    </row>
    <row r="17442" spans="6:6" s="12" customFormat="1" x14ac:dyDescent="0.25">
      <c r="F17442" s="20" t="str">
        <f t="shared" si="255"/>
        <v/>
      </c>
    </row>
    <row r="17443" spans="6:6" s="12" customFormat="1" x14ac:dyDescent="0.25">
      <c r="F17443" s="20" t="str">
        <f t="shared" si="255"/>
        <v/>
      </c>
    </row>
    <row r="17444" spans="6:6" s="12" customFormat="1" x14ac:dyDescent="0.25">
      <c r="F17444" s="20" t="str">
        <f t="shared" si="255"/>
        <v/>
      </c>
    </row>
    <row r="17445" spans="6:6" s="12" customFormat="1" x14ac:dyDescent="0.25">
      <c r="F17445" s="20" t="str">
        <f t="shared" si="255"/>
        <v/>
      </c>
    </row>
    <row r="17446" spans="6:6" s="12" customFormat="1" x14ac:dyDescent="0.25">
      <c r="F17446" s="20" t="str">
        <f t="shared" si="255"/>
        <v/>
      </c>
    </row>
    <row r="17447" spans="6:6" s="12" customFormat="1" x14ac:dyDescent="0.25">
      <c r="F17447" s="20" t="str">
        <f t="shared" si="255"/>
        <v/>
      </c>
    </row>
    <row r="17448" spans="6:6" s="12" customFormat="1" x14ac:dyDescent="0.25">
      <c r="F17448" s="20" t="str">
        <f t="shared" si="255"/>
        <v/>
      </c>
    </row>
    <row r="17449" spans="6:6" s="12" customFormat="1" x14ac:dyDescent="0.25">
      <c r="F17449" s="20" t="str">
        <f t="shared" si="255"/>
        <v/>
      </c>
    </row>
    <row r="17450" spans="6:6" s="12" customFormat="1" x14ac:dyDescent="0.25">
      <c r="F17450" s="20" t="str">
        <f t="shared" si="255"/>
        <v/>
      </c>
    </row>
    <row r="17451" spans="6:6" s="12" customFormat="1" x14ac:dyDescent="0.25">
      <c r="F17451" s="20" t="str">
        <f t="shared" si="255"/>
        <v/>
      </c>
    </row>
    <row r="17452" spans="6:6" s="12" customFormat="1" x14ac:dyDescent="0.25">
      <c r="F17452" s="20" t="str">
        <f t="shared" si="255"/>
        <v/>
      </c>
    </row>
    <row r="17453" spans="6:6" s="12" customFormat="1" x14ac:dyDescent="0.25">
      <c r="F17453" s="20" t="str">
        <f t="shared" si="255"/>
        <v/>
      </c>
    </row>
    <row r="17454" spans="6:6" s="12" customFormat="1" x14ac:dyDescent="0.25">
      <c r="F17454" s="20" t="str">
        <f t="shared" si="255"/>
        <v/>
      </c>
    </row>
    <row r="17455" spans="6:6" s="12" customFormat="1" x14ac:dyDescent="0.25">
      <c r="F17455" s="20" t="str">
        <f t="shared" si="255"/>
        <v/>
      </c>
    </row>
    <row r="17456" spans="6:6" s="12" customFormat="1" x14ac:dyDescent="0.25">
      <c r="F17456" s="20" t="str">
        <f t="shared" si="255"/>
        <v/>
      </c>
    </row>
    <row r="17457" spans="6:6" s="12" customFormat="1" x14ac:dyDescent="0.25">
      <c r="F17457" s="20" t="str">
        <f t="shared" si="255"/>
        <v/>
      </c>
    </row>
    <row r="17458" spans="6:6" s="12" customFormat="1" x14ac:dyDescent="0.25">
      <c r="F17458" s="20" t="str">
        <f t="shared" si="255"/>
        <v/>
      </c>
    </row>
    <row r="17459" spans="6:6" s="12" customFormat="1" x14ac:dyDescent="0.25">
      <c r="F17459" s="20" t="str">
        <f t="shared" si="255"/>
        <v/>
      </c>
    </row>
    <row r="17460" spans="6:6" s="12" customFormat="1" x14ac:dyDescent="0.25">
      <c r="F17460" s="20" t="str">
        <f t="shared" si="255"/>
        <v/>
      </c>
    </row>
    <row r="17461" spans="6:6" s="12" customFormat="1" x14ac:dyDescent="0.25">
      <c r="F17461" s="20" t="str">
        <f t="shared" si="255"/>
        <v/>
      </c>
    </row>
    <row r="17462" spans="6:6" s="12" customFormat="1" x14ac:dyDescent="0.25">
      <c r="F17462" s="20" t="str">
        <f t="shared" si="255"/>
        <v/>
      </c>
    </row>
    <row r="17463" spans="6:6" s="12" customFormat="1" x14ac:dyDescent="0.25">
      <c r="F17463" s="20" t="str">
        <f t="shared" si="255"/>
        <v/>
      </c>
    </row>
    <row r="17464" spans="6:6" s="12" customFormat="1" x14ac:dyDescent="0.25">
      <c r="F17464" s="20" t="str">
        <f t="shared" si="255"/>
        <v/>
      </c>
    </row>
    <row r="17465" spans="6:6" s="12" customFormat="1" x14ac:dyDescent="0.25">
      <c r="F17465" s="20" t="str">
        <f t="shared" si="255"/>
        <v/>
      </c>
    </row>
    <row r="17466" spans="6:6" s="12" customFormat="1" x14ac:dyDescent="0.25">
      <c r="F17466" s="20" t="str">
        <f t="shared" si="255"/>
        <v/>
      </c>
    </row>
    <row r="17467" spans="6:6" s="12" customFormat="1" x14ac:dyDescent="0.25">
      <c r="F17467" s="20" t="str">
        <f t="shared" si="255"/>
        <v/>
      </c>
    </row>
    <row r="17468" spans="6:6" s="12" customFormat="1" x14ac:dyDescent="0.25">
      <c r="F17468" s="20" t="str">
        <f t="shared" si="255"/>
        <v/>
      </c>
    </row>
    <row r="17469" spans="6:6" s="12" customFormat="1" x14ac:dyDescent="0.25">
      <c r="F17469" s="20" t="str">
        <f t="shared" si="255"/>
        <v/>
      </c>
    </row>
    <row r="17470" spans="6:6" s="12" customFormat="1" x14ac:dyDescent="0.25">
      <c r="F17470" s="20" t="str">
        <f t="shared" si="255"/>
        <v/>
      </c>
    </row>
    <row r="17471" spans="6:6" s="12" customFormat="1" x14ac:dyDescent="0.25">
      <c r="F17471" s="20" t="str">
        <f t="shared" si="255"/>
        <v/>
      </c>
    </row>
    <row r="17472" spans="6:6" s="12" customFormat="1" x14ac:dyDescent="0.25">
      <c r="F17472" s="20" t="str">
        <f t="shared" si="255"/>
        <v/>
      </c>
    </row>
    <row r="17473" spans="6:6" s="12" customFormat="1" x14ac:dyDescent="0.25">
      <c r="F17473" s="20" t="str">
        <f t="shared" si="255"/>
        <v/>
      </c>
    </row>
    <row r="17474" spans="6:6" s="12" customFormat="1" x14ac:dyDescent="0.25">
      <c r="F17474" s="20" t="str">
        <f t="shared" si="255"/>
        <v/>
      </c>
    </row>
    <row r="17475" spans="6:6" s="12" customFormat="1" x14ac:dyDescent="0.25">
      <c r="F17475" s="20" t="str">
        <f t="shared" ref="F17475:F17538" si="256">IF(OR((G17475="Lead"),(H17475="Lead")),"Lead",IF(OR((G17475="GRR"),(H17475="GRR")),"GRR",IF(AND(OR((G17475="Non-Lead"),(G17475="Copper"),(G17475="Galvanized"),(G17475="Plastic"),(G17475="Ductile Iron"),(G17475="Cast Iron")),(OR((H17475="Non-Lead"),(H17475="Copper"),(H17475="Galvanized"),(H17475="Plastic"),(H17475="Ductile Iron"),(H17475="Cast Iron")))),"Non-lead",IF(OR(AND(OR(G17475="Non-lead",G17475="Copper",G17475="Galvanized",G17475="Plastic",G17475="Ductile Iron",G17475="Cast Iron",G17475="Unknown"),(H17475="Unknown")),(AND(OR(H17475="Non-lead",H17475="Copper",H17475="Galvanized",H17475="Plastic",H17475="Ductile Iron",H17475="Cast Iron"),(G17475="Unknown")))),"Unknown",""))))</f>
        <v/>
      </c>
    </row>
    <row r="17476" spans="6:6" s="12" customFormat="1" x14ac:dyDescent="0.25">
      <c r="F17476" s="20" t="str">
        <f t="shared" si="256"/>
        <v/>
      </c>
    </row>
    <row r="17477" spans="6:6" s="12" customFormat="1" x14ac:dyDescent="0.25">
      <c r="F17477" s="20" t="str">
        <f t="shared" si="256"/>
        <v/>
      </c>
    </row>
    <row r="17478" spans="6:6" s="12" customFormat="1" x14ac:dyDescent="0.25">
      <c r="F17478" s="20" t="str">
        <f t="shared" si="256"/>
        <v/>
      </c>
    </row>
    <row r="17479" spans="6:6" s="12" customFormat="1" x14ac:dyDescent="0.25">
      <c r="F17479" s="20" t="str">
        <f t="shared" si="256"/>
        <v/>
      </c>
    </row>
    <row r="17480" spans="6:6" s="12" customFormat="1" x14ac:dyDescent="0.25">
      <c r="F17480" s="20" t="str">
        <f t="shared" si="256"/>
        <v/>
      </c>
    </row>
    <row r="17481" spans="6:6" s="12" customFormat="1" x14ac:dyDescent="0.25">
      <c r="F17481" s="20" t="str">
        <f t="shared" si="256"/>
        <v/>
      </c>
    </row>
    <row r="17482" spans="6:6" s="12" customFormat="1" x14ac:dyDescent="0.25">
      <c r="F17482" s="20" t="str">
        <f t="shared" si="256"/>
        <v/>
      </c>
    </row>
    <row r="17483" spans="6:6" s="12" customFormat="1" x14ac:dyDescent="0.25">
      <c r="F17483" s="20" t="str">
        <f t="shared" si="256"/>
        <v/>
      </c>
    </row>
    <row r="17484" spans="6:6" s="12" customFormat="1" x14ac:dyDescent="0.25">
      <c r="F17484" s="20" t="str">
        <f t="shared" si="256"/>
        <v/>
      </c>
    </row>
    <row r="17485" spans="6:6" s="12" customFormat="1" x14ac:dyDescent="0.25">
      <c r="F17485" s="20" t="str">
        <f t="shared" si="256"/>
        <v/>
      </c>
    </row>
    <row r="17486" spans="6:6" s="12" customFormat="1" x14ac:dyDescent="0.25">
      <c r="F17486" s="20" t="str">
        <f t="shared" si="256"/>
        <v/>
      </c>
    </row>
    <row r="17487" spans="6:6" s="12" customFormat="1" x14ac:dyDescent="0.25">
      <c r="F17487" s="20" t="str">
        <f t="shared" si="256"/>
        <v/>
      </c>
    </row>
    <row r="17488" spans="6:6" s="12" customFormat="1" x14ac:dyDescent="0.25">
      <c r="F17488" s="20" t="str">
        <f t="shared" si="256"/>
        <v/>
      </c>
    </row>
    <row r="17489" spans="6:6" s="12" customFormat="1" x14ac:dyDescent="0.25">
      <c r="F17489" s="20" t="str">
        <f t="shared" si="256"/>
        <v/>
      </c>
    </row>
    <row r="17490" spans="6:6" s="12" customFormat="1" x14ac:dyDescent="0.25">
      <c r="F17490" s="20" t="str">
        <f t="shared" si="256"/>
        <v/>
      </c>
    </row>
    <row r="17491" spans="6:6" s="12" customFormat="1" x14ac:dyDescent="0.25">
      <c r="F17491" s="20" t="str">
        <f t="shared" si="256"/>
        <v/>
      </c>
    </row>
    <row r="17492" spans="6:6" s="12" customFormat="1" x14ac:dyDescent="0.25">
      <c r="F17492" s="20" t="str">
        <f t="shared" si="256"/>
        <v/>
      </c>
    </row>
    <row r="17493" spans="6:6" s="12" customFormat="1" x14ac:dyDescent="0.25">
      <c r="F17493" s="20" t="str">
        <f t="shared" si="256"/>
        <v/>
      </c>
    </row>
    <row r="17494" spans="6:6" s="12" customFormat="1" x14ac:dyDescent="0.25">
      <c r="F17494" s="20" t="str">
        <f t="shared" si="256"/>
        <v/>
      </c>
    </row>
    <row r="17495" spans="6:6" s="12" customFormat="1" x14ac:dyDescent="0.25">
      <c r="F17495" s="20" t="str">
        <f t="shared" si="256"/>
        <v/>
      </c>
    </row>
    <row r="17496" spans="6:6" s="12" customFormat="1" x14ac:dyDescent="0.25">
      <c r="F17496" s="20" t="str">
        <f t="shared" si="256"/>
        <v/>
      </c>
    </row>
    <row r="17497" spans="6:6" s="12" customFormat="1" x14ac:dyDescent="0.25">
      <c r="F17497" s="20" t="str">
        <f t="shared" si="256"/>
        <v/>
      </c>
    </row>
    <row r="17498" spans="6:6" s="12" customFormat="1" x14ac:dyDescent="0.25">
      <c r="F17498" s="20" t="str">
        <f t="shared" si="256"/>
        <v/>
      </c>
    </row>
    <row r="17499" spans="6:6" s="12" customFormat="1" x14ac:dyDescent="0.25">
      <c r="F17499" s="20" t="str">
        <f t="shared" si="256"/>
        <v/>
      </c>
    </row>
    <row r="17500" spans="6:6" s="12" customFormat="1" x14ac:dyDescent="0.25">
      <c r="F17500" s="20" t="str">
        <f t="shared" si="256"/>
        <v/>
      </c>
    </row>
    <row r="17501" spans="6:6" s="12" customFormat="1" x14ac:dyDescent="0.25">
      <c r="F17501" s="20" t="str">
        <f t="shared" si="256"/>
        <v/>
      </c>
    </row>
    <row r="17502" spans="6:6" s="12" customFormat="1" x14ac:dyDescent="0.25">
      <c r="F17502" s="20" t="str">
        <f t="shared" si="256"/>
        <v/>
      </c>
    </row>
    <row r="17503" spans="6:6" s="12" customFormat="1" x14ac:dyDescent="0.25">
      <c r="F17503" s="20" t="str">
        <f t="shared" si="256"/>
        <v/>
      </c>
    </row>
    <row r="17504" spans="6:6" s="12" customFormat="1" x14ac:dyDescent="0.25">
      <c r="F17504" s="20" t="str">
        <f t="shared" si="256"/>
        <v/>
      </c>
    </row>
    <row r="17505" spans="6:6" s="12" customFormat="1" x14ac:dyDescent="0.25">
      <c r="F17505" s="20" t="str">
        <f t="shared" si="256"/>
        <v/>
      </c>
    </row>
    <row r="17506" spans="6:6" s="12" customFormat="1" x14ac:dyDescent="0.25">
      <c r="F17506" s="20" t="str">
        <f t="shared" si="256"/>
        <v/>
      </c>
    </row>
    <row r="17507" spans="6:6" s="12" customFormat="1" x14ac:dyDescent="0.25">
      <c r="F17507" s="20" t="str">
        <f t="shared" si="256"/>
        <v/>
      </c>
    </row>
    <row r="17508" spans="6:6" s="12" customFormat="1" x14ac:dyDescent="0.25">
      <c r="F17508" s="20" t="str">
        <f t="shared" si="256"/>
        <v/>
      </c>
    </row>
    <row r="17509" spans="6:6" s="12" customFormat="1" x14ac:dyDescent="0.25">
      <c r="F17509" s="20" t="str">
        <f t="shared" si="256"/>
        <v/>
      </c>
    </row>
    <row r="17510" spans="6:6" s="12" customFormat="1" x14ac:dyDescent="0.25">
      <c r="F17510" s="20" t="str">
        <f t="shared" si="256"/>
        <v/>
      </c>
    </row>
    <row r="17511" spans="6:6" s="12" customFormat="1" x14ac:dyDescent="0.25">
      <c r="F17511" s="20" t="str">
        <f t="shared" si="256"/>
        <v/>
      </c>
    </row>
    <row r="17512" spans="6:6" s="12" customFormat="1" x14ac:dyDescent="0.25">
      <c r="F17512" s="20" t="str">
        <f t="shared" si="256"/>
        <v/>
      </c>
    </row>
    <row r="17513" spans="6:6" s="12" customFormat="1" x14ac:dyDescent="0.25">
      <c r="F17513" s="20" t="str">
        <f t="shared" si="256"/>
        <v/>
      </c>
    </row>
    <row r="17514" spans="6:6" s="12" customFormat="1" x14ac:dyDescent="0.25">
      <c r="F17514" s="20" t="str">
        <f t="shared" si="256"/>
        <v/>
      </c>
    </row>
    <row r="17515" spans="6:6" s="12" customFormat="1" x14ac:dyDescent="0.25">
      <c r="F17515" s="20" t="str">
        <f t="shared" si="256"/>
        <v/>
      </c>
    </row>
    <row r="17516" spans="6:6" s="12" customFormat="1" x14ac:dyDescent="0.25">
      <c r="F17516" s="20" t="str">
        <f t="shared" si="256"/>
        <v/>
      </c>
    </row>
    <row r="17517" spans="6:6" s="12" customFormat="1" x14ac:dyDescent="0.25">
      <c r="F17517" s="20" t="str">
        <f t="shared" si="256"/>
        <v/>
      </c>
    </row>
    <row r="17518" spans="6:6" s="12" customFormat="1" x14ac:dyDescent="0.25">
      <c r="F17518" s="20" t="str">
        <f t="shared" si="256"/>
        <v/>
      </c>
    </row>
    <row r="17519" spans="6:6" s="12" customFormat="1" x14ac:dyDescent="0.25">
      <c r="F17519" s="20" t="str">
        <f t="shared" si="256"/>
        <v/>
      </c>
    </row>
    <row r="17520" spans="6:6" s="12" customFormat="1" x14ac:dyDescent="0.25">
      <c r="F17520" s="20" t="str">
        <f t="shared" si="256"/>
        <v/>
      </c>
    </row>
    <row r="17521" spans="6:6" s="12" customFormat="1" x14ac:dyDescent="0.25">
      <c r="F17521" s="20" t="str">
        <f t="shared" si="256"/>
        <v/>
      </c>
    </row>
    <row r="17522" spans="6:6" s="12" customFormat="1" x14ac:dyDescent="0.25">
      <c r="F17522" s="20" t="str">
        <f t="shared" si="256"/>
        <v/>
      </c>
    </row>
    <row r="17523" spans="6:6" s="12" customFormat="1" x14ac:dyDescent="0.25">
      <c r="F17523" s="20" t="str">
        <f t="shared" si="256"/>
        <v/>
      </c>
    </row>
    <row r="17524" spans="6:6" s="12" customFormat="1" x14ac:dyDescent="0.25">
      <c r="F17524" s="20" t="str">
        <f t="shared" si="256"/>
        <v/>
      </c>
    </row>
    <row r="17525" spans="6:6" s="12" customFormat="1" x14ac:dyDescent="0.25">
      <c r="F17525" s="20" t="str">
        <f t="shared" si="256"/>
        <v/>
      </c>
    </row>
    <row r="17526" spans="6:6" s="12" customFormat="1" x14ac:dyDescent="0.25">
      <c r="F17526" s="20" t="str">
        <f t="shared" si="256"/>
        <v/>
      </c>
    </row>
    <row r="17527" spans="6:6" s="12" customFormat="1" x14ac:dyDescent="0.25">
      <c r="F17527" s="20" t="str">
        <f t="shared" si="256"/>
        <v/>
      </c>
    </row>
    <row r="17528" spans="6:6" s="12" customFormat="1" x14ac:dyDescent="0.25">
      <c r="F17528" s="20" t="str">
        <f t="shared" si="256"/>
        <v/>
      </c>
    </row>
    <row r="17529" spans="6:6" s="12" customFormat="1" x14ac:dyDescent="0.25">
      <c r="F17529" s="20" t="str">
        <f t="shared" si="256"/>
        <v/>
      </c>
    </row>
    <row r="17530" spans="6:6" s="12" customFormat="1" x14ac:dyDescent="0.25">
      <c r="F17530" s="20" t="str">
        <f t="shared" si="256"/>
        <v/>
      </c>
    </row>
    <row r="17531" spans="6:6" s="12" customFormat="1" x14ac:dyDescent="0.25">
      <c r="F17531" s="20" t="str">
        <f t="shared" si="256"/>
        <v/>
      </c>
    </row>
    <row r="17532" spans="6:6" s="12" customFormat="1" x14ac:dyDescent="0.25">
      <c r="F17532" s="20" t="str">
        <f t="shared" si="256"/>
        <v/>
      </c>
    </row>
    <row r="17533" spans="6:6" s="12" customFormat="1" x14ac:dyDescent="0.25">
      <c r="F17533" s="20" t="str">
        <f t="shared" si="256"/>
        <v/>
      </c>
    </row>
    <row r="17534" spans="6:6" s="12" customFormat="1" x14ac:dyDescent="0.25">
      <c r="F17534" s="20" t="str">
        <f t="shared" si="256"/>
        <v/>
      </c>
    </row>
    <row r="17535" spans="6:6" s="12" customFormat="1" x14ac:dyDescent="0.25">
      <c r="F17535" s="20" t="str">
        <f t="shared" si="256"/>
        <v/>
      </c>
    </row>
    <row r="17536" spans="6:6" s="12" customFormat="1" x14ac:dyDescent="0.25">
      <c r="F17536" s="20" t="str">
        <f t="shared" si="256"/>
        <v/>
      </c>
    </row>
    <row r="17537" spans="6:6" s="12" customFormat="1" x14ac:dyDescent="0.25">
      <c r="F17537" s="20" t="str">
        <f t="shared" si="256"/>
        <v/>
      </c>
    </row>
    <row r="17538" spans="6:6" s="12" customFormat="1" x14ac:dyDescent="0.25">
      <c r="F17538" s="20" t="str">
        <f t="shared" si="256"/>
        <v/>
      </c>
    </row>
    <row r="17539" spans="6:6" s="12" customFormat="1" x14ac:dyDescent="0.25">
      <c r="F17539" s="20" t="str">
        <f t="shared" ref="F17539:F17602" si="257">IF(OR((G17539="Lead"),(H17539="Lead")),"Lead",IF(OR((G17539="GRR"),(H17539="GRR")),"GRR",IF(AND(OR((G17539="Non-Lead"),(G17539="Copper"),(G17539="Galvanized"),(G17539="Plastic"),(G17539="Ductile Iron"),(G17539="Cast Iron")),(OR((H17539="Non-Lead"),(H17539="Copper"),(H17539="Galvanized"),(H17539="Plastic"),(H17539="Ductile Iron"),(H17539="Cast Iron")))),"Non-lead",IF(OR(AND(OR(G17539="Non-lead",G17539="Copper",G17539="Galvanized",G17539="Plastic",G17539="Ductile Iron",G17539="Cast Iron",G17539="Unknown"),(H17539="Unknown")),(AND(OR(H17539="Non-lead",H17539="Copper",H17539="Galvanized",H17539="Plastic",H17539="Ductile Iron",H17539="Cast Iron"),(G17539="Unknown")))),"Unknown",""))))</f>
        <v/>
      </c>
    </row>
    <row r="17540" spans="6:6" s="12" customFormat="1" x14ac:dyDescent="0.25">
      <c r="F17540" s="20" t="str">
        <f t="shared" si="257"/>
        <v/>
      </c>
    </row>
    <row r="17541" spans="6:6" s="12" customFormat="1" x14ac:dyDescent="0.25">
      <c r="F17541" s="20" t="str">
        <f t="shared" si="257"/>
        <v/>
      </c>
    </row>
    <row r="17542" spans="6:6" s="12" customFormat="1" x14ac:dyDescent="0.25">
      <c r="F17542" s="20" t="str">
        <f t="shared" si="257"/>
        <v/>
      </c>
    </row>
    <row r="17543" spans="6:6" s="12" customFormat="1" x14ac:dyDescent="0.25">
      <c r="F17543" s="20" t="str">
        <f t="shared" si="257"/>
        <v/>
      </c>
    </row>
    <row r="17544" spans="6:6" s="12" customFormat="1" x14ac:dyDescent="0.25">
      <c r="F17544" s="20" t="str">
        <f t="shared" si="257"/>
        <v/>
      </c>
    </row>
    <row r="17545" spans="6:6" s="12" customFormat="1" x14ac:dyDescent="0.25">
      <c r="F17545" s="20" t="str">
        <f t="shared" si="257"/>
        <v/>
      </c>
    </row>
    <row r="17546" spans="6:6" s="12" customFormat="1" x14ac:dyDescent="0.25">
      <c r="F17546" s="20" t="str">
        <f t="shared" si="257"/>
        <v/>
      </c>
    </row>
    <row r="17547" spans="6:6" s="12" customFormat="1" x14ac:dyDescent="0.25">
      <c r="F17547" s="20" t="str">
        <f t="shared" si="257"/>
        <v/>
      </c>
    </row>
    <row r="17548" spans="6:6" s="12" customFormat="1" x14ac:dyDescent="0.25">
      <c r="F17548" s="20" t="str">
        <f t="shared" si="257"/>
        <v/>
      </c>
    </row>
    <row r="17549" spans="6:6" s="12" customFormat="1" x14ac:dyDescent="0.25">
      <c r="F17549" s="20" t="str">
        <f t="shared" si="257"/>
        <v/>
      </c>
    </row>
    <row r="17550" spans="6:6" s="12" customFormat="1" x14ac:dyDescent="0.25">
      <c r="F17550" s="20" t="str">
        <f t="shared" si="257"/>
        <v/>
      </c>
    </row>
    <row r="17551" spans="6:6" s="12" customFormat="1" x14ac:dyDescent="0.25">
      <c r="F17551" s="20" t="str">
        <f t="shared" si="257"/>
        <v/>
      </c>
    </row>
    <row r="17552" spans="6:6" s="12" customFormat="1" x14ac:dyDescent="0.25">
      <c r="F17552" s="20" t="str">
        <f t="shared" si="257"/>
        <v/>
      </c>
    </row>
    <row r="17553" spans="6:6" s="12" customFormat="1" x14ac:dyDescent="0.25">
      <c r="F17553" s="20" t="str">
        <f t="shared" si="257"/>
        <v/>
      </c>
    </row>
    <row r="17554" spans="6:6" s="12" customFormat="1" x14ac:dyDescent="0.25">
      <c r="F17554" s="20" t="str">
        <f t="shared" si="257"/>
        <v/>
      </c>
    </row>
    <row r="17555" spans="6:6" s="12" customFormat="1" x14ac:dyDescent="0.25">
      <c r="F17555" s="20" t="str">
        <f t="shared" si="257"/>
        <v/>
      </c>
    </row>
    <row r="17556" spans="6:6" s="12" customFormat="1" x14ac:dyDescent="0.25">
      <c r="F17556" s="20" t="str">
        <f t="shared" si="257"/>
        <v/>
      </c>
    </row>
    <row r="17557" spans="6:6" s="12" customFormat="1" x14ac:dyDescent="0.25">
      <c r="F17557" s="20" t="str">
        <f t="shared" si="257"/>
        <v/>
      </c>
    </row>
    <row r="17558" spans="6:6" s="12" customFormat="1" x14ac:dyDescent="0.25">
      <c r="F17558" s="20" t="str">
        <f t="shared" si="257"/>
        <v/>
      </c>
    </row>
    <row r="17559" spans="6:6" s="12" customFormat="1" x14ac:dyDescent="0.25">
      <c r="F17559" s="20" t="str">
        <f t="shared" si="257"/>
        <v/>
      </c>
    </row>
    <row r="17560" spans="6:6" s="12" customFormat="1" x14ac:dyDescent="0.25">
      <c r="F17560" s="20" t="str">
        <f t="shared" si="257"/>
        <v/>
      </c>
    </row>
    <row r="17561" spans="6:6" s="12" customFormat="1" x14ac:dyDescent="0.25">
      <c r="F17561" s="20" t="str">
        <f t="shared" si="257"/>
        <v/>
      </c>
    </row>
    <row r="17562" spans="6:6" s="12" customFormat="1" x14ac:dyDescent="0.25">
      <c r="F17562" s="20" t="str">
        <f t="shared" si="257"/>
        <v/>
      </c>
    </row>
    <row r="17563" spans="6:6" s="12" customFormat="1" x14ac:dyDescent="0.25">
      <c r="F17563" s="20" t="str">
        <f t="shared" si="257"/>
        <v/>
      </c>
    </row>
    <row r="17564" spans="6:6" s="12" customFormat="1" x14ac:dyDescent="0.25">
      <c r="F17564" s="20" t="str">
        <f t="shared" si="257"/>
        <v/>
      </c>
    </row>
    <row r="17565" spans="6:6" s="12" customFormat="1" x14ac:dyDescent="0.25">
      <c r="F17565" s="20" t="str">
        <f t="shared" si="257"/>
        <v/>
      </c>
    </row>
    <row r="17566" spans="6:6" s="12" customFormat="1" x14ac:dyDescent="0.25">
      <c r="F17566" s="20" t="str">
        <f t="shared" si="257"/>
        <v/>
      </c>
    </row>
    <row r="17567" spans="6:6" s="12" customFormat="1" x14ac:dyDescent="0.25">
      <c r="F17567" s="20" t="str">
        <f t="shared" si="257"/>
        <v/>
      </c>
    </row>
    <row r="17568" spans="6:6" s="12" customFormat="1" x14ac:dyDescent="0.25">
      <c r="F17568" s="20" t="str">
        <f t="shared" si="257"/>
        <v/>
      </c>
    </row>
    <row r="17569" spans="6:6" s="12" customFormat="1" x14ac:dyDescent="0.25">
      <c r="F17569" s="20" t="str">
        <f t="shared" si="257"/>
        <v/>
      </c>
    </row>
    <row r="17570" spans="6:6" s="12" customFormat="1" x14ac:dyDescent="0.25">
      <c r="F17570" s="20" t="str">
        <f t="shared" si="257"/>
        <v/>
      </c>
    </row>
    <row r="17571" spans="6:6" s="12" customFormat="1" x14ac:dyDescent="0.25">
      <c r="F17571" s="20" t="str">
        <f t="shared" si="257"/>
        <v/>
      </c>
    </row>
    <row r="17572" spans="6:6" s="12" customFormat="1" x14ac:dyDescent="0.25">
      <c r="F17572" s="20" t="str">
        <f t="shared" si="257"/>
        <v/>
      </c>
    </row>
    <row r="17573" spans="6:6" s="12" customFormat="1" x14ac:dyDescent="0.25">
      <c r="F17573" s="20" t="str">
        <f t="shared" si="257"/>
        <v/>
      </c>
    </row>
    <row r="17574" spans="6:6" s="12" customFormat="1" x14ac:dyDescent="0.25">
      <c r="F17574" s="20" t="str">
        <f t="shared" si="257"/>
        <v/>
      </c>
    </row>
    <row r="17575" spans="6:6" s="12" customFormat="1" x14ac:dyDescent="0.25">
      <c r="F17575" s="20" t="str">
        <f t="shared" si="257"/>
        <v/>
      </c>
    </row>
    <row r="17576" spans="6:6" s="12" customFormat="1" x14ac:dyDescent="0.25">
      <c r="F17576" s="20" t="str">
        <f t="shared" si="257"/>
        <v/>
      </c>
    </row>
    <row r="17577" spans="6:6" s="12" customFormat="1" x14ac:dyDescent="0.25">
      <c r="F17577" s="20" t="str">
        <f t="shared" si="257"/>
        <v/>
      </c>
    </row>
    <row r="17578" spans="6:6" s="12" customFormat="1" x14ac:dyDescent="0.25">
      <c r="F17578" s="20" t="str">
        <f t="shared" si="257"/>
        <v/>
      </c>
    </row>
    <row r="17579" spans="6:6" s="12" customFormat="1" x14ac:dyDescent="0.25">
      <c r="F17579" s="20" t="str">
        <f t="shared" si="257"/>
        <v/>
      </c>
    </row>
    <row r="17580" spans="6:6" s="12" customFormat="1" x14ac:dyDescent="0.25">
      <c r="F17580" s="20" t="str">
        <f t="shared" si="257"/>
        <v/>
      </c>
    </row>
    <row r="17581" spans="6:6" s="12" customFormat="1" x14ac:dyDescent="0.25">
      <c r="F17581" s="20" t="str">
        <f t="shared" si="257"/>
        <v/>
      </c>
    </row>
    <row r="17582" spans="6:6" s="12" customFormat="1" x14ac:dyDescent="0.25">
      <c r="F17582" s="20" t="str">
        <f t="shared" si="257"/>
        <v/>
      </c>
    </row>
    <row r="17583" spans="6:6" s="12" customFormat="1" x14ac:dyDescent="0.25">
      <c r="F17583" s="20" t="str">
        <f t="shared" si="257"/>
        <v/>
      </c>
    </row>
    <row r="17584" spans="6:6" s="12" customFormat="1" x14ac:dyDescent="0.25">
      <c r="F17584" s="20" t="str">
        <f t="shared" si="257"/>
        <v/>
      </c>
    </row>
    <row r="17585" spans="6:6" s="12" customFormat="1" x14ac:dyDescent="0.25">
      <c r="F17585" s="20" t="str">
        <f t="shared" si="257"/>
        <v/>
      </c>
    </row>
    <row r="17586" spans="6:6" s="12" customFormat="1" x14ac:dyDescent="0.25">
      <c r="F17586" s="20" t="str">
        <f t="shared" si="257"/>
        <v/>
      </c>
    </row>
    <row r="17587" spans="6:6" s="12" customFormat="1" x14ac:dyDescent="0.25">
      <c r="F17587" s="20" t="str">
        <f t="shared" si="257"/>
        <v/>
      </c>
    </row>
    <row r="17588" spans="6:6" s="12" customFormat="1" x14ac:dyDescent="0.25">
      <c r="F17588" s="20" t="str">
        <f t="shared" si="257"/>
        <v/>
      </c>
    </row>
    <row r="17589" spans="6:6" s="12" customFormat="1" x14ac:dyDescent="0.25">
      <c r="F17589" s="20" t="str">
        <f t="shared" si="257"/>
        <v/>
      </c>
    </row>
    <row r="17590" spans="6:6" s="12" customFormat="1" x14ac:dyDescent="0.25">
      <c r="F17590" s="20" t="str">
        <f t="shared" si="257"/>
        <v/>
      </c>
    </row>
    <row r="17591" spans="6:6" s="12" customFormat="1" x14ac:dyDescent="0.25">
      <c r="F17591" s="20" t="str">
        <f t="shared" si="257"/>
        <v/>
      </c>
    </row>
    <row r="17592" spans="6:6" s="12" customFormat="1" x14ac:dyDescent="0.25">
      <c r="F17592" s="20" t="str">
        <f t="shared" si="257"/>
        <v/>
      </c>
    </row>
    <row r="17593" spans="6:6" s="12" customFormat="1" x14ac:dyDescent="0.25">
      <c r="F17593" s="20" t="str">
        <f t="shared" si="257"/>
        <v/>
      </c>
    </row>
    <row r="17594" spans="6:6" s="12" customFormat="1" x14ac:dyDescent="0.25">
      <c r="F17594" s="20" t="str">
        <f t="shared" si="257"/>
        <v/>
      </c>
    </row>
    <row r="17595" spans="6:6" s="12" customFormat="1" x14ac:dyDescent="0.25">
      <c r="F17595" s="20" t="str">
        <f t="shared" si="257"/>
        <v/>
      </c>
    </row>
    <row r="17596" spans="6:6" s="12" customFormat="1" x14ac:dyDescent="0.25">
      <c r="F17596" s="20" t="str">
        <f t="shared" si="257"/>
        <v/>
      </c>
    </row>
    <row r="17597" spans="6:6" s="12" customFormat="1" x14ac:dyDescent="0.25">
      <c r="F17597" s="20" t="str">
        <f t="shared" si="257"/>
        <v/>
      </c>
    </row>
    <row r="17598" spans="6:6" s="12" customFormat="1" x14ac:dyDescent="0.25">
      <c r="F17598" s="20" t="str">
        <f t="shared" si="257"/>
        <v/>
      </c>
    </row>
    <row r="17599" spans="6:6" s="12" customFormat="1" x14ac:dyDescent="0.25">
      <c r="F17599" s="20" t="str">
        <f t="shared" si="257"/>
        <v/>
      </c>
    </row>
    <row r="17600" spans="6:6" s="12" customFormat="1" x14ac:dyDescent="0.25">
      <c r="F17600" s="20" t="str">
        <f t="shared" si="257"/>
        <v/>
      </c>
    </row>
    <row r="17601" spans="6:6" s="12" customFormat="1" x14ac:dyDescent="0.25">
      <c r="F17601" s="20" t="str">
        <f t="shared" si="257"/>
        <v/>
      </c>
    </row>
    <row r="17602" spans="6:6" s="12" customFormat="1" x14ac:dyDescent="0.25">
      <c r="F17602" s="20" t="str">
        <f t="shared" si="257"/>
        <v/>
      </c>
    </row>
    <row r="17603" spans="6:6" s="12" customFormat="1" x14ac:dyDescent="0.25">
      <c r="F17603" s="20" t="str">
        <f t="shared" ref="F17603:F17666" si="258">IF(OR((G17603="Lead"),(H17603="Lead")),"Lead",IF(OR((G17603="GRR"),(H17603="GRR")),"GRR",IF(AND(OR((G17603="Non-Lead"),(G17603="Copper"),(G17603="Galvanized"),(G17603="Plastic"),(G17603="Ductile Iron"),(G17603="Cast Iron")),(OR((H17603="Non-Lead"),(H17603="Copper"),(H17603="Galvanized"),(H17603="Plastic"),(H17603="Ductile Iron"),(H17603="Cast Iron")))),"Non-lead",IF(OR(AND(OR(G17603="Non-lead",G17603="Copper",G17603="Galvanized",G17603="Plastic",G17603="Ductile Iron",G17603="Cast Iron",G17603="Unknown"),(H17603="Unknown")),(AND(OR(H17603="Non-lead",H17603="Copper",H17603="Galvanized",H17603="Plastic",H17603="Ductile Iron",H17603="Cast Iron"),(G17603="Unknown")))),"Unknown",""))))</f>
        <v/>
      </c>
    </row>
    <row r="17604" spans="6:6" s="12" customFormat="1" x14ac:dyDescent="0.25">
      <c r="F17604" s="20" t="str">
        <f t="shared" si="258"/>
        <v/>
      </c>
    </row>
    <row r="17605" spans="6:6" s="12" customFormat="1" x14ac:dyDescent="0.25">
      <c r="F17605" s="20" t="str">
        <f t="shared" si="258"/>
        <v/>
      </c>
    </row>
    <row r="17606" spans="6:6" s="12" customFormat="1" x14ac:dyDescent="0.25">
      <c r="F17606" s="20" t="str">
        <f t="shared" si="258"/>
        <v/>
      </c>
    </row>
    <row r="17607" spans="6:6" s="12" customFormat="1" x14ac:dyDescent="0.25">
      <c r="F17607" s="20" t="str">
        <f t="shared" si="258"/>
        <v/>
      </c>
    </row>
    <row r="17608" spans="6:6" s="12" customFormat="1" x14ac:dyDescent="0.25">
      <c r="F17608" s="20" t="str">
        <f t="shared" si="258"/>
        <v/>
      </c>
    </row>
    <row r="17609" spans="6:6" s="12" customFormat="1" x14ac:dyDescent="0.25">
      <c r="F17609" s="20" t="str">
        <f t="shared" si="258"/>
        <v/>
      </c>
    </row>
    <row r="17610" spans="6:6" s="12" customFormat="1" x14ac:dyDescent="0.25">
      <c r="F17610" s="20" t="str">
        <f t="shared" si="258"/>
        <v/>
      </c>
    </row>
    <row r="17611" spans="6:6" s="12" customFormat="1" x14ac:dyDescent="0.25">
      <c r="F17611" s="20" t="str">
        <f t="shared" si="258"/>
        <v/>
      </c>
    </row>
    <row r="17612" spans="6:6" s="12" customFormat="1" x14ac:dyDescent="0.25">
      <c r="F17612" s="20" t="str">
        <f t="shared" si="258"/>
        <v/>
      </c>
    </row>
    <row r="17613" spans="6:6" s="12" customFormat="1" x14ac:dyDescent="0.25">
      <c r="F17613" s="20" t="str">
        <f t="shared" si="258"/>
        <v/>
      </c>
    </row>
    <row r="17614" spans="6:6" s="12" customFormat="1" x14ac:dyDescent="0.25">
      <c r="F17614" s="20" t="str">
        <f t="shared" si="258"/>
        <v/>
      </c>
    </row>
    <row r="17615" spans="6:6" s="12" customFormat="1" x14ac:dyDescent="0.25">
      <c r="F17615" s="20" t="str">
        <f t="shared" si="258"/>
        <v/>
      </c>
    </row>
    <row r="17616" spans="6:6" s="12" customFormat="1" x14ac:dyDescent="0.25">
      <c r="F17616" s="20" t="str">
        <f t="shared" si="258"/>
        <v/>
      </c>
    </row>
    <row r="17617" spans="6:6" s="12" customFormat="1" x14ac:dyDescent="0.25">
      <c r="F17617" s="20" t="str">
        <f t="shared" si="258"/>
        <v/>
      </c>
    </row>
    <row r="17618" spans="6:6" s="12" customFormat="1" x14ac:dyDescent="0.25">
      <c r="F17618" s="20" t="str">
        <f t="shared" si="258"/>
        <v/>
      </c>
    </row>
    <row r="17619" spans="6:6" s="12" customFormat="1" x14ac:dyDescent="0.25">
      <c r="F17619" s="20" t="str">
        <f t="shared" si="258"/>
        <v/>
      </c>
    </row>
    <row r="17620" spans="6:6" s="12" customFormat="1" x14ac:dyDescent="0.25">
      <c r="F17620" s="20" t="str">
        <f t="shared" si="258"/>
        <v/>
      </c>
    </row>
    <row r="17621" spans="6:6" s="12" customFormat="1" x14ac:dyDescent="0.25">
      <c r="F17621" s="20" t="str">
        <f t="shared" si="258"/>
        <v/>
      </c>
    </row>
    <row r="17622" spans="6:6" s="12" customFormat="1" x14ac:dyDescent="0.25">
      <c r="F17622" s="20" t="str">
        <f t="shared" si="258"/>
        <v/>
      </c>
    </row>
    <row r="17623" spans="6:6" s="12" customFormat="1" x14ac:dyDescent="0.25">
      <c r="F17623" s="20" t="str">
        <f t="shared" si="258"/>
        <v/>
      </c>
    </row>
    <row r="17624" spans="6:6" s="12" customFormat="1" x14ac:dyDescent="0.25">
      <c r="F17624" s="20" t="str">
        <f t="shared" si="258"/>
        <v/>
      </c>
    </row>
    <row r="17625" spans="6:6" s="12" customFormat="1" x14ac:dyDescent="0.25">
      <c r="F17625" s="20" t="str">
        <f t="shared" si="258"/>
        <v/>
      </c>
    </row>
    <row r="17626" spans="6:6" s="12" customFormat="1" x14ac:dyDescent="0.25">
      <c r="F17626" s="20" t="str">
        <f t="shared" si="258"/>
        <v/>
      </c>
    </row>
    <row r="17627" spans="6:6" s="12" customFormat="1" x14ac:dyDescent="0.25">
      <c r="F17627" s="20" t="str">
        <f t="shared" si="258"/>
        <v/>
      </c>
    </row>
    <row r="17628" spans="6:6" s="12" customFormat="1" x14ac:dyDescent="0.25">
      <c r="F17628" s="20" t="str">
        <f t="shared" si="258"/>
        <v/>
      </c>
    </row>
    <row r="17629" spans="6:6" s="12" customFormat="1" x14ac:dyDescent="0.25">
      <c r="F17629" s="20" t="str">
        <f t="shared" si="258"/>
        <v/>
      </c>
    </row>
    <row r="17630" spans="6:6" s="12" customFormat="1" x14ac:dyDescent="0.25">
      <c r="F17630" s="20" t="str">
        <f t="shared" si="258"/>
        <v/>
      </c>
    </row>
    <row r="17631" spans="6:6" s="12" customFormat="1" x14ac:dyDescent="0.25">
      <c r="F17631" s="20" t="str">
        <f t="shared" si="258"/>
        <v/>
      </c>
    </row>
    <row r="17632" spans="6:6" s="12" customFormat="1" x14ac:dyDescent="0.25">
      <c r="F17632" s="20" t="str">
        <f t="shared" si="258"/>
        <v/>
      </c>
    </row>
    <row r="17633" spans="6:6" s="12" customFormat="1" x14ac:dyDescent="0.25">
      <c r="F17633" s="20" t="str">
        <f t="shared" si="258"/>
        <v/>
      </c>
    </row>
    <row r="17634" spans="6:6" s="12" customFormat="1" x14ac:dyDescent="0.25">
      <c r="F17634" s="20" t="str">
        <f t="shared" si="258"/>
        <v/>
      </c>
    </row>
    <row r="17635" spans="6:6" s="12" customFormat="1" x14ac:dyDescent="0.25">
      <c r="F17635" s="20" t="str">
        <f t="shared" si="258"/>
        <v/>
      </c>
    </row>
    <row r="17636" spans="6:6" s="12" customFormat="1" x14ac:dyDescent="0.25">
      <c r="F17636" s="20" t="str">
        <f t="shared" si="258"/>
        <v/>
      </c>
    </row>
    <row r="17637" spans="6:6" s="12" customFormat="1" x14ac:dyDescent="0.25">
      <c r="F17637" s="20" t="str">
        <f t="shared" si="258"/>
        <v/>
      </c>
    </row>
    <row r="17638" spans="6:6" s="12" customFormat="1" x14ac:dyDescent="0.25">
      <c r="F17638" s="20" t="str">
        <f t="shared" si="258"/>
        <v/>
      </c>
    </row>
    <row r="17639" spans="6:6" s="12" customFormat="1" x14ac:dyDescent="0.25">
      <c r="F17639" s="20" t="str">
        <f t="shared" si="258"/>
        <v/>
      </c>
    </row>
    <row r="17640" spans="6:6" s="12" customFormat="1" x14ac:dyDescent="0.25">
      <c r="F17640" s="20" t="str">
        <f t="shared" si="258"/>
        <v/>
      </c>
    </row>
    <row r="17641" spans="6:6" s="12" customFormat="1" x14ac:dyDescent="0.25">
      <c r="F17641" s="20" t="str">
        <f t="shared" si="258"/>
        <v/>
      </c>
    </row>
    <row r="17642" spans="6:6" s="12" customFormat="1" x14ac:dyDescent="0.25">
      <c r="F17642" s="20" t="str">
        <f t="shared" si="258"/>
        <v/>
      </c>
    </row>
    <row r="17643" spans="6:6" s="12" customFormat="1" x14ac:dyDescent="0.25">
      <c r="F17643" s="20" t="str">
        <f t="shared" si="258"/>
        <v/>
      </c>
    </row>
    <row r="17644" spans="6:6" s="12" customFormat="1" x14ac:dyDescent="0.25">
      <c r="F17644" s="20" t="str">
        <f t="shared" si="258"/>
        <v/>
      </c>
    </row>
    <row r="17645" spans="6:6" s="12" customFormat="1" x14ac:dyDescent="0.25">
      <c r="F17645" s="20" t="str">
        <f t="shared" si="258"/>
        <v/>
      </c>
    </row>
    <row r="17646" spans="6:6" s="12" customFormat="1" x14ac:dyDescent="0.25">
      <c r="F17646" s="20" t="str">
        <f t="shared" si="258"/>
        <v/>
      </c>
    </row>
    <row r="17647" spans="6:6" s="12" customFormat="1" x14ac:dyDescent="0.25">
      <c r="F17647" s="20" t="str">
        <f t="shared" si="258"/>
        <v/>
      </c>
    </row>
    <row r="17648" spans="6:6" s="12" customFormat="1" x14ac:dyDescent="0.25">
      <c r="F17648" s="20" t="str">
        <f t="shared" si="258"/>
        <v/>
      </c>
    </row>
    <row r="17649" spans="6:6" s="12" customFormat="1" x14ac:dyDescent="0.25">
      <c r="F17649" s="20" t="str">
        <f t="shared" si="258"/>
        <v/>
      </c>
    </row>
    <row r="17650" spans="6:6" s="12" customFormat="1" x14ac:dyDescent="0.25">
      <c r="F17650" s="20" t="str">
        <f t="shared" si="258"/>
        <v/>
      </c>
    </row>
    <row r="17651" spans="6:6" s="12" customFormat="1" x14ac:dyDescent="0.25">
      <c r="F17651" s="20" t="str">
        <f t="shared" si="258"/>
        <v/>
      </c>
    </row>
    <row r="17652" spans="6:6" s="12" customFormat="1" x14ac:dyDescent="0.25">
      <c r="F17652" s="20" t="str">
        <f t="shared" si="258"/>
        <v/>
      </c>
    </row>
    <row r="17653" spans="6:6" s="12" customFormat="1" x14ac:dyDescent="0.25">
      <c r="F17653" s="20" t="str">
        <f t="shared" si="258"/>
        <v/>
      </c>
    </row>
    <row r="17654" spans="6:6" s="12" customFormat="1" x14ac:dyDescent="0.25">
      <c r="F17654" s="20" t="str">
        <f t="shared" si="258"/>
        <v/>
      </c>
    </row>
    <row r="17655" spans="6:6" s="12" customFormat="1" x14ac:dyDescent="0.25">
      <c r="F17655" s="20" t="str">
        <f t="shared" si="258"/>
        <v/>
      </c>
    </row>
    <row r="17656" spans="6:6" s="12" customFormat="1" x14ac:dyDescent="0.25">
      <c r="F17656" s="20" t="str">
        <f t="shared" si="258"/>
        <v/>
      </c>
    </row>
    <row r="17657" spans="6:6" s="12" customFormat="1" x14ac:dyDescent="0.25">
      <c r="F17657" s="20" t="str">
        <f t="shared" si="258"/>
        <v/>
      </c>
    </row>
    <row r="17658" spans="6:6" s="12" customFormat="1" x14ac:dyDescent="0.25">
      <c r="F17658" s="20" t="str">
        <f t="shared" si="258"/>
        <v/>
      </c>
    </row>
    <row r="17659" spans="6:6" s="12" customFormat="1" x14ac:dyDescent="0.25">
      <c r="F17659" s="20" t="str">
        <f t="shared" si="258"/>
        <v/>
      </c>
    </row>
    <row r="17660" spans="6:6" s="12" customFormat="1" x14ac:dyDescent="0.25">
      <c r="F17660" s="20" t="str">
        <f t="shared" si="258"/>
        <v/>
      </c>
    </row>
    <row r="17661" spans="6:6" s="12" customFormat="1" x14ac:dyDescent="0.25">
      <c r="F17661" s="20" t="str">
        <f t="shared" si="258"/>
        <v/>
      </c>
    </row>
    <row r="17662" spans="6:6" s="12" customFormat="1" x14ac:dyDescent="0.25">
      <c r="F17662" s="20" t="str">
        <f t="shared" si="258"/>
        <v/>
      </c>
    </row>
    <row r="17663" spans="6:6" s="12" customFormat="1" x14ac:dyDescent="0.25">
      <c r="F17663" s="20" t="str">
        <f t="shared" si="258"/>
        <v/>
      </c>
    </row>
    <row r="17664" spans="6:6" s="12" customFormat="1" x14ac:dyDescent="0.25">
      <c r="F17664" s="20" t="str">
        <f t="shared" si="258"/>
        <v/>
      </c>
    </row>
    <row r="17665" spans="6:6" s="12" customFormat="1" x14ac:dyDescent="0.25">
      <c r="F17665" s="20" t="str">
        <f t="shared" si="258"/>
        <v/>
      </c>
    </row>
    <row r="17666" spans="6:6" s="12" customFormat="1" x14ac:dyDescent="0.25">
      <c r="F17666" s="20" t="str">
        <f t="shared" si="258"/>
        <v/>
      </c>
    </row>
    <row r="17667" spans="6:6" s="12" customFormat="1" x14ac:dyDescent="0.25">
      <c r="F17667" s="20" t="str">
        <f t="shared" ref="F17667:F17730" si="259">IF(OR((G17667="Lead"),(H17667="Lead")),"Lead",IF(OR((G17667="GRR"),(H17667="GRR")),"GRR",IF(AND(OR((G17667="Non-Lead"),(G17667="Copper"),(G17667="Galvanized"),(G17667="Plastic"),(G17667="Ductile Iron"),(G17667="Cast Iron")),(OR((H17667="Non-Lead"),(H17667="Copper"),(H17667="Galvanized"),(H17667="Plastic"),(H17667="Ductile Iron"),(H17667="Cast Iron")))),"Non-lead",IF(OR(AND(OR(G17667="Non-lead",G17667="Copper",G17667="Galvanized",G17667="Plastic",G17667="Ductile Iron",G17667="Cast Iron",G17667="Unknown"),(H17667="Unknown")),(AND(OR(H17667="Non-lead",H17667="Copper",H17667="Galvanized",H17667="Plastic",H17667="Ductile Iron",H17667="Cast Iron"),(G17667="Unknown")))),"Unknown",""))))</f>
        <v/>
      </c>
    </row>
    <row r="17668" spans="6:6" s="12" customFormat="1" x14ac:dyDescent="0.25">
      <c r="F17668" s="20" t="str">
        <f t="shared" si="259"/>
        <v/>
      </c>
    </row>
    <row r="17669" spans="6:6" s="12" customFormat="1" x14ac:dyDescent="0.25">
      <c r="F17669" s="20" t="str">
        <f t="shared" si="259"/>
        <v/>
      </c>
    </row>
    <row r="17670" spans="6:6" s="12" customFormat="1" x14ac:dyDescent="0.25">
      <c r="F17670" s="20" t="str">
        <f t="shared" si="259"/>
        <v/>
      </c>
    </row>
    <row r="17671" spans="6:6" s="12" customFormat="1" x14ac:dyDescent="0.25">
      <c r="F17671" s="20" t="str">
        <f t="shared" si="259"/>
        <v/>
      </c>
    </row>
    <row r="17672" spans="6:6" s="12" customFormat="1" x14ac:dyDescent="0.25">
      <c r="F17672" s="20" t="str">
        <f t="shared" si="259"/>
        <v/>
      </c>
    </row>
    <row r="17673" spans="6:6" s="12" customFormat="1" x14ac:dyDescent="0.25">
      <c r="F17673" s="20" t="str">
        <f t="shared" si="259"/>
        <v/>
      </c>
    </row>
    <row r="17674" spans="6:6" s="12" customFormat="1" x14ac:dyDescent="0.25">
      <c r="F17674" s="20" t="str">
        <f t="shared" si="259"/>
        <v/>
      </c>
    </row>
    <row r="17675" spans="6:6" s="12" customFormat="1" x14ac:dyDescent="0.25">
      <c r="F17675" s="20" t="str">
        <f t="shared" si="259"/>
        <v/>
      </c>
    </row>
    <row r="17676" spans="6:6" s="12" customFormat="1" x14ac:dyDescent="0.25">
      <c r="F17676" s="20" t="str">
        <f t="shared" si="259"/>
        <v/>
      </c>
    </row>
    <row r="17677" spans="6:6" s="12" customFormat="1" x14ac:dyDescent="0.25">
      <c r="F17677" s="20" t="str">
        <f t="shared" si="259"/>
        <v/>
      </c>
    </row>
    <row r="17678" spans="6:6" s="12" customFormat="1" x14ac:dyDescent="0.25">
      <c r="F17678" s="20" t="str">
        <f t="shared" si="259"/>
        <v/>
      </c>
    </row>
    <row r="17679" spans="6:6" s="12" customFormat="1" x14ac:dyDescent="0.25">
      <c r="F17679" s="20" t="str">
        <f t="shared" si="259"/>
        <v/>
      </c>
    </row>
    <row r="17680" spans="6:6" s="12" customFormat="1" x14ac:dyDescent="0.25">
      <c r="F17680" s="20" t="str">
        <f t="shared" si="259"/>
        <v/>
      </c>
    </row>
    <row r="17681" spans="6:6" s="12" customFormat="1" x14ac:dyDescent="0.25">
      <c r="F17681" s="20" t="str">
        <f t="shared" si="259"/>
        <v/>
      </c>
    </row>
    <row r="17682" spans="6:6" s="12" customFormat="1" x14ac:dyDescent="0.25">
      <c r="F17682" s="20" t="str">
        <f t="shared" si="259"/>
        <v/>
      </c>
    </row>
    <row r="17683" spans="6:6" s="12" customFormat="1" x14ac:dyDescent="0.25">
      <c r="F17683" s="20" t="str">
        <f t="shared" si="259"/>
        <v/>
      </c>
    </row>
    <row r="17684" spans="6:6" s="12" customFormat="1" x14ac:dyDescent="0.25">
      <c r="F17684" s="20" t="str">
        <f t="shared" si="259"/>
        <v/>
      </c>
    </row>
    <row r="17685" spans="6:6" s="12" customFormat="1" x14ac:dyDescent="0.25">
      <c r="F17685" s="20" t="str">
        <f t="shared" si="259"/>
        <v/>
      </c>
    </row>
    <row r="17686" spans="6:6" s="12" customFormat="1" x14ac:dyDescent="0.25">
      <c r="F17686" s="20" t="str">
        <f t="shared" si="259"/>
        <v/>
      </c>
    </row>
    <row r="17687" spans="6:6" s="12" customFormat="1" x14ac:dyDescent="0.25">
      <c r="F17687" s="20" t="str">
        <f t="shared" si="259"/>
        <v/>
      </c>
    </row>
    <row r="17688" spans="6:6" s="12" customFormat="1" x14ac:dyDescent="0.25">
      <c r="F17688" s="20" t="str">
        <f t="shared" si="259"/>
        <v/>
      </c>
    </row>
    <row r="17689" spans="6:6" s="12" customFormat="1" x14ac:dyDescent="0.25">
      <c r="F17689" s="20" t="str">
        <f t="shared" si="259"/>
        <v/>
      </c>
    </row>
    <row r="17690" spans="6:6" s="12" customFormat="1" x14ac:dyDescent="0.25">
      <c r="F17690" s="20" t="str">
        <f t="shared" si="259"/>
        <v/>
      </c>
    </row>
    <row r="17691" spans="6:6" s="12" customFormat="1" x14ac:dyDescent="0.25">
      <c r="F17691" s="20" t="str">
        <f t="shared" si="259"/>
        <v/>
      </c>
    </row>
    <row r="17692" spans="6:6" s="12" customFormat="1" x14ac:dyDescent="0.25">
      <c r="F17692" s="20" t="str">
        <f t="shared" si="259"/>
        <v/>
      </c>
    </row>
    <row r="17693" spans="6:6" s="12" customFormat="1" x14ac:dyDescent="0.25">
      <c r="F17693" s="20" t="str">
        <f t="shared" si="259"/>
        <v/>
      </c>
    </row>
    <row r="17694" spans="6:6" s="12" customFormat="1" x14ac:dyDescent="0.25">
      <c r="F17694" s="20" t="str">
        <f t="shared" si="259"/>
        <v/>
      </c>
    </row>
    <row r="17695" spans="6:6" s="12" customFormat="1" x14ac:dyDescent="0.25">
      <c r="F17695" s="20" t="str">
        <f t="shared" si="259"/>
        <v/>
      </c>
    </row>
    <row r="17696" spans="6:6" s="12" customFormat="1" x14ac:dyDescent="0.25">
      <c r="F17696" s="20" t="str">
        <f t="shared" si="259"/>
        <v/>
      </c>
    </row>
    <row r="17697" spans="6:6" s="12" customFormat="1" x14ac:dyDescent="0.25">
      <c r="F17697" s="20" t="str">
        <f t="shared" si="259"/>
        <v/>
      </c>
    </row>
    <row r="17698" spans="6:6" s="12" customFormat="1" x14ac:dyDescent="0.25">
      <c r="F17698" s="20" t="str">
        <f t="shared" si="259"/>
        <v/>
      </c>
    </row>
    <row r="17699" spans="6:6" s="12" customFormat="1" x14ac:dyDescent="0.25">
      <c r="F17699" s="20" t="str">
        <f t="shared" si="259"/>
        <v/>
      </c>
    </row>
    <row r="17700" spans="6:6" s="12" customFormat="1" x14ac:dyDescent="0.25">
      <c r="F17700" s="20" t="str">
        <f t="shared" si="259"/>
        <v/>
      </c>
    </row>
    <row r="17701" spans="6:6" s="12" customFormat="1" x14ac:dyDescent="0.25">
      <c r="F17701" s="20" t="str">
        <f t="shared" si="259"/>
        <v/>
      </c>
    </row>
    <row r="17702" spans="6:6" s="12" customFormat="1" x14ac:dyDescent="0.25">
      <c r="F17702" s="20" t="str">
        <f t="shared" si="259"/>
        <v/>
      </c>
    </row>
    <row r="17703" spans="6:6" s="12" customFormat="1" x14ac:dyDescent="0.25">
      <c r="F17703" s="20" t="str">
        <f t="shared" si="259"/>
        <v/>
      </c>
    </row>
    <row r="17704" spans="6:6" s="12" customFormat="1" x14ac:dyDescent="0.25">
      <c r="F17704" s="20" t="str">
        <f t="shared" si="259"/>
        <v/>
      </c>
    </row>
    <row r="17705" spans="6:6" s="12" customFormat="1" x14ac:dyDescent="0.25">
      <c r="F17705" s="20" t="str">
        <f t="shared" si="259"/>
        <v/>
      </c>
    </row>
    <row r="17706" spans="6:6" s="12" customFormat="1" x14ac:dyDescent="0.25">
      <c r="F17706" s="20" t="str">
        <f t="shared" si="259"/>
        <v/>
      </c>
    </row>
    <row r="17707" spans="6:6" s="12" customFormat="1" x14ac:dyDescent="0.25">
      <c r="F17707" s="20" t="str">
        <f t="shared" si="259"/>
        <v/>
      </c>
    </row>
    <row r="17708" spans="6:6" s="12" customFormat="1" x14ac:dyDescent="0.25">
      <c r="F17708" s="20" t="str">
        <f t="shared" si="259"/>
        <v/>
      </c>
    </row>
    <row r="17709" spans="6:6" s="12" customFormat="1" x14ac:dyDescent="0.25">
      <c r="F17709" s="20" t="str">
        <f t="shared" si="259"/>
        <v/>
      </c>
    </row>
    <row r="17710" spans="6:6" s="12" customFormat="1" x14ac:dyDescent="0.25">
      <c r="F17710" s="20" t="str">
        <f t="shared" si="259"/>
        <v/>
      </c>
    </row>
    <row r="17711" spans="6:6" s="12" customFormat="1" x14ac:dyDescent="0.25">
      <c r="F17711" s="20" t="str">
        <f t="shared" si="259"/>
        <v/>
      </c>
    </row>
    <row r="17712" spans="6:6" s="12" customFormat="1" x14ac:dyDescent="0.25">
      <c r="F17712" s="20" t="str">
        <f t="shared" si="259"/>
        <v/>
      </c>
    </row>
    <row r="17713" spans="6:6" s="12" customFormat="1" x14ac:dyDescent="0.25">
      <c r="F17713" s="20" t="str">
        <f t="shared" si="259"/>
        <v/>
      </c>
    </row>
    <row r="17714" spans="6:6" s="12" customFormat="1" x14ac:dyDescent="0.25">
      <c r="F17714" s="20" t="str">
        <f t="shared" si="259"/>
        <v/>
      </c>
    </row>
    <row r="17715" spans="6:6" s="12" customFormat="1" x14ac:dyDescent="0.25">
      <c r="F17715" s="20" t="str">
        <f t="shared" si="259"/>
        <v/>
      </c>
    </row>
    <row r="17716" spans="6:6" s="12" customFormat="1" x14ac:dyDescent="0.25">
      <c r="F17716" s="20" t="str">
        <f t="shared" si="259"/>
        <v/>
      </c>
    </row>
    <row r="17717" spans="6:6" s="12" customFormat="1" x14ac:dyDescent="0.25">
      <c r="F17717" s="20" t="str">
        <f t="shared" si="259"/>
        <v/>
      </c>
    </row>
    <row r="17718" spans="6:6" s="12" customFormat="1" x14ac:dyDescent="0.25">
      <c r="F17718" s="20" t="str">
        <f t="shared" si="259"/>
        <v/>
      </c>
    </row>
    <row r="17719" spans="6:6" s="12" customFormat="1" x14ac:dyDescent="0.25">
      <c r="F17719" s="20" t="str">
        <f t="shared" si="259"/>
        <v/>
      </c>
    </row>
    <row r="17720" spans="6:6" s="12" customFormat="1" x14ac:dyDescent="0.25">
      <c r="F17720" s="20" t="str">
        <f t="shared" si="259"/>
        <v/>
      </c>
    </row>
    <row r="17721" spans="6:6" s="12" customFormat="1" x14ac:dyDescent="0.25">
      <c r="F17721" s="20" t="str">
        <f t="shared" si="259"/>
        <v/>
      </c>
    </row>
    <row r="17722" spans="6:6" s="12" customFormat="1" x14ac:dyDescent="0.25">
      <c r="F17722" s="20" t="str">
        <f t="shared" si="259"/>
        <v/>
      </c>
    </row>
    <row r="17723" spans="6:6" s="12" customFormat="1" x14ac:dyDescent="0.25">
      <c r="F17723" s="20" t="str">
        <f t="shared" si="259"/>
        <v/>
      </c>
    </row>
    <row r="17724" spans="6:6" s="12" customFormat="1" x14ac:dyDescent="0.25">
      <c r="F17724" s="20" t="str">
        <f t="shared" si="259"/>
        <v/>
      </c>
    </row>
    <row r="17725" spans="6:6" s="12" customFormat="1" x14ac:dyDescent="0.25">
      <c r="F17725" s="20" t="str">
        <f t="shared" si="259"/>
        <v/>
      </c>
    </row>
    <row r="17726" spans="6:6" s="12" customFormat="1" x14ac:dyDescent="0.25">
      <c r="F17726" s="20" t="str">
        <f t="shared" si="259"/>
        <v/>
      </c>
    </row>
    <row r="17727" spans="6:6" s="12" customFormat="1" x14ac:dyDescent="0.25">
      <c r="F17727" s="20" t="str">
        <f t="shared" si="259"/>
        <v/>
      </c>
    </row>
    <row r="17728" spans="6:6" s="12" customFormat="1" x14ac:dyDescent="0.25">
      <c r="F17728" s="20" t="str">
        <f t="shared" si="259"/>
        <v/>
      </c>
    </row>
    <row r="17729" spans="6:6" s="12" customFormat="1" x14ac:dyDescent="0.25">
      <c r="F17729" s="20" t="str">
        <f t="shared" si="259"/>
        <v/>
      </c>
    </row>
    <row r="17730" spans="6:6" s="12" customFormat="1" x14ac:dyDescent="0.25">
      <c r="F17730" s="20" t="str">
        <f t="shared" si="259"/>
        <v/>
      </c>
    </row>
    <row r="17731" spans="6:6" s="12" customFormat="1" x14ac:dyDescent="0.25">
      <c r="F17731" s="20" t="str">
        <f t="shared" ref="F17731:F17794" si="260">IF(OR((G17731="Lead"),(H17731="Lead")),"Lead",IF(OR((G17731="GRR"),(H17731="GRR")),"GRR",IF(AND(OR((G17731="Non-Lead"),(G17731="Copper"),(G17731="Galvanized"),(G17731="Plastic"),(G17731="Ductile Iron"),(G17731="Cast Iron")),(OR((H17731="Non-Lead"),(H17731="Copper"),(H17731="Galvanized"),(H17731="Plastic"),(H17731="Ductile Iron"),(H17731="Cast Iron")))),"Non-lead",IF(OR(AND(OR(G17731="Non-lead",G17731="Copper",G17731="Galvanized",G17731="Plastic",G17731="Ductile Iron",G17731="Cast Iron",G17731="Unknown"),(H17731="Unknown")),(AND(OR(H17731="Non-lead",H17731="Copper",H17731="Galvanized",H17731="Plastic",H17731="Ductile Iron",H17731="Cast Iron"),(G17731="Unknown")))),"Unknown",""))))</f>
        <v/>
      </c>
    </row>
    <row r="17732" spans="6:6" s="12" customFormat="1" x14ac:dyDescent="0.25">
      <c r="F17732" s="20" t="str">
        <f t="shared" si="260"/>
        <v/>
      </c>
    </row>
    <row r="17733" spans="6:6" s="12" customFormat="1" x14ac:dyDescent="0.25">
      <c r="F17733" s="20" t="str">
        <f t="shared" si="260"/>
        <v/>
      </c>
    </row>
    <row r="17734" spans="6:6" s="12" customFormat="1" x14ac:dyDescent="0.25">
      <c r="F17734" s="20" t="str">
        <f t="shared" si="260"/>
        <v/>
      </c>
    </row>
    <row r="17735" spans="6:6" s="12" customFormat="1" x14ac:dyDescent="0.25">
      <c r="F17735" s="20" t="str">
        <f t="shared" si="260"/>
        <v/>
      </c>
    </row>
    <row r="17736" spans="6:6" s="12" customFormat="1" x14ac:dyDescent="0.25">
      <c r="F17736" s="20" t="str">
        <f t="shared" si="260"/>
        <v/>
      </c>
    </row>
    <row r="17737" spans="6:6" s="12" customFormat="1" x14ac:dyDescent="0.25">
      <c r="F17737" s="20" t="str">
        <f t="shared" si="260"/>
        <v/>
      </c>
    </row>
    <row r="17738" spans="6:6" s="12" customFormat="1" x14ac:dyDescent="0.25">
      <c r="F17738" s="20" t="str">
        <f t="shared" si="260"/>
        <v/>
      </c>
    </row>
    <row r="17739" spans="6:6" s="12" customFormat="1" x14ac:dyDescent="0.25">
      <c r="F17739" s="20" t="str">
        <f t="shared" si="260"/>
        <v/>
      </c>
    </row>
    <row r="17740" spans="6:6" s="12" customFormat="1" x14ac:dyDescent="0.25">
      <c r="F17740" s="20" t="str">
        <f t="shared" si="260"/>
        <v/>
      </c>
    </row>
    <row r="17741" spans="6:6" s="12" customFormat="1" x14ac:dyDescent="0.25">
      <c r="F17741" s="20" t="str">
        <f t="shared" si="260"/>
        <v/>
      </c>
    </row>
    <row r="17742" spans="6:6" s="12" customFormat="1" x14ac:dyDescent="0.25">
      <c r="F17742" s="20" t="str">
        <f t="shared" si="260"/>
        <v/>
      </c>
    </row>
    <row r="17743" spans="6:6" s="12" customFormat="1" x14ac:dyDescent="0.25">
      <c r="F17743" s="20" t="str">
        <f t="shared" si="260"/>
        <v/>
      </c>
    </row>
    <row r="17744" spans="6:6" s="12" customFormat="1" x14ac:dyDescent="0.25">
      <c r="F17744" s="20" t="str">
        <f t="shared" si="260"/>
        <v/>
      </c>
    </row>
    <row r="17745" spans="6:6" s="12" customFormat="1" x14ac:dyDescent="0.25">
      <c r="F17745" s="20" t="str">
        <f t="shared" si="260"/>
        <v/>
      </c>
    </row>
    <row r="17746" spans="6:6" s="12" customFormat="1" x14ac:dyDescent="0.25">
      <c r="F17746" s="20" t="str">
        <f t="shared" si="260"/>
        <v/>
      </c>
    </row>
    <row r="17747" spans="6:6" s="12" customFormat="1" x14ac:dyDescent="0.25">
      <c r="F17747" s="20" t="str">
        <f t="shared" si="260"/>
        <v/>
      </c>
    </row>
    <row r="17748" spans="6:6" s="12" customFormat="1" x14ac:dyDescent="0.25">
      <c r="F17748" s="20" t="str">
        <f t="shared" si="260"/>
        <v/>
      </c>
    </row>
    <row r="17749" spans="6:6" s="12" customFormat="1" x14ac:dyDescent="0.25">
      <c r="F17749" s="20" t="str">
        <f t="shared" si="260"/>
        <v/>
      </c>
    </row>
    <row r="17750" spans="6:6" s="12" customFormat="1" x14ac:dyDescent="0.25">
      <c r="F17750" s="20" t="str">
        <f t="shared" si="260"/>
        <v/>
      </c>
    </row>
    <row r="17751" spans="6:6" s="12" customFormat="1" x14ac:dyDescent="0.25">
      <c r="F17751" s="20" t="str">
        <f t="shared" si="260"/>
        <v/>
      </c>
    </row>
    <row r="17752" spans="6:6" s="12" customFormat="1" x14ac:dyDescent="0.25">
      <c r="F17752" s="20" t="str">
        <f t="shared" si="260"/>
        <v/>
      </c>
    </row>
    <row r="17753" spans="6:6" s="12" customFormat="1" x14ac:dyDescent="0.25">
      <c r="F17753" s="20" t="str">
        <f t="shared" si="260"/>
        <v/>
      </c>
    </row>
    <row r="17754" spans="6:6" s="12" customFormat="1" x14ac:dyDescent="0.25">
      <c r="F17754" s="20" t="str">
        <f t="shared" si="260"/>
        <v/>
      </c>
    </row>
    <row r="17755" spans="6:6" s="12" customFormat="1" x14ac:dyDescent="0.25">
      <c r="F17755" s="20" t="str">
        <f t="shared" si="260"/>
        <v/>
      </c>
    </row>
    <row r="17756" spans="6:6" s="12" customFormat="1" x14ac:dyDescent="0.25">
      <c r="F17756" s="20" t="str">
        <f t="shared" si="260"/>
        <v/>
      </c>
    </row>
    <row r="17757" spans="6:6" s="12" customFormat="1" x14ac:dyDescent="0.25">
      <c r="F17757" s="20" t="str">
        <f t="shared" si="260"/>
        <v/>
      </c>
    </row>
    <row r="17758" spans="6:6" s="12" customFormat="1" x14ac:dyDescent="0.25">
      <c r="F17758" s="20" t="str">
        <f t="shared" si="260"/>
        <v/>
      </c>
    </row>
    <row r="17759" spans="6:6" s="12" customFormat="1" x14ac:dyDescent="0.25">
      <c r="F17759" s="20" t="str">
        <f t="shared" si="260"/>
        <v/>
      </c>
    </row>
    <row r="17760" spans="6:6" s="12" customFormat="1" x14ac:dyDescent="0.25">
      <c r="F17760" s="20" t="str">
        <f t="shared" si="260"/>
        <v/>
      </c>
    </row>
    <row r="17761" spans="6:6" s="12" customFormat="1" x14ac:dyDescent="0.25">
      <c r="F17761" s="20" t="str">
        <f t="shared" si="260"/>
        <v/>
      </c>
    </row>
    <row r="17762" spans="6:6" s="12" customFormat="1" x14ac:dyDescent="0.25">
      <c r="F17762" s="20" t="str">
        <f t="shared" si="260"/>
        <v/>
      </c>
    </row>
    <row r="17763" spans="6:6" s="12" customFormat="1" x14ac:dyDescent="0.25">
      <c r="F17763" s="20" t="str">
        <f t="shared" si="260"/>
        <v/>
      </c>
    </row>
    <row r="17764" spans="6:6" s="12" customFormat="1" x14ac:dyDescent="0.25">
      <c r="F17764" s="20" t="str">
        <f t="shared" si="260"/>
        <v/>
      </c>
    </row>
    <row r="17765" spans="6:6" s="12" customFormat="1" x14ac:dyDescent="0.25">
      <c r="F17765" s="20" t="str">
        <f t="shared" si="260"/>
        <v/>
      </c>
    </row>
    <row r="17766" spans="6:6" s="12" customFormat="1" x14ac:dyDescent="0.25">
      <c r="F17766" s="20" t="str">
        <f t="shared" si="260"/>
        <v/>
      </c>
    </row>
    <row r="17767" spans="6:6" s="12" customFormat="1" x14ac:dyDescent="0.25">
      <c r="F17767" s="20" t="str">
        <f t="shared" si="260"/>
        <v/>
      </c>
    </row>
    <row r="17768" spans="6:6" s="12" customFormat="1" x14ac:dyDescent="0.25">
      <c r="F17768" s="20" t="str">
        <f t="shared" si="260"/>
        <v/>
      </c>
    </row>
    <row r="17769" spans="6:6" s="12" customFormat="1" x14ac:dyDescent="0.25">
      <c r="F17769" s="20" t="str">
        <f t="shared" si="260"/>
        <v/>
      </c>
    </row>
    <row r="17770" spans="6:6" s="12" customFormat="1" x14ac:dyDescent="0.25">
      <c r="F17770" s="20" t="str">
        <f t="shared" si="260"/>
        <v/>
      </c>
    </row>
    <row r="17771" spans="6:6" s="12" customFormat="1" x14ac:dyDescent="0.25">
      <c r="F17771" s="20" t="str">
        <f t="shared" si="260"/>
        <v/>
      </c>
    </row>
    <row r="17772" spans="6:6" s="12" customFormat="1" x14ac:dyDescent="0.25">
      <c r="F17772" s="20" t="str">
        <f t="shared" si="260"/>
        <v/>
      </c>
    </row>
    <row r="17773" spans="6:6" s="12" customFormat="1" x14ac:dyDescent="0.25">
      <c r="F17773" s="20" t="str">
        <f t="shared" si="260"/>
        <v/>
      </c>
    </row>
    <row r="17774" spans="6:6" s="12" customFormat="1" x14ac:dyDescent="0.25">
      <c r="F17774" s="20" t="str">
        <f t="shared" si="260"/>
        <v/>
      </c>
    </row>
    <row r="17775" spans="6:6" s="12" customFormat="1" x14ac:dyDescent="0.25">
      <c r="F17775" s="20" t="str">
        <f t="shared" si="260"/>
        <v/>
      </c>
    </row>
    <row r="17776" spans="6:6" s="12" customFormat="1" x14ac:dyDescent="0.25">
      <c r="F17776" s="20" t="str">
        <f t="shared" si="260"/>
        <v/>
      </c>
    </row>
    <row r="17777" spans="6:6" s="12" customFormat="1" x14ac:dyDescent="0.25">
      <c r="F17777" s="20" t="str">
        <f t="shared" si="260"/>
        <v/>
      </c>
    </row>
    <row r="17778" spans="6:6" s="12" customFormat="1" x14ac:dyDescent="0.25">
      <c r="F17778" s="20" t="str">
        <f t="shared" si="260"/>
        <v/>
      </c>
    </row>
    <row r="17779" spans="6:6" s="12" customFormat="1" x14ac:dyDescent="0.25">
      <c r="F17779" s="20" t="str">
        <f t="shared" si="260"/>
        <v/>
      </c>
    </row>
    <row r="17780" spans="6:6" s="12" customFormat="1" x14ac:dyDescent="0.25">
      <c r="F17780" s="20" t="str">
        <f t="shared" si="260"/>
        <v/>
      </c>
    </row>
    <row r="17781" spans="6:6" s="12" customFormat="1" x14ac:dyDescent="0.25">
      <c r="F17781" s="20" t="str">
        <f t="shared" si="260"/>
        <v/>
      </c>
    </row>
    <row r="17782" spans="6:6" s="12" customFormat="1" x14ac:dyDescent="0.25">
      <c r="F17782" s="20" t="str">
        <f t="shared" si="260"/>
        <v/>
      </c>
    </row>
    <row r="17783" spans="6:6" s="12" customFormat="1" x14ac:dyDescent="0.25">
      <c r="F17783" s="20" t="str">
        <f t="shared" si="260"/>
        <v/>
      </c>
    </row>
    <row r="17784" spans="6:6" s="12" customFormat="1" x14ac:dyDescent="0.25">
      <c r="F17784" s="20" t="str">
        <f t="shared" si="260"/>
        <v/>
      </c>
    </row>
    <row r="17785" spans="6:6" s="12" customFormat="1" x14ac:dyDescent="0.25">
      <c r="F17785" s="20" t="str">
        <f t="shared" si="260"/>
        <v/>
      </c>
    </row>
    <row r="17786" spans="6:6" s="12" customFormat="1" x14ac:dyDescent="0.25">
      <c r="F17786" s="20" t="str">
        <f t="shared" si="260"/>
        <v/>
      </c>
    </row>
    <row r="17787" spans="6:6" s="12" customFormat="1" x14ac:dyDescent="0.25">
      <c r="F17787" s="20" t="str">
        <f t="shared" si="260"/>
        <v/>
      </c>
    </row>
    <row r="17788" spans="6:6" s="12" customFormat="1" x14ac:dyDescent="0.25">
      <c r="F17788" s="20" t="str">
        <f t="shared" si="260"/>
        <v/>
      </c>
    </row>
    <row r="17789" spans="6:6" s="12" customFormat="1" x14ac:dyDescent="0.25">
      <c r="F17789" s="20" t="str">
        <f t="shared" si="260"/>
        <v/>
      </c>
    </row>
    <row r="17790" spans="6:6" s="12" customFormat="1" x14ac:dyDescent="0.25">
      <c r="F17790" s="20" t="str">
        <f t="shared" si="260"/>
        <v/>
      </c>
    </row>
    <row r="17791" spans="6:6" s="12" customFormat="1" x14ac:dyDescent="0.25">
      <c r="F17791" s="20" t="str">
        <f t="shared" si="260"/>
        <v/>
      </c>
    </row>
    <row r="17792" spans="6:6" s="12" customFormat="1" x14ac:dyDescent="0.25">
      <c r="F17792" s="20" t="str">
        <f t="shared" si="260"/>
        <v/>
      </c>
    </row>
    <row r="17793" spans="6:6" s="12" customFormat="1" x14ac:dyDescent="0.25">
      <c r="F17793" s="20" t="str">
        <f t="shared" si="260"/>
        <v/>
      </c>
    </row>
    <row r="17794" spans="6:6" s="12" customFormat="1" x14ac:dyDescent="0.25">
      <c r="F17794" s="20" t="str">
        <f t="shared" si="260"/>
        <v/>
      </c>
    </row>
    <row r="17795" spans="6:6" s="12" customFormat="1" x14ac:dyDescent="0.25">
      <c r="F17795" s="20" t="str">
        <f t="shared" ref="F17795:F17858" si="261">IF(OR((G17795="Lead"),(H17795="Lead")),"Lead",IF(OR((G17795="GRR"),(H17795="GRR")),"GRR",IF(AND(OR((G17795="Non-Lead"),(G17795="Copper"),(G17795="Galvanized"),(G17795="Plastic"),(G17795="Ductile Iron"),(G17795="Cast Iron")),(OR((H17795="Non-Lead"),(H17795="Copper"),(H17795="Galvanized"),(H17795="Plastic"),(H17795="Ductile Iron"),(H17795="Cast Iron")))),"Non-lead",IF(OR(AND(OR(G17795="Non-lead",G17795="Copper",G17795="Galvanized",G17795="Plastic",G17795="Ductile Iron",G17795="Cast Iron",G17795="Unknown"),(H17795="Unknown")),(AND(OR(H17795="Non-lead",H17795="Copper",H17795="Galvanized",H17795="Plastic",H17795="Ductile Iron",H17795="Cast Iron"),(G17795="Unknown")))),"Unknown",""))))</f>
        <v/>
      </c>
    </row>
    <row r="17796" spans="6:6" s="12" customFormat="1" x14ac:dyDescent="0.25">
      <c r="F17796" s="20" t="str">
        <f t="shared" si="261"/>
        <v/>
      </c>
    </row>
    <row r="17797" spans="6:6" s="12" customFormat="1" x14ac:dyDescent="0.25">
      <c r="F17797" s="20" t="str">
        <f t="shared" si="261"/>
        <v/>
      </c>
    </row>
    <row r="17798" spans="6:6" s="12" customFormat="1" x14ac:dyDescent="0.25">
      <c r="F17798" s="20" t="str">
        <f t="shared" si="261"/>
        <v/>
      </c>
    </row>
    <row r="17799" spans="6:6" s="12" customFormat="1" x14ac:dyDescent="0.25">
      <c r="F17799" s="20" t="str">
        <f t="shared" si="261"/>
        <v/>
      </c>
    </row>
    <row r="17800" spans="6:6" s="12" customFormat="1" x14ac:dyDescent="0.25">
      <c r="F17800" s="20" t="str">
        <f t="shared" si="261"/>
        <v/>
      </c>
    </row>
    <row r="17801" spans="6:6" s="12" customFormat="1" x14ac:dyDescent="0.25">
      <c r="F17801" s="20" t="str">
        <f t="shared" si="261"/>
        <v/>
      </c>
    </row>
    <row r="17802" spans="6:6" s="12" customFormat="1" x14ac:dyDescent="0.25">
      <c r="F17802" s="20" t="str">
        <f t="shared" si="261"/>
        <v/>
      </c>
    </row>
    <row r="17803" spans="6:6" s="12" customFormat="1" x14ac:dyDescent="0.25">
      <c r="F17803" s="20" t="str">
        <f t="shared" si="261"/>
        <v/>
      </c>
    </row>
    <row r="17804" spans="6:6" s="12" customFormat="1" x14ac:dyDescent="0.25">
      <c r="F17804" s="20" t="str">
        <f t="shared" si="261"/>
        <v/>
      </c>
    </row>
    <row r="17805" spans="6:6" s="12" customFormat="1" x14ac:dyDescent="0.25">
      <c r="F17805" s="20" t="str">
        <f t="shared" si="261"/>
        <v/>
      </c>
    </row>
    <row r="17806" spans="6:6" s="12" customFormat="1" x14ac:dyDescent="0.25">
      <c r="F17806" s="20" t="str">
        <f t="shared" si="261"/>
        <v/>
      </c>
    </row>
    <row r="17807" spans="6:6" s="12" customFormat="1" x14ac:dyDescent="0.25">
      <c r="F17807" s="20" t="str">
        <f t="shared" si="261"/>
        <v/>
      </c>
    </row>
    <row r="17808" spans="6:6" s="12" customFormat="1" x14ac:dyDescent="0.25">
      <c r="F17808" s="20" t="str">
        <f t="shared" si="261"/>
        <v/>
      </c>
    </row>
    <row r="17809" spans="6:6" s="12" customFormat="1" x14ac:dyDescent="0.25">
      <c r="F17809" s="20" t="str">
        <f t="shared" si="261"/>
        <v/>
      </c>
    </row>
    <row r="17810" spans="6:6" s="12" customFormat="1" x14ac:dyDescent="0.25">
      <c r="F17810" s="20" t="str">
        <f t="shared" si="261"/>
        <v/>
      </c>
    </row>
    <row r="17811" spans="6:6" s="12" customFormat="1" x14ac:dyDescent="0.25">
      <c r="F17811" s="20" t="str">
        <f t="shared" si="261"/>
        <v/>
      </c>
    </row>
    <row r="17812" spans="6:6" s="12" customFormat="1" x14ac:dyDescent="0.25">
      <c r="F17812" s="20" t="str">
        <f t="shared" si="261"/>
        <v/>
      </c>
    </row>
    <row r="17813" spans="6:6" s="12" customFormat="1" x14ac:dyDescent="0.25">
      <c r="F17813" s="20" t="str">
        <f t="shared" si="261"/>
        <v/>
      </c>
    </row>
    <row r="17814" spans="6:6" s="12" customFormat="1" x14ac:dyDescent="0.25">
      <c r="F17814" s="20" t="str">
        <f t="shared" si="261"/>
        <v/>
      </c>
    </row>
    <row r="17815" spans="6:6" s="12" customFormat="1" x14ac:dyDescent="0.25">
      <c r="F17815" s="20" t="str">
        <f t="shared" si="261"/>
        <v/>
      </c>
    </row>
    <row r="17816" spans="6:6" s="12" customFormat="1" x14ac:dyDescent="0.25">
      <c r="F17816" s="20" t="str">
        <f t="shared" si="261"/>
        <v/>
      </c>
    </row>
    <row r="17817" spans="6:6" s="12" customFormat="1" x14ac:dyDescent="0.25">
      <c r="F17817" s="20" t="str">
        <f t="shared" si="261"/>
        <v/>
      </c>
    </row>
    <row r="17818" spans="6:6" s="12" customFormat="1" x14ac:dyDescent="0.25">
      <c r="F17818" s="20" t="str">
        <f t="shared" si="261"/>
        <v/>
      </c>
    </row>
    <row r="17819" spans="6:6" s="12" customFormat="1" x14ac:dyDescent="0.25">
      <c r="F17819" s="20" t="str">
        <f t="shared" si="261"/>
        <v/>
      </c>
    </row>
    <row r="17820" spans="6:6" s="12" customFormat="1" x14ac:dyDescent="0.25">
      <c r="F17820" s="20" t="str">
        <f t="shared" si="261"/>
        <v/>
      </c>
    </row>
    <row r="17821" spans="6:6" s="12" customFormat="1" x14ac:dyDescent="0.25">
      <c r="F17821" s="20" t="str">
        <f t="shared" si="261"/>
        <v/>
      </c>
    </row>
    <row r="17822" spans="6:6" s="12" customFormat="1" x14ac:dyDescent="0.25">
      <c r="F17822" s="20" t="str">
        <f t="shared" si="261"/>
        <v/>
      </c>
    </row>
    <row r="17823" spans="6:6" s="12" customFormat="1" x14ac:dyDescent="0.25">
      <c r="F17823" s="20" t="str">
        <f t="shared" si="261"/>
        <v/>
      </c>
    </row>
    <row r="17824" spans="6:6" s="12" customFormat="1" x14ac:dyDescent="0.25">
      <c r="F17824" s="20" t="str">
        <f t="shared" si="261"/>
        <v/>
      </c>
    </row>
    <row r="17825" spans="6:6" s="12" customFormat="1" x14ac:dyDescent="0.25">
      <c r="F17825" s="20" t="str">
        <f t="shared" si="261"/>
        <v/>
      </c>
    </row>
    <row r="17826" spans="6:6" s="12" customFormat="1" x14ac:dyDescent="0.25">
      <c r="F17826" s="20" t="str">
        <f t="shared" si="261"/>
        <v/>
      </c>
    </row>
    <row r="17827" spans="6:6" s="12" customFormat="1" x14ac:dyDescent="0.25">
      <c r="F17827" s="20" t="str">
        <f t="shared" si="261"/>
        <v/>
      </c>
    </row>
    <row r="17828" spans="6:6" s="12" customFormat="1" x14ac:dyDescent="0.25">
      <c r="F17828" s="20" t="str">
        <f t="shared" si="261"/>
        <v/>
      </c>
    </row>
    <row r="17829" spans="6:6" s="12" customFormat="1" x14ac:dyDescent="0.25">
      <c r="F17829" s="20" t="str">
        <f t="shared" si="261"/>
        <v/>
      </c>
    </row>
    <row r="17830" spans="6:6" s="12" customFormat="1" x14ac:dyDescent="0.25">
      <c r="F17830" s="20" t="str">
        <f t="shared" si="261"/>
        <v/>
      </c>
    </row>
    <row r="17831" spans="6:6" s="12" customFormat="1" x14ac:dyDescent="0.25">
      <c r="F17831" s="20" t="str">
        <f t="shared" si="261"/>
        <v/>
      </c>
    </row>
    <row r="17832" spans="6:6" s="12" customFormat="1" x14ac:dyDescent="0.25">
      <c r="F17832" s="20" t="str">
        <f t="shared" si="261"/>
        <v/>
      </c>
    </row>
    <row r="17833" spans="6:6" s="12" customFormat="1" x14ac:dyDescent="0.25">
      <c r="F17833" s="20" t="str">
        <f t="shared" si="261"/>
        <v/>
      </c>
    </row>
    <row r="17834" spans="6:6" s="12" customFormat="1" x14ac:dyDescent="0.25">
      <c r="F17834" s="20" t="str">
        <f t="shared" si="261"/>
        <v/>
      </c>
    </row>
    <row r="17835" spans="6:6" s="12" customFormat="1" x14ac:dyDescent="0.25">
      <c r="F17835" s="20" t="str">
        <f t="shared" si="261"/>
        <v/>
      </c>
    </row>
    <row r="17836" spans="6:6" s="12" customFormat="1" x14ac:dyDescent="0.25">
      <c r="F17836" s="20" t="str">
        <f t="shared" si="261"/>
        <v/>
      </c>
    </row>
    <row r="17837" spans="6:6" s="12" customFormat="1" x14ac:dyDescent="0.25">
      <c r="F17837" s="20" t="str">
        <f t="shared" si="261"/>
        <v/>
      </c>
    </row>
    <row r="17838" spans="6:6" s="12" customFormat="1" x14ac:dyDescent="0.25">
      <c r="F17838" s="20" t="str">
        <f t="shared" si="261"/>
        <v/>
      </c>
    </row>
    <row r="17839" spans="6:6" s="12" customFormat="1" x14ac:dyDescent="0.25">
      <c r="F17839" s="20" t="str">
        <f t="shared" si="261"/>
        <v/>
      </c>
    </row>
    <row r="17840" spans="6:6" s="12" customFormat="1" x14ac:dyDescent="0.25">
      <c r="F17840" s="20" t="str">
        <f t="shared" si="261"/>
        <v/>
      </c>
    </row>
    <row r="17841" spans="6:6" s="12" customFormat="1" x14ac:dyDescent="0.25">
      <c r="F17841" s="20" t="str">
        <f t="shared" si="261"/>
        <v/>
      </c>
    </row>
    <row r="17842" spans="6:6" s="12" customFormat="1" x14ac:dyDescent="0.25">
      <c r="F17842" s="20" t="str">
        <f t="shared" si="261"/>
        <v/>
      </c>
    </row>
    <row r="17843" spans="6:6" s="12" customFormat="1" x14ac:dyDescent="0.25">
      <c r="F17843" s="20" t="str">
        <f t="shared" si="261"/>
        <v/>
      </c>
    </row>
    <row r="17844" spans="6:6" s="12" customFormat="1" x14ac:dyDescent="0.25">
      <c r="F17844" s="20" t="str">
        <f t="shared" si="261"/>
        <v/>
      </c>
    </row>
    <row r="17845" spans="6:6" s="12" customFormat="1" x14ac:dyDescent="0.25">
      <c r="F17845" s="20" t="str">
        <f t="shared" si="261"/>
        <v/>
      </c>
    </row>
    <row r="17846" spans="6:6" s="12" customFormat="1" x14ac:dyDescent="0.25">
      <c r="F17846" s="20" t="str">
        <f t="shared" si="261"/>
        <v/>
      </c>
    </row>
    <row r="17847" spans="6:6" s="12" customFormat="1" x14ac:dyDescent="0.25">
      <c r="F17847" s="20" t="str">
        <f t="shared" si="261"/>
        <v/>
      </c>
    </row>
    <row r="17848" spans="6:6" s="12" customFormat="1" x14ac:dyDescent="0.25">
      <c r="F17848" s="20" t="str">
        <f t="shared" si="261"/>
        <v/>
      </c>
    </row>
    <row r="17849" spans="6:6" s="12" customFormat="1" x14ac:dyDescent="0.25">
      <c r="F17849" s="20" t="str">
        <f t="shared" si="261"/>
        <v/>
      </c>
    </row>
    <row r="17850" spans="6:6" s="12" customFormat="1" x14ac:dyDescent="0.25">
      <c r="F17850" s="20" t="str">
        <f t="shared" si="261"/>
        <v/>
      </c>
    </row>
    <row r="17851" spans="6:6" s="12" customFormat="1" x14ac:dyDescent="0.25">
      <c r="F17851" s="20" t="str">
        <f t="shared" si="261"/>
        <v/>
      </c>
    </row>
    <row r="17852" spans="6:6" s="12" customFormat="1" x14ac:dyDescent="0.25">
      <c r="F17852" s="20" t="str">
        <f t="shared" si="261"/>
        <v/>
      </c>
    </row>
    <row r="17853" spans="6:6" s="12" customFormat="1" x14ac:dyDescent="0.25">
      <c r="F17853" s="20" t="str">
        <f t="shared" si="261"/>
        <v/>
      </c>
    </row>
    <row r="17854" spans="6:6" s="12" customFormat="1" x14ac:dyDescent="0.25">
      <c r="F17854" s="20" t="str">
        <f t="shared" si="261"/>
        <v/>
      </c>
    </row>
    <row r="17855" spans="6:6" s="12" customFormat="1" x14ac:dyDescent="0.25">
      <c r="F17855" s="20" t="str">
        <f t="shared" si="261"/>
        <v/>
      </c>
    </row>
    <row r="17856" spans="6:6" s="12" customFormat="1" x14ac:dyDescent="0.25">
      <c r="F17856" s="20" t="str">
        <f t="shared" si="261"/>
        <v/>
      </c>
    </row>
    <row r="17857" spans="6:6" s="12" customFormat="1" x14ac:dyDescent="0.25">
      <c r="F17857" s="20" t="str">
        <f t="shared" si="261"/>
        <v/>
      </c>
    </row>
    <row r="17858" spans="6:6" s="12" customFormat="1" x14ac:dyDescent="0.25">
      <c r="F17858" s="20" t="str">
        <f t="shared" si="261"/>
        <v/>
      </c>
    </row>
    <row r="17859" spans="6:6" s="12" customFormat="1" x14ac:dyDescent="0.25">
      <c r="F17859" s="20" t="str">
        <f t="shared" ref="F17859:F17922" si="262">IF(OR((G17859="Lead"),(H17859="Lead")),"Lead",IF(OR((G17859="GRR"),(H17859="GRR")),"GRR",IF(AND(OR((G17859="Non-Lead"),(G17859="Copper"),(G17859="Galvanized"),(G17859="Plastic"),(G17859="Ductile Iron"),(G17859="Cast Iron")),(OR((H17859="Non-Lead"),(H17859="Copper"),(H17859="Galvanized"),(H17859="Plastic"),(H17859="Ductile Iron"),(H17859="Cast Iron")))),"Non-lead",IF(OR(AND(OR(G17859="Non-lead",G17859="Copper",G17859="Galvanized",G17859="Plastic",G17859="Ductile Iron",G17859="Cast Iron",G17859="Unknown"),(H17859="Unknown")),(AND(OR(H17859="Non-lead",H17859="Copper",H17859="Galvanized",H17859="Plastic",H17859="Ductile Iron",H17859="Cast Iron"),(G17859="Unknown")))),"Unknown",""))))</f>
        <v/>
      </c>
    </row>
    <row r="17860" spans="6:6" s="12" customFormat="1" x14ac:dyDescent="0.25">
      <c r="F17860" s="20" t="str">
        <f t="shared" si="262"/>
        <v/>
      </c>
    </row>
    <row r="17861" spans="6:6" s="12" customFormat="1" x14ac:dyDescent="0.25">
      <c r="F17861" s="20" t="str">
        <f t="shared" si="262"/>
        <v/>
      </c>
    </row>
    <row r="17862" spans="6:6" s="12" customFormat="1" x14ac:dyDescent="0.25">
      <c r="F17862" s="20" t="str">
        <f t="shared" si="262"/>
        <v/>
      </c>
    </row>
    <row r="17863" spans="6:6" s="12" customFormat="1" x14ac:dyDescent="0.25">
      <c r="F17863" s="20" t="str">
        <f t="shared" si="262"/>
        <v/>
      </c>
    </row>
    <row r="17864" spans="6:6" s="12" customFormat="1" x14ac:dyDescent="0.25">
      <c r="F17864" s="20" t="str">
        <f t="shared" si="262"/>
        <v/>
      </c>
    </row>
    <row r="17865" spans="6:6" s="12" customFormat="1" x14ac:dyDescent="0.25">
      <c r="F17865" s="20" t="str">
        <f t="shared" si="262"/>
        <v/>
      </c>
    </row>
    <row r="17866" spans="6:6" s="12" customFormat="1" x14ac:dyDescent="0.25">
      <c r="F17866" s="20" t="str">
        <f t="shared" si="262"/>
        <v/>
      </c>
    </row>
    <row r="17867" spans="6:6" s="12" customFormat="1" x14ac:dyDescent="0.25">
      <c r="F17867" s="20" t="str">
        <f t="shared" si="262"/>
        <v/>
      </c>
    </row>
    <row r="17868" spans="6:6" s="12" customFormat="1" x14ac:dyDescent="0.25">
      <c r="F17868" s="20" t="str">
        <f t="shared" si="262"/>
        <v/>
      </c>
    </row>
    <row r="17869" spans="6:6" s="12" customFormat="1" x14ac:dyDescent="0.25">
      <c r="F17869" s="20" t="str">
        <f t="shared" si="262"/>
        <v/>
      </c>
    </row>
    <row r="17870" spans="6:6" s="12" customFormat="1" x14ac:dyDescent="0.25">
      <c r="F17870" s="20" t="str">
        <f t="shared" si="262"/>
        <v/>
      </c>
    </row>
    <row r="17871" spans="6:6" s="12" customFormat="1" x14ac:dyDescent="0.25">
      <c r="F17871" s="20" t="str">
        <f t="shared" si="262"/>
        <v/>
      </c>
    </row>
    <row r="17872" spans="6:6" s="12" customFormat="1" x14ac:dyDescent="0.25">
      <c r="F17872" s="20" t="str">
        <f t="shared" si="262"/>
        <v/>
      </c>
    </row>
    <row r="17873" spans="6:6" s="12" customFormat="1" x14ac:dyDescent="0.25">
      <c r="F17873" s="20" t="str">
        <f t="shared" si="262"/>
        <v/>
      </c>
    </row>
    <row r="17874" spans="6:6" s="12" customFormat="1" x14ac:dyDescent="0.25">
      <c r="F17874" s="20" t="str">
        <f t="shared" si="262"/>
        <v/>
      </c>
    </row>
    <row r="17875" spans="6:6" s="12" customFormat="1" x14ac:dyDescent="0.25">
      <c r="F17875" s="20" t="str">
        <f t="shared" si="262"/>
        <v/>
      </c>
    </row>
    <row r="17876" spans="6:6" s="12" customFormat="1" x14ac:dyDescent="0.25">
      <c r="F17876" s="20" t="str">
        <f t="shared" si="262"/>
        <v/>
      </c>
    </row>
    <row r="17877" spans="6:6" s="12" customFormat="1" x14ac:dyDescent="0.25">
      <c r="F17877" s="20" t="str">
        <f t="shared" si="262"/>
        <v/>
      </c>
    </row>
    <row r="17878" spans="6:6" s="12" customFormat="1" x14ac:dyDescent="0.25">
      <c r="F17878" s="20" t="str">
        <f t="shared" si="262"/>
        <v/>
      </c>
    </row>
    <row r="17879" spans="6:6" s="12" customFormat="1" x14ac:dyDescent="0.25">
      <c r="F17879" s="20" t="str">
        <f t="shared" si="262"/>
        <v/>
      </c>
    </row>
    <row r="17880" spans="6:6" s="12" customFormat="1" x14ac:dyDescent="0.25">
      <c r="F17880" s="20" t="str">
        <f t="shared" si="262"/>
        <v/>
      </c>
    </row>
    <row r="17881" spans="6:6" s="12" customFormat="1" x14ac:dyDescent="0.25">
      <c r="F17881" s="20" t="str">
        <f t="shared" si="262"/>
        <v/>
      </c>
    </row>
    <row r="17882" spans="6:6" s="12" customFormat="1" x14ac:dyDescent="0.25">
      <c r="F17882" s="20" t="str">
        <f t="shared" si="262"/>
        <v/>
      </c>
    </row>
    <row r="17883" spans="6:6" s="12" customFormat="1" x14ac:dyDescent="0.25">
      <c r="F17883" s="20" t="str">
        <f t="shared" si="262"/>
        <v/>
      </c>
    </row>
    <row r="17884" spans="6:6" s="12" customFormat="1" x14ac:dyDescent="0.25">
      <c r="F17884" s="20" t="str">
        <f t="shared" si="262"/>
        <v/>
      </c>
    </row>
    <row r="17885" spans="6:6" s="12" customFormat="1" x14ac:dyDescent="0.25">
      <c r="F17885" s="20" t="str">
        <f t="shared" si="262"/>
        <v/>
      </c>
    </row>
    <row r="17886" spans="6:6" s="12" customFormat="1" x14ac:dyDescent="0.25">
      <c r="F17886" s="20" t="str">
        <f t="shared" si="262"/>
        <v/>
      </c>
    </row>
    <row r="17887" spans="6:6" s="12" customFormat="1" x14ac:dyDescent="0.25">
      <c r="F17887" s="20" t="str">
        <f t="shared" si="262"/>
        <v/>
      </c>
    </row>
    <row r="17888" spans="6:6" s="12" customFormat="1" x14ac:dyDescent="0.25">
      <c r="F17888" s="20" t="str">
        <f t="shared" si="262"/>
        <v/>
      </c>
    </row>
    <row r="17889" spans="6:6" s="12" customFormat="1" x14ac:dyDescent="0.25">
      <c r="F17889" s="20" t="str">
        <f t="shared" si="262"/>
        <v/>
      </c>
    </row>
    <row r="17890" spans="6:6" s="12" customFormat="1" x14ac:dyDescent="0.25">
      <c r="F17890" s="20" t="str">
        <f t="shared" si="262"/>
        <v/>
      </c>
    </row>
    <row r="17891" spans="6:6" s="12" customFormat="1" x14ac:dyDescent="0.25">
      <c r="F17891" s="20" t="str">
        <f t="shared" si="262"/>
        <v/>
      </c>
    </row>
    <row r="17892" spans="6:6" s="12" customFormat="1" x14ac:dyDescent="0.25">
      <c r="F17892" s="20" t="str">
        <f t="shared" si="262"/>
        <v/>
      </c>
    </row>
    <row r="17893" spans="6:6" s="12" customFormat="1" x14ac:dyDescent="0.25">
      <c r="F17893" s="20" t="str">
        <f t="shared" si="262"/>
        <v/>
      </c>
    </row>
    <row r="17894" spans="6:6" s="12" customFormat="1" x14ac:dyDescent="0.25">
      <c r="F17894" s="20" t="str">
        <f t="shared" si="262"/>
        <v/>
      </c>
    </row>
    <row r="17895" spans="6:6" s="12" customFormat="1" x14ac:dyDescent="0.25">
      <c r="F17895" s="20" t="str">
        <f t="shared" si="262"/>
        <v/>
      </c>
    </row>
    <row r="17896" spans="6:6" s="12" customFormat="1" x14ac:dyDescent="0.25">
      <c r="F17896" s="20" t="str">
        <f t="shared" si="262"/>
        <v/>
      </c>
    </row>
    <row r="17897" spans="6:6" s="12" customFormat="1" x14ac:dyDescent="0.25">
      <c r="F17897" s="20" t="str">
        <f t="shared" si="262"/>
        <v/>
      </c>
    </row>
    <row r="17898" spans="6:6" s="12" customFormat="1" x14ac:dyDescent="0.25">
      <c r="F17898" s="20" t="str">
        <f t="shared" si="262"/>
        <v/>
      </c>
    </row>
    <row r="17899" spans="6:6" s="12" customFormat="1" x14ac:dyDescent="0.25">
      <c r="F17899" s="20" t="str">
        <f t="shared" si="262"/>
        <v/>
      </c>
    </row>
    <row r="17900" spans="6:6" s="12" customFormat="1" x14ac:dyDescent="0.25">
      <c r="F17900" s="20" t="str">
        <f t="shared" si="262"/>
        <v/>
      </c>
    </row>
    <row r="17901" spans="6:6" s="12" customFormat="1" x14ac:dyDescent="0.25">
      <c r="F17901" s="20" t="str">
        <f t="shared" si="262"/>
        <v/>
      </c>
    </row>
    <row r="17902" spans="6:6" s="12" customFormat="1" x14ac:dyDescent="0.25">
      <c r="F17902" s="20" t="str">
        <f t="shared" si="262"/>
        <v/>
      </c>
    </row>
    <row r="17903" spans="6:6" s="12" customFormat="1" x14ac:dyDescent="0.25">
      <c r="F17903" s="20" t="str">
        <f t="shared" si="262"/>
        <v/>
      </c>
    </row>
    <row r="17904" spans="6:6" s="12" customFormat="1" x14ac:dyDescent="0.25">
      <c r="F17904" s="20" t="str">
        <f t="shared" si="262"/>
        <v/>
      </c>
    </row>
    <row r="17905" spans="6:6" s="12" customFormat="1" x14ac:dyDescent="0.25">
      <c r="F17905" s="20" t="str">
        <f t="shared" si="262"/>
        <v/>
      </c>
    </row>
    <row r="17906" spans="6:6" s="12" customFormat="1" x14ac:dyDescent="0.25">
      <c r="F17906" s="20" t="str">
        <f t="shared" si="262"/>
        <v/>
      </c>
    </row>
    <row r="17907" spans="6:6" s="12" customFormat="1" x14ac:dyDescent="0.25">
      <c r="F17907" s="20" t="str">
        <f t="shared" si="262"/>
        <v/>
      </c>
    </row>
    <row r="17908" spans="6:6" s="12" customFormat="1" x14ac:dyDescent="0.25">
      <c r="F17908" s="20" t="str">
        <f t="shared" si="262"/>
        <v/>
      </c>
    </row>
    <row r="17909" spans="6:6" s="12" customFormat="1" x14ac:dyDescent="0.25">
      <c r="F17909" s="20" t="str">
        <f t="shared" si="262"/>
        <v/>
      </c>
    </row>
    <row r="17910" spans="6:6" s="12" customFormat="1" x14ac:dyDescent="0.25">
      <c r="F17910" s="20" t="str">
        <f t="shared" si="262"/>
        <v/>
      </c>
    </row>
    <row r="17911" spans="6:6" s="12" customFormat="1" x14ac:dyDescent="0.25">
      <c r="F17911" s="20" t="str">
        <f t="shared" si="262"/>
        <v/>
      </c>
    </row>
    <row r="17912" spans="6:6" s="12" customFormat="1" x14ac:dyDescent="0.25">
      <c r="F17912" s="20" t="str">
        <f t="shared" si="262"/>
        <v/>
      </c>
    </row>
    <row r="17913" spans="6:6" s="12" customFormat="1" x14ac:dyDescent="0.25">
      <c r="F17913" s="20" t="str">
        <f t="shared" si="262"/>
        <v/>
      </c>
    </row>
    <row r="17914" spans="6:6" s="12" customFormat="1" x14ac:dyDescent="0.25">
      <c r="F17914" s="20" t="str">
        <f t="shared" si="262"/>
        <v/>
      </c>
    </row>
    <row r="17915" spans="6:6" s="12" customFormat="1" x14ac:dyDescent="0.25">
      <c r="F17915" s="20" t="str">
        <f t="shared" si="262"/>
        <v/>
      </c>
    </row>
    <row r="17916" spans="6:6" s="12" customFormat="1" x14ac:dyDescent="0.25">
      <c r="F17916" s="20" t="str">
        <f t="shared" si="262"/>
        <v/>
      </c>
    </row>
    <row r="17917" spans="6:6" s="12" customFormat="1" x14ac:dyDescent="0.25">
      <c r="F17917" s="20" t="str">
        <f t="shared" si="262"/>
        <v/>
      </c>
    </row>
    <row r="17918" spans="6:6" s="12" customFormat="1" x14ac:dyDescent="0.25">
      <c r="F17918" s="20" t="str">
        <f t="shared" si="262"/>
        <v/>
      </c>
    </row>
    <row r="17919" spans="6:6" s="12" customFormat="1" x14ac:dyDescent="0.25">
      <c r="F17919" s="20" t="str">
        <f t="shared" si="262"/>
        <v/>
      </c>
    </row>
    <row r="17920" spans="6:6" s="12" customFormat="1" x14ac:dyDescent="0.25">
      <c r="F17920" s="20" t="str">
        <f t="shared" si="262"/>
        <v/>
      </c>
    </row>
    <row r="17921" spans="6:6" s="12" customFormat="1" x14ac:dyDescent="0.25">
      <c r="F17921" s="20" t="str">
        <f t="shared" si="262"/>
        <v/>
      </c>
    </row>
    <row r="17922" spans="6:6" s="12" customFormat="1" x14ac:dyDescent="0.25">
      <c r="F17922" s="20" t="str">
        <f t="shared" si="262"/>
        <v/>
      </c>
    </row>
    <row r="17923" spans="6:6" s="12" customFormat="1" x14ac:dyDescent="0.25">
      <c r="F17923" s="20" t="str">
        <f t="shared" ref="F17923:F17986" si="263">IF(OR((G17923="Lead"),(H17923="Lead")),"Lead",IF(OR((G17923="GRR"),(H17923="GRR")),"GRR",IF(AND(OR((G17923="Non-Lead"),(G17923="Copper"),(G17923="Galvanized"),(G17923="Plastic"),(G17923="Ductile Iron"),(G17923="Cast Iron")),(OR((H17923="Non-Lead"),(H17923="Copper"),(H17923="Galvanized"),(H17923="Plastic"),(H17923="Ductile Iron"),(H17923="Cast Iron")))),"Non-lead",IF(OR(AND(OR(G17923="Non-lead",G17923="Copper",G17923="Galvanized",G17923="Plastic",G17923="Ductile Iron",G17923="Cast Iron",G17923="Unknown"),(H17923="Unknown")),(AND(OR(H17923="Non-lead",H17923="Copper",H17923="Galvanized",H17923="Plastic",H17923="Ductile Iron",H17923="Cast Iron"),(G17923="Unknown")))),"Unknown",""))))</f>
        <v/>
      </c>
    </row>
    <row r="17924" spans="6:6" s="12" customFormat="1" x14ac:dyDescent="0.25">
      <c r="F17924" s="20" t="str">
        <f t="shared" si="263"/>
        <v/>
      </c>
    </row>
    <row r="17925" spans="6:6" s="12" customFormat="1" x14ac:dyDescent="0.25">
      <c r="F17925" s="20" t="str">
        <f t="shared" si="263"/>
        <v/>
      </c>
    </row>
    <row r="17926" spans="6:6" s="12" customFormat="1" x14ac:dyDescent="0.25">
      <c r="F17926" s="20" t="str">
        <f t="shared" si="263"/>
        <v/>
      </c>
    </row>
    <row r="17927" spans="6:6" s="12" customFormat="1" x14ac:dyDescent="0.25">
      <c r="F17927" s="20" t="str">
        <f t="shared" si="263"/>
        <v/>
      </c>
    </row>
    <row r="17928" spans="6:6" s="12" customFormat="1" x14ac:dyDescent="0.25">
      <c r="F17928" s="20" t="str">
        <f t="shared" si="263"/>
        <v/>
      </c>
    </row>
    <row r="17929" spans="6:6" s="12" customFormat="1" x14ac:dyDescent="0.25">
      <c r="F17929" s="20" t="str">
        <f t="shared" si="263"/>
        <v/>
      </c>
    </row>
    <row r="17930" spans="6:6" s="12" customFormat="1" x14ac:dyDescent="0.25">
      <c r="F17930" s="20" t="str">
        <f t="shared" si="263"/>
        <v/>
      </c>
    </row>
    <row r="17931" spans="6:6" s="12" customFormat="1" x14ac:dyDescent="0.25">
      <c r="F17931" s="20" t="str">
        <f t="shared" si="263"/>
        <v/>
      </c>
    </row>
    <row r="17932" spans="6:6" s="12" customFormat="1" x14ac:dyDescent="0.25">
      <c r="F17932" s="20" t="str">
        <f t="shared" si="263"/>
        <v/>
      </c>
    </row>
    <row r="17933" spans="6:6" s="12" customFormat="1" x14ac:dyDescent="0.25">
      <c r="F17933" s="20" t="str">
        <f t="shared" si="263"/>
        <v/>
      </c>
    </row>
    <row r="17934" spans="6:6" s="12" customFormat="1" x14ac:dyDescent="0.25">
      <c r="F17934" s="20" t="str">
        <f t="shared" si="263"/>
        <v/>
      </c>
    </row>
    <row r="17935" spans="6:6" s="12" customFormat="1" x14ac:dyDescent="0.25">
      <c r="F17935" s="20" t="str">
        <f t="shared" si="263"/>
        <v/>
      </c>
    </row>
    <row r="17936" spans="6:6" s="12" customFormat="1" x14ac:dyDescent="0.25">
      <c r="F17936" s="20" t="str">
        <f t="shared" si="263"/>
        <v/>
      </c>
    </row>
    <row r="17937" spans="6:6" s="12" customFormat="1" x14ac:dyDescent="0.25">
      <c r="F17937" s="20" t="str">
        <f t="shared" si="263"/>
        <v/>
      </c>
    </row>
    <row r="17938" spans="6:6" s="12" customFormat="1" x14ac:dyDescent="0.25">
      <c r="F17938" s="20" t="str">
        <f t="shared" si="263"/>
        <v/>
      </c>
    </row>
    <row r="17939" spans="6:6" s="12" customFormat="1" x14ac:dyDescent="0.25">
      <c r="F17939" s="20" t="str">
        <f t="shared" si="263"/>
        <v/>
      </c>
    </row>
    <row r="17940" spans="6:6" s="12" customFormat="1" x14ac:dyDescent="0.25">
      <c r="F17940" s="20" t="str">
        <f t="shared" si="263"/>
        <v/>
      </c>
    </row>
    <row r="17941" spans="6:6" s="12" customFormat="1" x14ac:dyDescent="0.25">
      <c r="F17941" s="20" t="str">
        <f t="shared" si="263"/>
        <v/>
      </c>
    </row>
    <row r="17942" spans="6:6" s="12" customFormat="1" x14ac:dyDescent="0.25">
      <c r="F17942" s="20" t="str">
        <f t="shared" si="263"/>
        <v/>
      </c>
    </row>
    <row r="17943" spans="6:6" s="12" customFormat="1" x14ac:dyDescent="0.25">
      <c r="F17943" s="20" t="str">
        <f t="shared" si="263"/>
        <v/>
      </c>
    </row>
    <row r="17944" spans="6:6" s="12" customFormat="1" x14ac:dyDescent="0.25">
      <c r="F17944" s="20" t="str">
        <f t="shared" si="263"/>
        <v/>
      </c>
    </row>
    <row r="17945" spans="6:6" s="12" customFormat="1" x14ac:dyDescent="0.25">
      <c r="F17945" s="20" t="str">
        <f t="shared" si="263"/>
        <v/>
      </c>
    </row>
    <row r="17946" spans="6:6" s="12" customFormat="1" x14ac:dyDescent="0.25">
      <c r="F17946" s="20" t="str">
        <f t="shared" si="263"/>
        <v/>
      </c>
    </row>
    <row r="17947" spans="6:6" s="12" customFormat="1" x14ac:dyDescent="0.25">
      <c r="F17947" s="20" t="str">
        <f t="shared" si="263"/>
        <v/>
      </c>
    </row>
    <row r="17948" spans="6:6" s="12" customFormat="1" x14ac:dyDescent="0.25">
      <c r="F17948" s="20" t="str">
        <f t="shared" si="263"/>
        <v/>
      </c>
    </row>
    <row r="17949" spans="6:6" s="12" customFormat="1" x14ac:dyDescent="0.25">
      <c r="F17949" s="20" t="str">
        <f t="shared" si="263"/>
        <v/>
      </c>
    </row>
    <row r="17950" spans="6:6" s="12" customFormat="1" x14ac:dyDescent="0.25">
      <c r="F17950" s="20" t="str">
        <f t="shared" si="263"/>
        <v/>
      </c>
    </row>
    <row r="17951" spans="6:6" s="12" customFormat="1" x14ac:dyDescent="0.25">
      <c r="F17951" s="20" t="str">
        <f t="shared" si="263"/>
        <v/>
      </c>
    </row>
    <row r="17952" spans="6:6" s="12" customFormat="1" x14ac:dyDescent="0.25">
      <c r="F17952" s="20" t="str">
        <f t="shared" si="263"/>
        <v/>
      </c>
    </row>
    <row r="17953" spans="6:6" s="12" customFormat="1" x14ac:dyDescent="0.25">
      <c r="F17953" s="20" t="str">
        <f t="shared" si="263"/>
        <v/>
      </c>
    </row>
    <row r="17954" spans="6:6" s="12" customFormat="1" x14ac:dyDescent="0.25">
      <c r="F17954" s="20" t="str">
        <f t="shared" si="263"/>
        <v/>
      </c>
    </row>
    <row r="17955" spans="6:6" s="12" customFormat="1" x14ac:dyDescent="0.25">
      <c r="F17955" s="20" t="str">
        <f t="shared" si="263"/>
        <v/>
      </c>
    </row>
    <row r="17956" spans="6:6" s="12" customFormat="1" x14ac:dyDescent="0.25">
      <c r="F17956" s="20" t="str">
        <f t="shared" si="263"/>
        <v/>
      </c>
    </row>
    <row r="17957" spans="6:6" s="12" customFormat="1" x14ac:dyDescent="0.25">
      <c r="F17957" s="20" t="str">
        <f t="shared" si="263"/>
        <v/>
      </c>
    </row>
    <row r="17958" spans="6:6" s="12" customFormat="1" x14ac:dyDescent="0.25">
      <c r="F17958" s="20" t="str">
        <f t="shared" si="263"/>
        <v/>
      </c>
    </row>
    <row r="17959" spans="6:6" s="12" customFormat="1" x14ac:dyDescent="0.25">
      <c r="F17959" s="20" t="str">
        <f t="shared" si="263"/>
        <v/>
      </c>
    </row>
    <row r="17960" spans="6:6" s="12" customFormat="1" x14ac:dyDescent="0.25">
      <c r="F17960" s="20" t="str">
        <f t="shared" si="263"/>
        <v/>
      </c>
    </row>
    <row r="17961" spans="6:6" s="12" customFormat="1" x14ac:dyDescent="0.25">
      <c r="F17961" s="20" t="str">
        <f t="shared" si="263"/>
        <v/>
      </c>
    </row>
    <row r="17962" spans="6:6" s="12" customFormat="1" x14ac:dyDescent="0.25">
      <c r="F17962" s="20" t="str">
        <f t="shared" si="263"/>
        <v/>
      </c>
    </row>
    <row r="17963" spans="6:6" s="12" customFormat="1" x14ac:dyDescent="0.25">
      <c r="F17963" s="20" t="str">
        <f t="shared" si="263"/>
        <v/>
      </c>
    </row>
    <row r="17964" spans="6:6" s="12" customFormat="1" x14ac:dyDescent="0.25">
      <c r="F17964" s="20" t="str">
        <f t="shared" si="263"/>
        <v/>
      </c>
    </row>
    <row r="17965" spans="6:6" s="12" customFormat="1" x14ac:dyDescent="0.25">
      <c r="F17965" s="20" t="str">
        <f t="shared" si="263"/>
        <v/>
      </c>
    </row>
    <row r="17966" spans="6:6" s="12" customFormat="1" x14ac:dyDescent="0.25">
      <c r="F17966" s="20" t="str">
        <f t="shared" si="263"/>
        <v/>
      </c>
    </row>
    <row r="17967" spans="6:6" s="12" customFormat="1" x14ac:dyDescent="0.25">
      <c r="F17967" s="20" t="str">
        <f t="shared" si="263"/>
        <v/>
      </c>
    </row>
    <row r="17968" spans="6:6" s="12" customFormat="1" x14ac:dyDescent="0.25">
      <c r="F17968" s="20" t="str">
        <f t="shared" si="263"/>
        <v/>
      </c>
    </row>
    <row r="17969" spans="6:6" s="12" customFormat="1" x14ac:dyDescent="0.25">
      <c r="F17969" s="20" t="str">
        <f t="shared" si="263"/>
        <v/>
      </c>
    </row>
    <row r="17970" spans="6:6" s="12" customFormat="1" x14ac:dyDescent="0.25">
      <c r="F17970" s="20" t="str">
        <f t="shared" si="263"/>
        <v/>
      </c>
    </row>
    <row r="17971" spans="6:6" s="12" customFormat="1" x14ac:dyDescent="0.25">
      <c r="F17971" s="20" t="str">
        <f t="shared" si="263"/>
        <v/>
      </c>
    </row>
    <row r="17972" spans="6:6" s="12" customFormat="1" x14ac:dyDescent="0.25">
      <c r="F17972" s="20" t="str">
        <f t="shared" si="263"/>
        <v/>
      </c>
    </row>
    <row r="17973" spans="6:6" s="12" customFormat="1" x14ac:dyDescent="0.25">
      <c r="F17973" s="20" t="str">
        <f t="shared" si="263"/>
        <v/>
      </c>
    </row>
    <row r="17974" spans="6:6" s="12" customFormat="1" x14ac:dyDescent="0.25">
      <c r="F17974" s="20" t="str">
        <f t="shared" si="263"/>
        <v/>
      </c>
    </row>
    <row r="17975" spans="6:6" s="12" customFormat="1" x14ac:dyDescent="0.25">
      <c r="F17975" s="20" t="str">
        <f t="shared" si="263"/>
        <v/>
      </c>
    </row>
    <row r="17976" spans="6:6" s="12" customFormat="1" x14ac:dyDescent="0.25">
      <c r="F17976" s="20" t="str">
        <f t="shared" si="263"/>
        <v/>
      </c>
    </row>
    <row r="17977" spans="6:6" s="12" customFormat="1" x14ac:dyDescent="0.25">
      <c r="F17977" s="20" t="str">
        <f t="shared" si="263"/>
        <v/>
      </c>
    </row>
    <row r="17978" spans="6:6" s="12" customFormat="1" x14ac:dyDescent="0.25">
      <c r="F17978" s="20" t="str">
        <f t="shared" si="263"/>
        <v/>
      </c>
    </row>
    <row r="17979" spans="6:6" s="12" customFormat="1" x14ac:dyDescent="0.25">
      <c r="F17979" s="20" t="str">
        <f t="shared" si="263"/>
        <v/>
      </c>
    </row>
    <row r="17980" spans="6:6" s="12" customFormat="1" x14ac:dyDescent="0.25">
      <c r="F17980" s="20" t="str">
        <f t="shared" si="263"/>
        <v/>
      </c>
    </row>
    <row r="17981" spans="6:6" s="12" customFormat="1" x14ac:dyDescent="0.25">
      <c r="F17981" s="20" t="str">
        <f t="shared" si="263"/>
        <v/>
      </c>
    </row>
    <row r="17982" spans="6:6" s="12" customFormat="1" x14ac:dyDescent="0.25">
      <c r="F17982" s="20" t="str">
        <f t="shared" si="263"/>
        <v/>
      </c>
    </row>
    <row r="17983" spans="6:6" s="12" customFormat="1" x14ac:dyDescent="0.25">
      <c r="F17983" s="20" t="str">
        <f t="shared" si="263"/>
        <v/>
      </c>
    </row>
    <row r="17984" spans="6:6" s="12" customFormat="1" x14ac:dyDescent="0.25">
      <c r="F17984" s="20" t="str">
        <f t="shared" si="263"/>
        <v/>
      </c>
    </row>
    <row r="17985" spans="6:6" s="12" customFormat="1" x14ac:dyDescent="0.25">
      <c r="F17985" s="20" t="str">
        <f t="shared" si="263"/>
        <v/>
      </c>
    </row>
    <row r="17986" spans="6:6" s="12" customFormat="1" x14ac:dyDescent="0.25">
      <c r="F17986" s="20" t="str">
        <f t="shared" si="263"/>
        <v/>
      </c>
    </row>
    <row r="17987" spans="6:6" s="12" customFormat="1" x14ac:dyDescent="0.25">
      <c r="F17987" s="20" t="str">
        <f t="shared" ref="F17987:F18050" si="264">IF(OR((G17987="Lead"),(H17987="Lead")),"Lead",IF(OR((G17987="GRR"),(H17987="GRR")),"GRR",IF(AND(OR((G17987="Non-Lead"),(G17987="Copper"),(G17987="Galvanized"),(G17987="Plastic"),(G17987="Ductile Iron"),(G17987="Cast Iron")),(OR((H17987="Non-Lead"),(H17987="Copper"),(H17987="Galvanized"),(H17987="Plastic"),(H17987="Ductile Iron"),(H17987="Cast Iron")))),"Non-lead",IF(OR(AND(OR(G17987="Non-lead",G17987="Copper",G17987="Galvanized",G17987="Plastic",G17987="Ductile Iron",G17987="Cast Iron",G17987="Unknown"),(H17987="Unknown")),(AND(OR(H17987="Non-lead",H17987="Copper",H17987="Galvanized",H17987="Plastic",H17987="Ductile Iron",H17987="Cast Iron"),(G17987="Unknown")))),"Unknown",""))))</f>
        <v/>
      </c>
    </row>
    <row r="17988" spans="6:6" s="12" customFormat="1" x14ac:dyDescent="0.25">
      <c r="F17988" s="20" t="str">
        <f t="shared" si="264"/>
        <v/>
      </c>
    </row>
    <row r="17989" spans="6:6" s="12" customFormat="1" x14ac:dyDescent="0.25">
      <c r="F17989" s="20" t="str">
        <f t="shared" si="264"/>
        <v/>
      </c>
    </row>
    <row r="17990" spans="6:6" s="12" customFormat="1" x14ac:dyDescent="0.25">
      <c r="F17990" s="20" t="str">
        <f t="shared" si="264"/>
        <v/>
      </c>
    </row>
    <row r="17991" spans="6:6" s="12" customFormat="1" x14ac:dyDescent="0.25">
      <c r="F17991" s="20" t="str">
        <f t="shared" si="264"/>
        <v/>
      </c>
    </row>
    <row r="17992" spans="6:6" s="12" customFormat="1" x14ac:dyDescent="0.25">
      <c r="F17992" s="20" t="str">
        <f t="shared" si="264"/>
        <v/>
      </c>
    </row>
    <row r="17993" spans="6:6" s="12" customFormat="1" x14ac:dyDescent="0.25">
      <c r="F17993" s="20" t="str">
        <f t="shared" si="264"/>
        <v/>
      </c>
    </row>
    <row r="17994" spans="6:6" s="12" customFormat="1" x14ac:dyDescent="0.25">
      <c r="F17994" s="20" t="str">
        <f t="shared" si="264"/>
        <v/>
      </c>
    </row>
    <row r="17995" spans="6:6" s="12" customFormat="1" x14ac:dyDescent="0.25">
      <c r="F17995" s="20" t="str">
        <f t="shared" si="264"/>
        <v/>
      </c>
    </row>
    <row r="17996" spans="6:6" s="12" customFormat="1" x14ac:dyDescent="0.25">
      <c r="F17996" s="20" t="str">
        <f t="shared" si="264"/>
        <v/>
      </c>
    </row>
    <row r="17997" spans="6:6" s="12" customFormat="1" x14ac:dyDescent="0.25">
      <c r="F17997" s="20" t="str">
        <f t="shared" si="264"/>
        <v/>
      </c>
    </row>
    <row r="17998" spans="6:6" s="12" customFormat="1" x14ac:dyDescent="0.25">
      <c r="F17998" s="20" t="str">
        <f t="shared" si="264"/>
        <v/>
      </c>
    </row>
    <row r="17999" spans="6:6" s="12" customFormat="1" x14ac:dyDescent="0.25">
      <c r="F17999" s="20" t="str">
        <f t="shared" si="264"/>
        <v/>
      </c>
    </row>
    <row r="18000" spans="6:6" s="12" customFormat="1" x14ac:dyDescent="0.25">
      <c r="F18000" s="20" t="str">
        <f t="shared" si="264"/>
        <v/>
      </c>
    </row>
    <row r="18001" spans="6:6" s="12" customFormat="1" x14ac:dyDescent="0.25">
      <c r="F18001" s="20" t="str">
        <f t="shared" si="264"/>
        <v/>
      </c>
    </row>
    <row r="18002" spans="6:6" s="12" customFormat="1" x14ac:dyDescent="0.25">
      <c r="F18002" s="20" t="str">
        <f t="shared" si="264"/>
        <v/>
      </c>
    </row>
    <row r="18003" spans="6:6" s="12" customFormat="1" x14ac:dyDescent="0.25">
      <c r="F18003" s="20" t="str">
        <f t="shared" si="264"/>
        <v/>
      </c>
    </row>
    <row r="18004" spans="6:6" s="12" customFormat="1" x14ac:dyDescent="0.25">
      <c r="F18004" s="20" t="str">
        <f t="shared" si="264"/>
        <v/>
      </c>
    </row>
    <row r="18005" spans="6:6" s="12" customFormat="1" x14ac:dyDescent="0.25">
      <c r="F18005" s="20" t="str">
        <f t="shared" si="264"/>
        <v/>
      </c>
    </row>
    <row r="18006" spans="6:6" s="12" customFormat="1" x14ac:dyDescent="0.25">
      <c r="F18006" s="20" t="str">
        <f t="shared" si="264"/>
        <v/>
      </c>
    </row>
    <row r="18007" spans="6:6" s="12" customFormat="1" x14ac:dyDescent="0.25">
      <c r="F18007" s="20" t="str">
        <f t="shared" si="264"/>
        <v/>
      </c>
    </row>
    <row r="18008" spans="6:6" s="12" customFormat="1" x14ac:dyDescent="0.25">
      <c r="F18008" s="20" t="str">
        <f t="shared" si="264"/>
        <v/>
      </c>
    </row>
    <row r="18009" spans="6:6" s="12" customFormat="1" x14ac:dyDescent="0.25">
      <c r="F18009" s="20" t="str">
        <f t="shared" si="264"/>
        <v/>
      </c>
    </row>
    <row r="18010" spans="6:6" s="12" customFormat="1" x14ac:dyDescent="0.25">
      <c r="F18010" s="20" t="str">
        <f t="shared" si="264"/>
        <v/>
      </c>
    </row>
    <row r="18011" spans="6:6" s="12" customFormat="1" x14ac:dyDescent="0.25">
      <c r="F18011" s="20" t="str">
        <f t="shared" si="264"/>
        <v/>
      </c>
    </row>
    <row r="18012" spans="6:6" s="12" customFormat="1" x14ac:dyDescent="0.25">
      <c r="F18012" s="20" t="str">
        <f t="shared" si="264"/>
        <v/>
      </c>
    </row>
    <row r="18013" spans="6:6" s="12" customFormat="1" x14ac:dyDescent="0.25">
      <c r="F18013" s="20" t="str">
        <f t="shared" si="264"/>
        <v/>
      </c>
    </row>
    <row r="18014" spans="6:6" s="12" customFormat="1" x14ac:dyDescent="0.25">
      <c r="F18014" s="20" t="str">
        <f t="shared" si="264"/>
        <v/>
      </c>
    </row>
    <row r="18015" spans="6:6" s="12" customFormat="1" x14ac:dyDescent="0.25">
      <c r="F18015" s="20" t="str">
        <f t="shared" si="264"/>
        <v/>
      </c>
    </row>
    <row r="18016" spans="6:6" s="12" customFormat="1" x14ac:dyDescent="0.25">
      <c r="F18016" s="20" t="str">
        <f t="shared" si="264"/>
        <v/>
      </c>
    </row>
    <row r="18017" spans="6:6" s="12" customFormat="1" x14ac:dyDescent="0.25">
      <c r="F18017" s="20" t="str">
        <f t="shared" si="264"/>
        <v/>
      </c>
    </row>
    <row r="18018" spans="6:6" s="12" customFormat="1" x14ac:dyDescent="0.25">
      <c r="F18018" s="20" t="str">
        <f t="shared" si="264"/>
        <v/>
      </c>
    </row>
    <row r="18019" spans="6:6" s="12" customFormat="1" x14ac:dyDescent="0.25">
      <c r="F18019" s="20" t="str">
        <f t="shared" si="264"/>
        <v/>
      </c>
    </row>
    <row r="18020" spans="6:6" s="12" customFormat="1" x14ac:dyDescent="0.25">
      <c r="F18020" s="20" t="str">
        <f t="shared" si="264"/>
        <v/>
      </c>
    </row>
    <row r="18021" spans="6:6" s="12" customFormat="1" x14ac:dyDescent="0.25">
      <c r="F18021" s="20" t="str">
        <f t="shared" si="264"/>
        <v/>
      </c>
    </row>
    <row r="18022" spans="6:6" s="12" customFormat="1" x14ac:dyDescent="0.25">
      <c r="F18022" s="20" t="str">
        <f t="shared" si="264"/>
        <v/>
      </c>
    </row>
    <row r="18023" spans="6:6" s="12" customFormat="1" x14ac:dyDescent="0.25">
      <c r="F18023" s="20" t="str">
        <f t="shared" si="264"/>
        <v/>
      </c>
    </row>
    <row r="18024" spans="6:6" s="12" customFormat="1" x14ac:dyDescent="0.25">
      <c r="F18024" s="20" t="str">
        <f t="shared" si="264"/>
        <v/>
      </c>
    </row>
    <row r="18025" spans="6:6" s="12" customFormat="1" x14ac:dyDescent="0.25">
      <c r="F18025" s="20" t="str">
        <f t="shared" si="264"/>
        <v/>
      </c>
    </row>
    <row r="18026" spans="6:6" s="12" customFormat="1" x14ac:dyDescent="0.25">
      <c r="F18026" s="20" t="str">
        <f t="shared" si="264"/>
        <v/>
      </c>
    </row>
    <row r="18027" spans="6:6" s="12" customFormat="1" x14ac:dyDescent="0.25">
      <c r="F18027" s="20" t="str">
        <f t="shared" si="264"/>
        <v/>
      </c>
    </row>
    <row r="18028" spans="6:6" s="12" customFormat="1" x14ac:dyDescent="0.25">
      <c r="F18028" s="20" t="str">
        <f t="shared" si="264"/>
        <v/>
      </c>
    </row>
    <row r="18029" spans="6:6" s="12" customFormat="1" x14ac:dyDescent="0.25">
      <c r="F18029" s="20" t="str">
        <f t="shared" si="264"/>
        <v/>
      </c>
    </row>
    <row r="18030" spans="6:6" s="12" customFormat="1" x14ac:dyDescent="0.25">
      <c r="F18030" s="20" t="str">
        <f t="shared" si="264"/>
        <v/>
      </c>
    </row>
    <row r="18031" spans="6:6" s="12" customFormat="1" x14ac:dyDescent="0.25">
      <c r="F18031" s="20" t="str">
        <f t="shared" si="264"/>
        <v/>
      </c>
    </row>
    <row r="18032" spans="6:6" s="12" customFormat="1" x14ac:dyDescent="0.25">
      <c r="F18032" s="20" t="str">
        <f t="shared" si="264"/>
        <v/>
      </c>
    </row>
    <row r="18033" spans="6:6" s="12" customFormat="1" x14ac:dyDescent="0.25">
      <c r="F18033" s="20" t="str">
        <f t="shared" si="264"/>
        <v/>
      </c>
    </row>
    <row r="18034" spans="6:6" s="12" customFormat="1" x14ac:dyDescent="0.25">
      <c r="F18034" s="20" t="str">
        <f t="shared" si="264"/>
        <v/>
      </c>
    </row>
    <row r="18035" spans="6:6" s="12" customFormat="1" x14ac:dyDescent="0.25">
      <c r="F18035" s="20" t="str">
        <f t="shared" si="264"/>
        <v/>
      </c>
    </row>
    <row r="18036" spans="6:6" s="12" customFormat="1" x14ac:dyDescent="0.25">
      <c r="F18036" s="20" t="str">
        <f t="shared" si="264"/>
        <v/>
      </c>
    </row>
    <row r="18037" spans="6:6" s="12" customFormat="1" x14ac:dyDescent="0.25">
      <c r="F18037" s="20" t="str">
        <f t="shared" si="264"/>
        <v/>
      </c>
    </row>
    <row r="18038" spans="6:6" s="12" customFormat="1" x14ac:dyDescent="0.25">
      <c r="F18038" s="20" t="str">
        <f t="shared" si="264"/>
        <v/>
      </c>
    </row>
    <row r="18039" spans="6:6" s="12" customFormat="1" x14ac:dyDescent="0.25">
      <c r="F18039" s="20" t="str">
        <f t="shared" si="264"/>
        <v/>
      </c>
    </row>
    <row r="18040" spans="6:6" s="12" customFormat="1" x14ac:dyDescent="0.25">
      <c r="F18040" s="20" t="str">
        <f t="shared" si="264"/>
        <v/>
      </c>
    </row>
    <row r="18041" spans="6:6" s="12" customFormat="1" x14ac:dyDescent="0.25">
      <c r="F18041" s="20" t="str">
        <f t="shared" si="264"/>
        <v/>
      </c>
    </row>
    <row r="18042" spans="6:6" s="12" customFormat="1" x14ac:dyDescent="0.25">
      <c r="F18042" s="20" t="str">
        <f t="shared" si="264"/>
        <v/>
      </c>
    </row>
    <row r="18043" spans="6:6" s="12" customFormat="1" x14ac:dyDescent="0.25">
      <c r="F18043" s="20" t="str">
        <f t="shared" si="264"/>
        <v/>
      </c>
    </row>
    <row r="18044" spans="6:6" s="12" customFormat="1" x14ac:dyDescent="0.25">
      <c r="F18044" s="20" t="str">
        <f t="shared" si="264"/>
        <v/>
      </c>
    </row>
    <row r="18045" spans="6:6" s="12" customFormat="1" x14ac:dyDescent="0.25">
      <c r="F18045" s="20" t="str">
        <f t="shared" si="264"/>
        <v/>
      </c>
    </row>
    <row r="18046" spans="6:6" s="12" customFormat="1" x14ac:dyDescent="0.25">
      <c r="F18046" s="20" t="str">
        <f t="shared" si="264"/>
        <v/>
      </c>
    </row>
    <row r="18047" spans="6:6" s="12" customFormat="1" x14ac:dyDescent="0.25">
      <c r="F18047" s="20" t="str">
        <f t="shared" si="264"/>
        <v/>
      </c>
    </row>
    <row r="18048" spans="6:6" s="12" customFormat="1" x14ac:dyDescent="0.25">
      <c r="F18048" s="20" t="str">
        <f t="shared" si="264"/>
        <v/>
      </c>
    </row>
    <row r="18049" spans="6:6" s="12" customFormat="1" x14ac:dyDescent="0.25">
      <c r="F18049" s="20" t="str">
        <f t="shared" si="264"/>
        <v/>
      </c>
    </row>
    <row r="18050" spans="6:6" s="12" customFormat="1" x14ac:dyDescent="0.25">
      <c r="F18050" s="20" t="str">
        <f t="shared" si="264"/>
        <v/>
      </c>
    </row>
    <row r="18051" spans="6:6" s="12" customFormat="1" x14ac:dyDescent="0.25">
      <c r="F18051" s="20" t="str">
        <f t="shared" ref="F18051:F18114" si="265">IF(OR((G18051="Lead"),(H18051="Lead")),"Lead",IF(OR((G18051="GRR"),(H18051="GRR")),"GRR",IF(AND(OR((G18051="Non-Lead"),(G18051="Copper"),(G18051="Galvanized"),(G18051="Plastic"),(G18051="Ductile Iron"),(G18051="Cast Iron")),(OR((H18051="Non-Lead"),(H18051="Copper"),(H18051="Galvanized"),(H18051="Plastic"),(H18051="Ductile Iron"),(H18051="Cast Iron")))),"Non-lead",IF(OR(AND(OR(G18051="Non-lead",G18051="Copper",G18051="Galvanized",G18051="Plastic",G18051="Ductile Iron",G18051="Cast Iron",G18051="Unknown"),(H18051="Unknown")),(AND(OR(H18051="Non-lead",H18051="Copper",H18051="Galvanized",H18051="Plastic",H18051="Ductile Iron",H18051="Cast Iron"),(G18051="Unknown")))),"Unknown",""))))</f>
        <v/>
      </c>
    </row>
    <row r="18052" spans="6:6" s="12" customFormat="1" x14ac:dyDescent="0.25">
      <c r="F18052" s="20" t="str">
        <f t="shared" si="265"/>
        <v/>
      </c>
    </row>
    <row r="18053" spans="6:6" s="12" customFormat="1" x14ac:dyDescent="0.25">
      <c r="F18053" s="20" t="str">
        <f t="shared" si="265"/>
        <v/>
      </c>
    </row>
    <row r="18054" spans="6:6" s="12" customFormat="1" x14ac:dyDescent="0.25">
      <c r="F18054" s="20" t="str">
        <f t="shared" si="265"/>
        <v/>
      </c>
    </row>
    <row r="18055" spans="6:6" s="12" customFormat="1" x14ac:dyDescent="0.25">
      <c r="F18055" s="20" t="str">
        <f t="shared" si="265"/>
        <v/>
      </c>
    </row>
    <row r="18056" spans="6:6" s="12" customFormat="1" x14ac:dyDescent="0.25">
      <c r="F18056" s="20" t="str">
        <f t="shared" si="265"/>
        <v/>
      </c>
    </row>
    <row r="18057" spans="6:6" s="12" customFormat="1" x14ac:dyDescent="0.25">
      <c r="F18057" s="20" t="str">
        <f t="shared" si="265"/>
        <v/>
      </c>
    </row>
    <row r="18058" spans="6:6" s="12" customFormat="1" x14ac:dyDescent="0.25">
      <c r="F18058" s="20" t="str">
        <f t="shared" si="265"/>
        <v/>
      </c>
    </row>
    <row r="18059" spans="6:6" s="12" customFormat="1" x14ac:dyDescent="0.25">
      <c r="F18059" s="20" t="str">
        <f t="shared" si="265"/>
        <v/>
      </c>
    </row>
    <row r="18060" spans="6:6" s="12" customFormat="1" x14ac:dyDescent="0.25">
      <c r="F18060" s="20" t="str">
        <f t="shared" si="265"/>
        <v/>
      </c>
    </row>
    <row r="18061" spans="6:6" s="12" customFormat="1" x14ac:dyDescent="0.25">
      <c r="F18061" s="20" t="str">
        <f t="shared" si="265"/>
        <v/>
      </c>
    </row>
    <row r="18062" spans="6:6" s="12" customFormat="1" x14ac:dyDescent="0.25">
      <c r="F18062" s="20" t="str">
        <f t="shared" si="265"/>
        <v/>
      </c>
    </row>
    <row r="18063" spans="6:6" s="12" customFormat="1" x14ac:dyDescent="0.25">
      <c r="F18063" s="20" t="str">
        <f t="shared" si="265"/>
        <v/>
      </c>
    </row>
    <row r="18064" spans="6:6" s="12" customFormat="1" x14ac:dyDescent="0.25">
      <c r="F18064" s="20" t="str">
        <f t="shared" si="265"/>
        <v/>
      </c>
    </row>
    <row r="18065" spans="6:6" s="12" customFormat="1" x14ac:dyDescent="0.25">
      <c r="F18065" s="20" t="str">
        <f t="shared" si="265"/>
        <v/>
      </c>
    </row>
    <row r="18066" spans="6:6" s="12" customFormat="1" x14ac:dyDescent="0.25">
      <c r="F18066" s="20" t="str">
        <f t="shared" si="265"/>
        <v/>
      </c>
    </row>
    <row r="18067" spans="6:6" s="12" customFormat="1" x14ac:dyDescent="0.25">
      <c r="F18067" s="20" t="str">
        <f t="shared" si="265"/>
        <v/>
      </c>
    </row>
    <row r="18068" spans="6:6" s="12" customFormat="1" x14ac:dyDescent="0.25">
      <c r="F18068" s="20" t="str">
        <f t="shared" si="265"/>
        <v/>
      </c>
    </row>
    <row r="18069" spans="6:6" s="12" customFormat="1" x14ac:dyDescent="0.25">
      <c r="F18069" s="20" t="str">
        <f t="shared" si="265"/>
        <v/>
      </c>
    </row>
    <row r="18070" spans="6:6" s="12" customFormat="1" x14ac:dyDescent="0.25">
      <c r="F18070" s="20" t="str">
        <f t="shared" si="265"/>
        <v/>
      </c>
    </row>
    <row r="18071" spans="6:6" s="12" customFormat="1" x14ac:dyDescent="0.25">
      <c r="F18071" s="20" t="str">
        <f t="shared" si="265"/>
        <v/>
      </c>
    </row>
    <row r="18072" spans="6:6" s="12" customFormat="1" x14ac:dyDescent="0.25">
      <c r="F18072" s="20" t="str">
        <f t="shared" si="265"/>
        <v/>
      </c>
    </row>
    <row r="18073" spans="6:6" s="12" customFormat="1" x14ac:dyDescent="0.25">
      <c r="F18073" s="20" t="str">
        <f t="shared" si="265"/>
        <v/>
      </c>
    </row>
    <row r="18074" spans="6:6" s="12" customFormat="1" x14ac:dyDescent="0.25">
      <c r="F18074" s="20" t="str">
        <f t="shared" si="265"/>
        <v/>
      </c>
    </row>
    <row r="18075" spans="6:6" s="12" customFormat="1" x14ac:dyDescent="0.25">
      <c r="F18075" s="20" t="str">
        <f t="shared" si="265"/>
        <v/>
      </c>
    </row>
    <row r="18076" spans="6:6" s="12" customFormat="1" x14ac:dyDescent="0.25">
      <c r="F18076" s="20" t="str">
        <f t="shared" si="265"/>
        <v/>
      </c>
    </row>
    <row r="18077" spans="6:6" s="12" customFormat="1" x14ac:dyDescent="0.25">
      <c r="F18077" s="20" t="str">
        <f t="shared" si="265"/>
        <v/>
      </c>
    </row>
    <row r="18078" spans="6:6" s="12" customFormat="1" x14ac:dyDescent="0.25">
      <c r="F18078" s="20" t="str">
        <f t="shared" si="265"/>
        <v/>
      </c>
    </row>
    <row r="18079" spans="6:6" s="12" customFormat="1" x14ac:dyDescent="0.25">
      <c r="F18079" s="20" t="str">
        <f t="shared" si="265"/>
        <v/>
      </c>
    </row>
    <row r="18080" spans="6:6" s="12" customFormat="1" x14ac:dyDescent="0.25">
      <c r="F18080" s="20" t="str">
        <f t="shared" si="265"/>
        <v/>
      </c>
    </row>
    <row r="18081" spans="6:6" s="12" customFormat="1" x14ac:dyDescent="0.25">
      <c r="F18081" s="20" t="str">
        <f t="shared" si="265"/>
        <v/>
      </c>
    </row>
    <row r="18082" spans="6:6" s="12" customFormat="1" x14ac:dyDescent="0.25">
      <c r="F18082" s="20" t="str">
        <f t="shared" si="265"/>
        <v/>
      </c>
    </row>
    <row r="18083" spans="6:6" s="12" customFormat="1" x14ac:dyDescent="0.25">
      <c r="F18083" s="20" t="str">
        <f t="shared" si="265"/>
        <v/>
      </c>
    </row>
    <row r="18084" spans="6:6" s="12" customFormat="1" x14ac:dyDescent="0.25">
      <c r="F18084" s="20" t="str">
        <f t="shared" si="265"/>
        <v/>
      </c>
    </row>
    <row r="18085" spans="6:6" s="12" customFormat="1" x14ac:dyDescent="0.25">
      <c r="F18085" s="20" t="str">
        <f t="shared" si="265"/>
        <v/>
      </c>
    </row>
    <row r="18086" spans="6:6" s="12" customFormat="1" x14ac:dyDescent="0.25">
      <c r="F18086" s="20" t="str">
        <f t="shared" si="265"/>
        <v/>
      </c>
    </row>
    <row r="18087" spans="6:6" s="12" customFormat="1" x14ac:dyDescent="0.25">
      <c r="F18087" s="20" t="str">
        <f t="shared" si="265"/>
        <v/>
      </c>
    </row>
    <row r="18088" spans="6:6" s="12" customFormat="1" x14ac:dyDescent="0.25">
      <c r="F18088" s="20" t="str">
        <f t="shared" si="265"/>
        <v/>
      </c>
    </row>
    <row r="18089" spans="6:6" s="12" customFormat="1" x14ac:dyDescent="0.25">
      <c r="F18089" s="20" t="str">
        <f t="shared" si="265"/>
        <v/>
      </c>
    </row>
    <row r="18090" spans="6:6" s="12" customFormat="1" x14ac:dyDescent="0.25">
      <c r="F18090" s="20" t="str">
        <f t="shared" si="265"/>
        <v/>
      </c>
    </row>
    <row r="18091" spans="6:6" s="12" customFormat="1" x14ac:dyDescent="0.25">
      <c r="F18091" s="20" t="str">
        <f t="shared" si="265"/>
        <v/>
      </c>
    </row>
    <row r="18092" spans="6:6" s="12" customFormat="1" x14ac:dyDescent="0.25">
      <c r="F18092" s="20" t="str">
        <f t="shared" si="265"/>
        <v/>
      </c>
    </row>
    <row r="18093" spans="6:6" s="12" customFormat="1" x14ac:dyDescent="0.25">
      <c r="F18093" s="20" t="str">
        <f t="shared" si="265"/>
        <v/>
      </c>
    </row>
    <row r="18094" spans="6:6" s="12" customFormat="1" x14ac:dyDescent="0.25">
      <c r="F18094" s="20" t="str">
        <f t="shared" si="265"/>
        <v/>
      </c>
    </row>
    <row r="18095" spans="6:6" s="12" customFormat="1" x14ac:dyDescent="0.25">
      <c r="F18095" s="20" t="str">
        <f t="shared" si="265"/>
        <v/>
      </c>
    </row>
    <row r="18096" spans="6:6" s="12" customFormat="1" x14ac:dyDescent="0.25">
      <c r="F18096" s="20" t="str">
        <f t="shared" si="265"/>
        <v/>
      </c>
    </row>
    <row r="18097" spans="6:6" s="12" customFormat="1" x14ac:dyDescent="0.25">
      <c r="F18097" s="20" t="str">
        <f t="shared" si="265"/>
        <v/>
      </c>
    </row>
    <row r="18098" spans="6:6" s="12" customFormat="1" x14ac:dyDescent="0.25">
      <c r="F18098" s="20" t="str">
        <f t="shared" si="265"/>
        <v/>
      </c>
    </row>
    <row r="18099" spans="6:6" s="12" customFormat="1" x14ac:dyDescent="0.25">
      <c r="F18099" s="20" t="str">
        <f t="shared" si="265"/>
        <v/>
      </c>
    </row>
    <row r="18100" spans="6:6" s="12" customFormat="1" x14ac:dyDescent="0.25">
      <c r="F18100" s="20" t="str">
        <f t="shared" si="265"/>
        <v/>
      </c>
    </row>
    <row r="18101" spans="6:6" s="12" customFormat="1" x14ac:dyDescent="0.25">
      <c r="F18101" s="20" t="str">
        <f t="shared" si="265"/>
        <v/>
      </c>
    </row>
    <row r="18102" spans="6:6" s="12" customFormat="1" x14ac:dyDescent="0.25">
      <c r="F18102" s="20" t="str">
        <f t="shared" si="265"/>
        <v/>
      </c>
    </row>
    <row r="18103" spans="6:6" s="12" customFormat="1" x14ac:dyDescent="0.25">
      <c r="F18103" s="20" t="str">
        <f t="shared" si="265"/>
        <v/>
      </c>
    </row>
    <row r="18104" spans="6:6" s="12" customFormat="1" x14ac:dyDescent="0.25">
      <c r="F18104" s="20" t="str">
        <f t="shared" si="265"/>
        <v/>
      </c>
    </row>
    <row r="18105" spans="6:6" s="12" customFormat="1" x14ac:dyDescent="0.25">
      <c r="F18105" s="20" t="str">
        <f t="shared" si="265"/>
        <v/>
      </c>
    </row>
    <row r="18106" spans="6:6" s="12" customFormat="1" x14ac:dyDescent="0.25">
      <c r="F18106" s="20" t="str">
        <f t="shared" si="265"/>
        <v/>
      </c>
    </row>
    <row r="18107" spans="6:6" s="12" customFormat="1" x14ac:dyDescent="0.25">
      <c r="F18107" s="20" t="str">
        <f t="shared" si="265"/>
        <v/>
      </c>
    </row>
    <row r="18108" spans="6:6" s="12" customFormat="1" x14ac:dyDescent="0.25">
      <c r="F18108" s="20" t="str">
        <f t="shared" si="265"/>
        <v/>
      </c>
    </row>
    <row r="18109" spans="6:6" s="12" customFormat="1" x14ac:dyDescent="0.25">
      <c r="F18109" s="20" t="str">
        <f t="shared" si="265"/>
        <v/>
      </c>
    </row>
    <row r="18110" spans="6:6" s="12" customFormat="1" x14ac:dyDescent="0.25">
      <c r="F18110" s="20" t="str">
        <f t="shared" si="265"/>
        <v/>
      </c>
    </row>
    <row r="18111" spans="6:6" s="12" customFormat="1" x14ac:dyDescent="0.25">
      <c r="F18111" s="20" t="str">
        <f t="shared" si="265"/>
        <v/>
      </c>
    </row>
    <row r="18112" spans="6:6" s="12" customFormat="1" x14ac:dyDescent="0.25">
      <c r="F18112" s="20" t="str">
        <f t="shared" si="265"/>
        <v/>
      </c>
    </row>
    <row r="18113" spans="6:6" s="12" customFormat="1" x14ac:dyDescent="0.25">
      <c r="F18113" s="20" t="str">
        <f t="shared" si="265"/>
        <v/>
      </c>
    </row>
    <row r="18114" spans="6:6" s="12" customFormat="1" x14ac:dyDescent="0.25">
      <c r="F18114" s="20" t="str">
        <f t="shared" si="265"/>
        <v/>
      </c>
    </row>
    <row r="18115" spans="6:6" s="12" customFormat="1" x14ac:dyDescent="0.25">
      <c r="F18115" s="20" t="str">
        <f t="shared" ref="F18115:F18178" si="266">IF(OR((G18115="Lead"),(H18115="Lead")),"Lead",IF(OR((G18115="GRR"),(H18115="GRR")),"GRR",IF(AND(OR((G18115="Non-Lead"),(G18115="Copper"),(G18115="Galvanized"),(G18115="Plastic"),(G18115="Ductile Iron"),(G18115="Cast Iron")),(OR((H18115="Non-Lead"),(H18115="Copper"),(H18115="Galvanized"),(H18115="Plastic"),(H18115="Ductile Iron"),(H18115="Cast Iron")))),"Non-lead",IF(OR(AND(OR(G18115="Non-lead",G18115="Copper",G18115="Galvanized",G18115="Plastic",G18115="Ductile Iron",G18115="Cast Iron",G18115="Unknown"),(H18115="Unknown")),(AND(OR(H18115="Non-lead",H18115="Copper",H18115="Galvanized",H18115="Plastic",H18115="Ductile Iron",H18115="Cast Iron"),(G18115="Unknown")))),"Unknown",""))))</f>
        <v/>
      </c>
    </row>
    <row r="18116" spans="6:6" s="12" customFormat="1" x14ac:dyDescent="0.25">
      <c r="F18116" s="20" t="str">
        <f t="shared" si="266"/>
        <v/>
      </c>
    </row>
    <row r="18117" spans="6:6" s="12" customFormat="1" x14ac:dyDescent="0.25">
      <c r="F18117" s="20" t="str">
        <f t="shared" si="266"/>
        <v/>
      </c>
    </row>
    <row r="18118" spans="6:6" s="12" customFormat="1" x14ac:dyDescent="0.25">
      <c r="F18118" s="20" t="str">
        <f t="shared" si="266"/>
        <v/>
      </c>
    </row>
    <row r="18119" spans="6:6" s="12" customFormat="1" x14ac:dyDescent="0.25">
      <c r="F18119" s="20" t="str">
        <f t="shared" si="266"/>
        <v/>
      </c>
    </row>
    <row r="18120" spans="6:6" s="12" customFormat="1" x14ac:dyDescent="0.25">
      <c r="F18120" s="20" t="str">
        <f t="shared" si="266"/>
        <v/>
      </c>
    </row>
    <row r="18121" spans="6:6" s="12" customFormat="1" x14ac:dyDescent="0.25">
      <c r="F18121" s="20" t="str">
        <f t="shared" si="266"/>
        <v/>
      </c>
    </row>
    <row r="18122" spans="6:6" s="12" customFormat="1" x14ac:dyDescent="0.25">
      <c r="F18122" s="20" t="str">
        <f t="shared" si="266"/>
        <v/>
      </c>
    </row>
    <row r="18123" spans="6:6" s="12" customFormat="1" x14ac:dyDescent="0.25">
      <c r="F18123" s="20" t="str">
        <f t="shared" si="266"/>
        <v/>
      </c>
    </row>
    <row r="18124" spans="6:6" s="12" customFormat="1" x14ac:dyDescent="0.25">
      <c r="F18124" s="20" t="str">
        <f t="shared" si="266"/>
        <v/>
      </c>
    </row>
    <row r="18125" spans="6:6" s="12" customFormat="1" x14ac:dyDescent="0.25">
      <c r="F18125" s="20" t="str">
        <f t="shared" si="266"/>
        <v/>
      </c>
    </row>
    <row r="18126" spans="6:6" s="12" customFormat="1" x14ac:dyDescent="0.25">
      <c r="F18126" s="20" t="str">
        <f t="shared" si="266"/>
        <v/>
      </c>
    </row>
    <row r="18127" spans="6:6" s="12" customFormat="1" x14ac:dyDescent="0.25">
      <c r="F18127" s="20" t="str">
        <f t="shared" si="266"/>
        <v/>
      </c>
    </row>
    <row r="18128" spans="6:6" s="12" customFormat="1" x14ac:dyDescent="0.25">
      <c r="F18128" s="20" t="str">
        <f t="shared" si="266"/>
        <v/>
      </c>
    </row>
    <row r="18129" spans="6:6" s="12" customFormat="1" x14ac:dyDescent="0.25">
      <c r="F18129" s="20" t="str">
        <f t="shared" si="266"/>
        <v/>
      </c>
    </row>
    <row r="18130" spans="6:6" s="12" customFormat="1" x14ac:dyDescent="0.25">
      <c r="F18130" s="20" t="str">
        <f t="shared" si="266"/>
        <v/>
      </c>
    </row>
    <row r="18131" spans="6:6" s="12" customFormat="1" x14ac:dyDescent="0.25">
      <c r="F18131" s="20" t="str">
        <f t="shared" si="266"/>
        <v/>
      </c>
    </row>
    <row r="18132" spans="6:6" s="12" customFormat="1" x14ac:dyDescent="0.25">
      <c r="F18132" s="20" t="str">
        <f t="shared" si="266"/>
        <v/>
      </c>
    </row>
    <row r="18133" spans="6:6" s="12" customFormat="1" x14ac:dyDescent="0.25">
      <c r="F18133" s="20" t="str">
        <f t="shared" si="266"/>
        <v/>
      </c>
    </row>
    <row r="18134" spans="6:6" s="12" customFormat="1" x14ac:dyDescent="0.25">
      <c r="F18134" s="20" t="str">
        <f t="shared" si="266"/>
        <v/>
      </c>
    </row>
    <row r="18135" spans="6:6" s="12" customFormat="1" x14ac:dyDescent="0.25">
      <c r="F18135" s="20" t="str">
        <f t="shared" si="266"/>
        <v/>
      </c>
    </row>
    <row r="18136" spans="6:6" s="12" customFormat="1" x14ac:dyDescent="0.25">
      <c r="F18136" s="20" t="str">
        <f t="shared" si="266"/>
        <v/>
      </c>
    </row>
    <row r="18137" spans="6:6" s="12" customFormat="1" x14ac:dyDescent="0.25">
      <c r="F18137" s="20" t="str">
        <f t="shared" si="266"/>
        <v/>
      </c>
    </row>
    <row r="18138" spans="6:6" s="12" customFormat="1" x14ac:dyDescent="0.25">
      <c r="F18138" s="20" t="str">
        <f t="shared" si="266"/>
        <v/>
      </c>
    </row>
    <row r="18139" spans="6:6" s="12" customFormat="1" x14ac:dyDescent="0.25">
      <c r="F18139" s="20" t="str">
        <f t="shared" si="266"/>
        <v/>
      </c>
    </row>
    <row r="18140" spans="6:6" s="12" customFormat="1" x14ac:dyDescent="0.25">
      <c r="F18140" s="20" t="str">
        <f t="shared" si="266"/>
        <v/>
      </c>
    </row>
    <row r="18141" spans="6:6" s="12" customFormat="1" x14ac:dyDescent="0.25">
      <c r="F18141" s="20" t="str">
        <f t="shared" si="266"/>
        <v/>
      </c>
    </row>
    <row r="18142" spans="6:6" s="12" customFormat="1" x14ac:dyDescent="0.25">
      <c r="F18142" s="20" t="str">
        <f t="shared" si="266"/>
        <v/>
      </c>
    </row>
    <row r="18143" spans="6:6" s="12" customFormat="1" x14ac:dyDescent="0.25">
      <c r="F18143" s="20" t="str">
        <f t="shared" si="266"/>
        <v/>
      </c>
    </row>
    <row r="18144" spans="6:6" s="12" customFormat="1" x14ac:dyDescent="0.25">
      <c r="F18144" s="20" t="str">
        <f t="shared" si="266"/>
        <v/>
      </c>
    </row>
    <row r="18145" spans="6:6" s="12" customFormat="1" x14ac:dyDescent="0.25">
      <c r="F18145" s="20" t="str">
        <f t="shared" si="266"/>
        <v/>
      </c>
    </row>
    <row r="18146" spans="6:6" s="12" customFormat="1" x14ac:dyDescent="0.25">
      <c r="F18146" s="20" t="str">
        <f t="shared" si="266"/>
        <v/>
      </c>
    </row>
    <row r="18147" spans="6:6" s="12" customFormat="1" x14ac:dyDescent="0.25">
      <c r="F18147" s="20" t="str">
        <f t="shared" si="266"/>
        <v/>
      </c>
    </row>
    <row r="18148" spans="6:6" s="12" customFormat="1" x14ac:dyDescent="0.25">
      <c r="F18148" s="20" t="str">
        <f t="shared" si="266"/>
        <v/>
      </c>
    </row>
    <row r="18149" spans="6:6" s="12" customFormat="1" x14ac:dyDescent="0.25">
      <c r="F18149" s="20" t="str">
        <f t="shared" si="266"/>
        <v/>
      </c>
    </row>
    <row r="18150" spans="6:6" s="12" customFormat="1" x14ac:dyDescent="0.25">
      <c r="F18150" s="20" t="str">
        <f t="shared" si="266"/>
        <v/>
      </c>
    </row>
    <row r="18151" spans="6:6" s="12" customFormat="1" x14ac:dyDescent="0.25">
      <c r="F18151" s="20" t="str">
        <f t="shared" si="266"/>
        <v/>
      </c>
    </row>
    <row r="18152" spans="6:6" s="12" customFormat="1" x14ac:dyDescent="0.25">
      <c r="F18152" s="20" t="str">
        <f t="shared" si="266"/>
        <v/>
      </c>
    </row>
    <row r="18153" spans="6:6" s="12" customFormat="1" x14ac:dyDescent="0.25">
      <c r="F18153" s="20" t="str">
        <f t="shared" si="266"/>
        <v/>
      </c>
    </row>
    <row r="18154" spans="6:6" s="12" customFormat="1" x14ac:dyDescent="0.25">
      <c r="F18154" s="20" t="str">
        <f t="shared" si="266"/>
        <v/>
      </c>
    </row>
    <row r="18155" spans="6:6" s="12" customFormat="1" x14ac:dyDescent="0.25">
      <c r="F18155" s="20" t="str">
        <f t="shared" si="266"/>
        <v/>
      </c>
    </row>
    <row r="18156" spans="6:6" s="12" customFormat="1" x14ac:dyDescent="0.25">
      <c r="F18156" s="20" t="str">
        <f t="shared" si="266"/>
        <v/>
      </c>
    </row>
    <row r="18157" spans="6:6" s="12" customFormat="1" x14ac:dyDescent="0.25">
      <c r="F18157" s="20" t="str">
        <f t="shared" si="266"/>
        <v/>
      </c>
    </row>
    <row r="18158" spans="6:6" s="12" customFormat="1" x14ac:dyDescent="0.25">
      <c r="F18158" s="20" t="str">
        <f t="shared" si="266"/>
        <v/>
      </c>
    </row>
    <row r="18159" spans="6:6" s="12" customFormat="1" x14ac:dyDescent="0.25">
      <c r="F18159" s="20" t="str">
        <f t="shared" si="266"/>
        <v/>
      </c>
    </row>
    <row r="18160" spans="6:6" s="12" customFormat="1" x14ac:dyDescent="0.25">
      <c r="F18160" s="20" t="str">
        <f t="shared" si="266"/>
        <v/>
      </c>
    </row>
    <row r="18161" spans="6:6" s="12" customFormat="1" x14ac:dyDescent="0.25">
      <c r="F18161" s="20" t="str">
        <f t="shared" si="266"/>
        <v/>
      </c>
    </row>
    <row r="18162" spans="6:6" s="12" customFormat="1" x14ac:dyDescent="0.25">
      <c r="F18162" s="20" t="str">
        <f t="shared" si="266"/>
        <v/>
      </c>
    </row>
    <row r="18163" spans="6:6" s="12" customFormat="1" x14ac:dyDescent="0.25">
      <c r="F18163" s="20" t="str">
        <f t="shared" si="266"/>
        <v/>
      </c>
    </row>
    <row r="18164" spans="6:6" s="12" customFormat="1" x14ac:dyDescent="0.25">
      <c r="F18164" s="20" t="str">
        <f t="shared" si="266"/>
        <v/>
      </c>
    </row>
    <row r="18165" spans="6:6" s="12" customFormat="1" x14ac:dyDescent="0.25">
      <c r="F18165" s="20" t="str">
        <f t="shared" si="266"/>
        <v/>
      </c>
    </row>
    <row r="18166" spans="6:6" s="12" customFormat="1" x14ac:dyDescent="0.25">
      <c r="F18166" s="20" t="str">
        <f t="shared" si="266"/>
        <v/>
      </c>
    </row>
    <row r="18167" spans="6:6" s="12" customFormat="1" x14ac:dyDescent="0.25">
      <c r="F18167" s="20" t="str">
        <f t="shared" si="266"/>
        <v/>
      </c>
    </row>
    <row r="18168" spans="6:6" s="12" customFormat="1" x14ac:dyDescent="0.25">
      <c r="F18168" s="20" t="str">
        <f t="shared" si="266"/>
        <v/>
      </c>
    </row>
    <row r="18169" spans="6:6" s="12" customFormat="1" x14ac:dyDescent="0.25">
      <c r="F18169" s="20" t="str">
        <f t="shared" si="266"/>
        <v/>
      </c>
    </row>
    <row r="18170" spans="6:6" s="12" customFormat="1" x14ac:dyDescent="0.25">
      <c r="F18170" s="20" t="str">
        <f t="shared" si="266"/>
        <v/>
      </c>
    </row>
    <row r="18171" spans="6:6" s="12" customFormat="1" x14ac:dyDescent="0.25">
      <c r="F18171" s="20" t="str">
        <f t="shared" si="266"/>
        <v/>
      </c>
    </row>
    <row r="18172" spans="6:6" s="12" customFormat="1" x14ac:dyDescent="0.25">
      <c r="F18172" s="20" t="str">
        <f t="shared" si="266"/>
        <v/>
      </c>
    </row>
    <row r="18173" spans="6:6" s="12" customFormat="1" x14ac:dyDescent="0.25">
      <c r="F18173" s="20" t="str">
        <f t="shared" si="266"/>
        <v/>
      </c>
    </row>
    <row r="18174" spans="6:6" s="12" customFormat="1" x14ac:dyDescent="0.25">
      <c r="F18174" s="20" t="str">
        <f t="shared" si="266"/>
        <v/>
      </c>
    </row>
    <row r="18175" spans="6:6" s="12" customFormat="1" x14ac:dyDescent="0.25">
      <c r="F18175" s="20" t="str">
        <f t="shared" si="266"/>
        <v/>
      </c>
    </row>
    <row r="18176" spans="6:6" s="12" customFormat="1" x14ac:dyDescent="0.25">
      <c r="F18176" s="20" t="str">
        <f t="shared" si="266"/>
        <v/>
      </c>
    </row>
    <row r="18177" spans="6:6" s="12" customFormat="1" x14ac:dyDescent="0.25">
      <c r="F18177" s="20" t="str">
        <f t="shared" si="266"/>
        <v/>
      </c>
    </row>
    <row r="18178" spans="6:6" s="12" customFormat="1" x14ac:dyDescent="0.25">
      <c r="F18178" s="20" t="str">
        <f t="shared" si="266"/>
        <v/>
      </c>
    </row>
    <row r="18179" spans="6:6" s="12" customFormat="1" x14ac:dyDescent="0.25">
      <c r="F18179" s="20" t="str">
        <f t="shared" ref="F18179:F18242" si="267">IF(OR((G18179="Lead"),(H18179="Lead")),"Lead",IF(OR((G18179="GRR"),(H18179="GRR")),"GRR",IF(AND(OR((G18179="Non-Lead"),(G18179="Copper"),(G18179="Galvanized"),(G18179="Plastic"),(G18179="Ductile Iron"),(G18179="Cast Iron")),(OR((H18179="Non-Lead"),(H18179="Copper"),(H18179="Galvanized"),(H18179="Plastic"),(H18179="Ductile Iron"),(H18179="Cast Iron")))),"Non-lead",IF(OR(AND(OR(G18179="Non-lead",G18179="Copper",G18179="Galvanized",G18179="Plastic",G18179="Ductile Iron",G18179="Cast Iron",G18179="Unknown"),(H18179="Unknown")),(AND(OR(H18179="Non-lead",H18179="Copper",H18179="Galvanized",H18179="Plastic",H18179="Ductile Iron",H18179="Cast Iron"),(G18179="Unknown")))),"Unknown",""))))</f>
        <v/>
      </c>
    </row>
    <row r="18180" spans="6:6" s="12" customFormat="1" x14ac:dyDescent="0.25">
      <c r="F18180" s="20" t="str">
        <f t="shared" si="267"/>
        <v/>
      </c>
    </row>
    <row r="18181" spans="6:6" s="12" customFormat="1" x14ac:dyDescent="0.25">
      <c r="F18181" s="20" t="str">
        <f t="shared" si="267"/>
        <v/>
      </c>
    </row>
    <row r="18182" spans="6:6" s="12" customFormat="1" x14ac:dyDescent="0.25">
      <c r="F18182" s="20" t="str">
        <f t="shared" si="267"/>
        <v/>
      </c>
    </row>
    <row r="18183" spans="6:6" s="12" customFormat="1" x14ac:dyDescent="0.25">
      <c r="F18183" s="20" t="str">
        <f t="shared" si="267"/>
        <v/>
      </c>
    </row>
    <row r="18184" spans="6:6" s="12" customFormat="1" x14ac:dyDescent="0.25">
      <c r="F18184" s="20" t="str">
        <f t="shared" si="267"/>
        <v/>
      </c>
    </row>
    <row r="18185" spans="6:6" s="12" customFormat="1" x14ac:dyDescent="0.25">
      <c r="F18185" s="20" t="str">
        <f t="shared" si="267"/>
        <v/>
      </c>
    </row>
    <row r="18186" spans="6:6" s="12" customFormat="1" x14ac:dyDescent="0.25">
      <c r="F18186" s="20" t="str">
        <f t="shared" si="267"/>
        <v/>
      </c>
    </row>
    <row r="18187" spans="6:6" s="12" customFormat="1" x14ac:dyDescent="0.25">
      <c r="F18187" s="20" t="str">
        <f t="shared" si="267"/>
        <v/>
      </c>
    </row>
    <row r="18188" spans="6:6" s="12" customFormat="1" x14ac:dyDescent="0.25">
      <c r="F18188" s="20" t="str">
        <f t="shared" si="267"/>
        <v/>
      </c>
    </row>
    <row r="18189" spans="6:6" s="12" customFormat="1" x14ac:dyDescent="0.25">
      <c r="F18189" s="20" t="str">
        <f t="shared" si="267"/>
        <v/>
      </c>
    </row>
    <row r="18190" spans="6:6" s="12" customFormat="1" x14ac:dyDescent="0.25">
      <c r="F18190" s="20" t="str">
        <f t="shared" si="267"/>
        <v/>
      </c>
    </row>
    <row r="18191" spans="6:6" s="12" customFormat="1" x14ac:dyDescent="0.25">
      <c r="F18191" s="20" t="str">
        <f t="shared" si="267"/>
        <v/>
      </c>
    </row>
    <row r="18192" spans="6:6" s="12" customFormat="1" x14ac:dyDescent="0.25">
      <c r="F18192" s="20" t="str">
        <f t="shared" si="267"/>
        <v/>
      </c>
    </row>
    <row r="18193" spans="6:6" s="12" customFormat="1" x14ac:dyDescent="0.25">
      <c r="F18193" s="20" t="str">
        <f t="shared" si="267"/>
        <v/>
      </c>
    </row>
    <row r="18194" spans="6:6" s="12" customFormat="1" x14ac:dyDescent="0.25">
      <c r="F18194" s="20" t="str">
        <f t="shared" si="267"/>
        <v/>
      </c>
    </row>
    <row r="18195" spans="6:6" s="12" customFormat="1" x14ac:dyDescent="0.25">
      <c r="F18195" s="20" t="str">
        <f t="shared" si="267"/>
        <v/>
      </c>
    </row>
    <row r="18196" spans="6:6" s="12" customFormat="1" x14ac:dyDescent="0.25">
      <c r="F18196" s="20" t="str">
        <f t="shared" si="267"/>
        <v/>
      </c>
    </row>
    <row r="18197" spans="6:6" s="12" customFormat="1" x14ac:dyDescent="0.25">
      <c r="F18197" s="20" t="str">
        <f t="shared" si="267"/>
        <v/>
      </c>
    </row>
    <row r="18198" spans="6:6" s="12" customFormat="1" x14ac:dyDescent="0.25">
      <c r="F18198" s="20" t="str">
        <f t="shared" si="267"/>
        <v/>
      </c>
    </row>
    <row r="18199" spans="6:6" s="12" customFormat="1" x14ac:dyDescent="0.25">
      <c r="F18199" s="20" t="str">
        <f t="shared" si="267"/>
        <v/>
      </c>
    </row>
    <row r="18200" spans="6:6" s="12" customFormat="1" x14ac:dyDescent="0.25">
      <c r="F18200" s="20" t="str">
        <f t="shared" si="267"/>
        <v/>
      </c>
    </row>
    <row r="18201" spans="6:6" s="12" customFormat="1" x14ac:dyDescent="0.25">
      <c r="F18201" s="20" t="str">
        <f t="shared" si="267"/>
        <v/>
      </c>
    </row>
    <row r="18202" spans="6:6" s="12" customFormat="1" x14ac:dyDescent="0.25">
      <c r="F18202" s="20" t="str">
        <f t="shared" si="267"/>
        <v/>
      </c>
    </row>
    <row r="18203" spans="6:6" s="12" customFormat="1" x14ac:dyDescent="0.25">
      <c r="F18203" s="20" t="str">
        <f t="shared" si="267"/>
        <v/>
      </c>
    </row>
    <row r="18204" spans="6:6" s="12" customFormat="1" x14ac:dyDescent="0.25">
      <c r="F18204" s="20" t="str">
        <f t="shared" si="267"/>
        <v/>
      </c>
    </row>
    <row r="18205" spans="6:6" s="12" customFormat="1" x14ac:dyDescent="0.25">
      <c r="F18205" s="20" t="str">
        <f t="shared" si="267"/>
        <v/>
      </c>
    </row>
    <row r="18206" spans="6:6" s="12" customFormat="1" x14ac:dyDescent="0.25">
      <c r="F18206" s="20" t="str">
        <f t="shared" si="267"/>
        <v/>
      </c>
    </row>
    <row r="18207" spans="6:6" s="12" customFormat="1" x14ac:dyDescent="0.25">
      <c r="F18207" s="20" t="str">
        <f t="shared" si="267"/>
        <v/>
      </c>
    </row>
    <row r="18208" spans="6:6" s="12" customFormat="1" x14ac:dyDescent="0.25">
      <c r="F18208" s="20" t="str">
        <f t="shared" si="267"/>
        <v/>
      </c>
    </row>
    <row r="18209" spans="6:6" s="12" customFormat="1" x14ac:dyDescent="0.25">
      <c r="F18209" s="20" t="str">
        <f t="shared" si="267"/>
        <v/>
      </c>
    </row>
    <row r="18210" spans="6:6" s="12" customFormat="1" x14ac:dyDescent="0.25">
      <c r="F18210" s="20" t="str">
        <f t="shared" si="267"/>
        <v/>
      </c>
    </row>
    <row r="18211" spans="6:6" s="12" customFormat="1" x14ac:dyDescent="0.25">
      <c r="F18211" s="20" t="str">
        <f t="shared" si="267"/>
        <v/>
      </c>
    </row>
    <row r="18212" spans="6:6" s="12" customFormat="1" x14ac:dyDescent="0.25">
      <c r="F18212" s="20" t="str">
        <f t="shared" si="267"/>
        <v/>
      </c>
    </row>
    <row r="18213" spans="6:6" s="12" customFormat="1" x14ac:dyDescent="0.25">
      <c r="F18213" s="20" t="str">
        <f t="shared" si="267"/>
        <v/>
      </c>
    </row>
    <row r="18214" spans="6:6" s="12" customFormat="1" x14ac:dyDescent="0.25">
      <c r="F18214" s="20" t="str">
        <f t="shared" si="267"/>
        <v/>
      </c>
    </row>
    <row r="18215" spans="6:6" s="12" customFormat="1" x14ac:dyDescent="0.25">
      <c r="F18215" s="20" t="str">
        <f t="shared" si="267"/>
        <v/>
      </c>
    </row>
    <row r="18216" spans="6:6" s="12" customFormat="1" x14ac:dyDescent="0.25">
      <c r="F18216" s="20" t="str">
        <f t="shared" si="267"/>
        <v/>
      </c>
    </row>
    <row r="18217" spans="6:6" s="12" customFormat="1" x14ac:dyDescent="0.25">
      <c r="F18217" s="20" t="str">
        <f t="shared" si="267"/>
        <v/>
      </c>
    </row>
    <row r="18218" spans="6:6" s="12" customFormat="1" x14ac:dyDescent="0.25">
      <c r="F18218" s="20" t="str">
        <f t="shared" si="267"/>
        <v/>
      </c>
    </row>
    <row r="18219" spans="6:6" s="12" customFormat="1" x14ac:dyDescent="0.25">
      <c r="F18219" s="20" t="str">
        <f t="shared" si="267"/>
        <v/>
      </c>
    </row>
    <row r="18220" spans="6:6" s="12" customFormat="1" x14ac:dyDescent="0.25">
      <c r="F18220" s="20" t="str">
        <f t="shared" si="267"/>
        <v/>
      </c>
    </row>
    <row r="18221" spans="6:6" s="12" customFormat="1" x14ac:dyDescent="0.25">
      <c r="F18221" s="20" t="str">
        <f t="shared" si="267"/>
        <v/>
      </c>
    </row>
    <row r="18222" spans="6:6" s="12" customFormat="1" x14ac:dyDescent="0.25">
      <c r="F18222" s="20" t="str">
        <f t="shared" si="267"/>
        <v/>
      </c>
    </row>
    <row r="18223" spans="6:6" s="12" customFormat="1" x14ac:dyDescent="0.25">
      <c r="F18223" s="20" t="str">
        <f t="shared" si="267"/>
        <v/>
      </c>
    </row>
    <row r="18224" spans="6:6" s="12" customFormat="1" x14ac:dyDescent="0.25">
      <c r="F18224" s="20" t="str">
        <f t="shared" si="267"/>
        <v/>
      </c>
    </row>
    <row r="18225" spans="6:6" s="12" customFormat="1" x14ac:dyDescent="0.25">
      <c r="F18225" s="20" t="str">
        <f t="shared" si="267"/>
        <v/>
      </c>
    </row>
    <row r="18226" spans="6:6" s="12" customFormat="1" x14ac:dyDescent="0.25">
      <c r="F18226" s="20" t="str">
        <f t="shared" si="267"/>
        <v/>
      </c>
    </row>
    <row r="18227" spans="6:6" s="12" customFormat="1" x14ac:dyDescent="0.25">
      <c r="F18227" s="20" t="str">
        <f t="shared" si="267"/>
        <v/>
      </c>
    </row>
    <row r="18228" spans="6:6" s="12" customFormat="1" x14ac:dyDescent="0.25">
      <c r="F18228" s="20" t="str">
        <f t="shared" si="267"/>
        <v/>
      </c>
    </row>
    <row r="18229" spans="6:6" s="12" customFormat="1" x14ac:dyDescent="0.25">
      <c r="F18229" s="20" t="str">
        <f t="shared" si="267"/>
        <v/>
      </c>
    </row>
    <row r="18230" spans="6:6" s="12" customFormat="1" x14ac:dyDescent="0.25">
      <c r="F18230" s="20" t="str">
        <f t="shared" si="267"/>
        <v/>
      </c>
    </row>
    <row r="18231" spans="6:6" s="12" customFormat="1" x14ac:dyDescent="0.25">
      <c r="F18231" s="20" t="str">
        <f t="shared" si="267"/>
        <v/>
      </c>
    </row>
    <row r="18232" spans="6:6" s="12" customFormat="1" x14ac:dyDescent="0.25">
      <c r="F18232" s="20" t="str">
        <f t="shared" si="267"/>
        <v/>
      </c>
    </row>
    <row r="18233" spans="6:6" s="12" customFormat="1" x14ac:dyDescent="0.25">
      <c r="F18233" s="20" t="str">
        <f t="shared" si="267"/>
        <v/>
      </c>
    </row>
    <row r="18234" spans="6:6" s="12" customFormat="1" x14ac:dyDescent="0.25">
      <c r="F18234" s="20" t="str">
        <f t="shared" si="267"/>
        <v/>
      </c>
    </row>
    <row r="18235" spans="6:6" s="12" customFormat="1" x14ac:dyDescent="0.25">
      <c r="F18235" s="20" t="str">
        <f t="shared" si="267"/>
        <v/>
      </c>
    </row>
    <row r="18236" spans="6:6" s="12" customFormat="1" x14ac:dyDescent="0.25">
      <c r="F18236" s="20" t="str">
        <f t="shared" si="267"/>
        <v/>
      </c>
    </row>
    <row r="18237" spans="6:6" s="12" customFormat="1" x14ac:dyDescent="0.25">
      <c r="F18237" s="20" t="str">
        <f t="shared" si="267"/>
        <v/>
      </c>
    </row>
    <row r="18238" spans="6:6" s="12" customFormat="1" x14ac:dyDescent="0.25">
      <c r="F18238" s="20" t="str">
        <f t="shared" si="267"/>
        <v/>
      </c>
    </row>
    <row r="18239" spans="6:6" s="12" customFormat="1" x14ac:dyDescent="0.25">
      <c r="F18239" s="20" t="str">
        <f t="shared" si="267"/>
        <v/>
      </c>
    </row>
    <row r="18240" spans="6:6" s="12" customFormat="1" x14ac:dyDescent="0.25">
      <c r="F18240" s="20" t="str">
        <f t="shared" si="267"/>
        <v/>
      </c>
    </row>
    <row r="18241" spans="6:6" s="12" customFormat="1" x14ac:dyDescent="0.25">
      <c r="F18241" s="20" t="str">
        <f t="shared" si="267"/>
        <v/>
      </c>
    </row>
    <row r="18242" spans="6:6" s="12" customFormat="1" x14ac:dyDescent="0.25">
      <c r="F18242" s="20" t="str">
        <f t="shared" si="267"/>
        <v/>
      </c>
    </row>
    <row r="18243" spans="6:6" s="12" customFormat="1" x14ac:dyDescent="0.25">
      <c r="F18243" s="20" t="str">
        <f t="shared" ref="F18243:F18306" si="268">IF(OR((G18243="Lead"),(H18243="Lead")),"Lead",IF(OR((G18243="GRR"),(H18243="GRR")),"GRR",IF(AND(OR((G18243="Non-Lead"),(G18243="Copper"),(G18243="Galvanized"),(G18243="Plastic"),(G18243="Ductile Iron"),(G18243="Cast Iron")),(OR((H18243="Non-Lead"),(H18243="Copper"),(H18243="Galvanized"),(H18243="Plastic"),(H18243="Ductile Iron"),(H18243="Cast Iron")))),"Non-lead",IF(OR(AND(OR(G18243="Non-lead",G18243="Copper",G18243="Galvanized",G18243="Plastic",G18243="Ductile Iron",G18243="Cast Iron",G18243="Unknown"),(H18243="Unknown")),(AND(OR(H18243="Non-lead",H18243="Copper",H18243="Galvanized",H18243="Plastic",H18243="Ductile Iron",H18243="Cast Iron"),(G18243="Unknown")))),"Unknown",""))))</f>
        <v/>
      </c>
    </row>
    <row r="18244" spans="6:6" s="12" customFormat="1" x14ac:dyDescent="0.25">
      <c r="F18244" s="20" t="str">
        <f t="shared" si="268"/>
        <v/>
      </c>
    </row>
    <row r="18245" spans="6:6" s="12" customFormat="1" x14ac:dyDescent="0.25">
      <c r="F18245" s="20" t="str">
        <f t="shared" si="268"/>
        <v/>
      </c>
    </row>
    <row r="18246" spans="6:6" s="12" customFormat="1" x14ac:dyDescent="0.25">
      <c r="F18246" s="20" t="str">
        <f t="shared" si="268"/>
        <v/>
      </c>
    </row>
    <row r="18247" spans="6:6" s="12" customFormat="1" x14ac:dyDescent="0.25">
      <c r="F18247" s="20" t="str">
        <f t="shared" si="268"/>
        <v/>
      </c>
    </row>
    <row r="18248" spans="6:6" s="12" customFormat="1" x14ac:dyDescent="0.25">
      <c r="F18248" s="20" t="str">
        <f t="shared" si="268"/>
        <v/>
      </c>
    </row>
    <row r="18249" spans="6:6" s="12" customFormat="1" x14ac:dyDescent="0.25">
      <c r="F18249" s="20" t="str">
        <f t="shared" si="268"/>
        <v/>
      </c>
    </row>
    <row r="18250" spans="6:6" s="12" customFormat="1" x14ac:dyDescent="0.25">
      <c r="F18250" s="20" t="str">
        <f t="shared" si="268"/>
        <v/>
      </c>
    </row>
    <row r="18251" spans="6:6" s="12" customFormat="1" x14ac:dyDescent="0.25">
      <c r="F18251" s="20" t="str">
        <f t="shared" si="268"/>
        <v/>
      </c>
    </row>
    <row r="18252" spans="6:6" s="12" customFormat="1" x14ac:dyDescent="0.25">
      <c r="F18252" s="20" t="str">
        <f t="shared" si="268"/>
        <v/>
      </c>
    </row>
    <row r="18253" spans="6:6" s="12" customFormat="1" x14ac:dyDescent="0.25">
      <c r="F18253" s="20" t="str">
        <f t="shared" si="268"/>
        <v/>
      </c>
    </row>
    <row r="18254" spans="6:6" s="12" customFormat="1" x14ac:dyDescent="0.25">
      <c r="F18254" s="20" t="str">
        <f t="shared" si="268"/>
        <v/>
      </c>
    </row>
    <row r="18255" spans="6:6" s="12" customFormat="1" x14ac:dyDescent="0.25">
      <c r="F18255" s="20" t="str">
        <f t="shared" si="268"/>
        <v/>
      </c>
    </row>
    <row r="18256" spans="6:6" s="12" customFormat="1" x14ac:dyDescent="0.25">
      <c r="F18256" s="20" t="str">
        <f t="shared" si="268"/>
        <v/>
      </c>
    </row>
    <row r="18257" spans="6:6" s="12" customFormat="1" x14ac:dyDescent="0.25">
      <c r="F18257" s="20" t="str">
        <f t="shared" si="268"/>
        <v/>
      </c>
    </row>
    <row r="18258" spans="6:6" s="12" customFormat="1" x14ac:dyDescent="0.25">
      <c r="F18258" s="20" t="str">
        <f t="shared" si="268"/>
        <v/>
      </c>
    </row>
    <row r="18259" spans="6:6" s="12" customFormat="1" x14ac:dyDescent="0.25">
      <c r="F18259" s="20" t="str">
        <f t="shared" si="268"/>
        <v/>
      </c>
    </row>
    <row r="18260" spans="6:6" s="12" customFormat="1" x14ac:dyDescent="0.25">
      <c r="F18260" s="20" t="str">
        <f t="shared" si="268"/>
        <v/>
      </c>
    </row>
    <row r="18261" spans="6:6" s="12" customFormat="1" x14ac:dyDescent="0.25">
      <c r="F18261" s="20" t="str">
        <f t="shared" si="268"/>
        <v/>
      </c>
    </row>
    <row r="18262" spans="6:6" s="12" customFormat="1" x14ac:dyDescent="0.25">
      <c r="F18262" s="20" t="str">
        <f t="shared" si="268"/>
        <v/>
      </c>
    </row>
    <row r="18263" spans="6:6" s="12" customFormat="1" x14ac:dyDescent="0.25">
      <c r="F18263" s="20" t="str">
        <f t="shared" si="268"/>
        <v/>
      </c>
    </row>
    <row r="18264" spans="6:6" s="12" customFormat="1" x14ac:dyDescent="0.25">
      <c r="F18264" s="20" t="str">
        <f t="shared" si="268"/>
        <v/>
      </c>
    </row>
    <row r="18265" spans="6:6" s="12" customFormat="1" x14ac:dyDescent="0.25">
      <c r="F18265" s="20" t="str">
        <f t="shared" si="268"/>
        <v/>
      </c>
    </row>
    <row r="18266" spans="6:6" s="12" customFormat="1" x14ac:dyDescent="0.25">
      <c r="F18266" s="20" t="str">
        <f t="shared" si="268"/>
        <v/>
      </c>
    </row>
    <row r="18267" spans="6:6" s="12" customFormat="1" x14ac:dyDescent="0.25">
      <c r="F18267" s="20" t="str">
        <f t="shared" si="268"/>
        <v/>
      </c>
    </row>
    <row r="18268" spans="6:6" s="12" customFormat="1" x14ac:dyDescent="0.25">
      <c r="F18268" s="20" t="str">
        <f t="shared" si="268"/>
        <v/>
      </c>
    </row>
    <row r="18269" spans="6:6" s="12" customFormat="1" x14ac:dyDescent="0.25">
      <c r="F18269" s="20" t="str">
        <f t="shared" si="268"/>
        <v/>
      </c>
    </row>
    <row r="18270" spans="6:6" s="12" customFormat="1" x14ac:dyDescent="0.25">
      <c r="F18270" s="20" t="str">
        <f t="shared" si="268"/>
        <v/>
      </c>
    </row>
    <row r="18271" spans="6:6" s="12" customFormat="1" x14ac:dyDescent="0.25">
      <c r="F18271" s="20" t="str">
        <f t="shared" si="268"/>
        <v/>
      </c>
    </row>
    <row r="18272" spans="6:6" s="12" customFormat="1" x14ac:dyDescent="0.25">
      <c r="F18272" s="20" t="str">
        <f t="shared" si="268"/>
        <v/>
      </c>
    </row>
    <row r="18273" spans="6:6" s="12" customFormat="1" x14ac:dyDescent="0.25">
      <c r="F18273" s="20" t="str">
        <f t="shared" si="268"/>
        <v/>
      </c>
    </row>
    <row r="18274" spans="6:6" s="12" customFormat="1" x14ac:dyDescent="0.25">
      <c r="F18274" s="20" t="str">
        <f t="shared" si="268"/>
        <v/>
      </c>
    </row>
    <row r="18275" spans="6:6" s="12" customFormat="1" x14ac:dyDescent="0.25">
      <c r="F18275" s="20" t="str">
        <f t="shared" si="268"/>
        <v/>
      </c>
    </row>
    <row r="18276" spans="6:6" s="12" customFormat="1" x14ac:dyDescent="0.25">
      <c r="F18276" s="20" t="str">
        <f t="shared" si="268"/>
        <v/>
      </c>
    </row>
    <row r="18277" spans="6:6" s="12" customFormat="1" x14ac:dyDescent="0.25">
      <c r="F18277" s="20" t="str">
        <f t="shared" si="268"/>
        <v/>
      </c>
    </row>
    <row r="18278" spans="6:6" s="12" customFormat="1" x14ac:dyDescent="0.25">
      <c r="F18278" s="20" t="str">
        <f t="shared" si="268"/>
        <v/>
      </c>
    </row>
    <row r="18279" spans="6:6" s="12" customFormat="1" x14ac:dyDescent="0.25">
      <c r="F18279" s="20" t="str">
        <f t="shared" si="268"/>
        <v/>
      </c>
    </row>
    <row r="18280" spans="6:6" s="12" customFormat="1" x14ac:dyDescent="0.25">
      <c r="F18280" s="20" t="str">
        <f t="shared" si="268"/>
        <v/>
      </c>
    </row>
    <row r="18281" spans="6:6" s="12" customFormat="1" x14ac:dyDescent="0.25">
      <c r="F18281" s="20" t="str">
        <f t="shared" si="268"/>
        <v/>
      </c>
    </row>
    <row r="18282" spans="6:6" s="12" customFormat="1" x14ac:dyDescent="0.25">
      <c r="F18282" s="20" t="str">
        <f t="shared" si="268"/>
        <v/>
      </c>
    </row>
    <row r="18283" spans="6:6" s="12" customFormat="1" x14ac:dyDescent="0.25">
      <c r="F18283" s="20" t="str">
        <f t="shared" si="268"/>
        <v/>
      </c>
    </row>
    <row r="18284" spans="6:6" s="12" customFormat="1" x14ac:dyDescent="0.25">
      <c r="F18284" s="20" t="str">
        <f t="shared" si="268"/>
        <v/>
      </c>
    </row>
    <row r="18285" spans="6:6" s="12" customFormat="1" x14ac:dyDescent="0.25">
      <c r="F18285" s="20" t="str">
        <f t="shared" si="268"/>
        <v/>
      </c>
    </row>
    <row r="18286" spans="6:6" s="12" customFormat="1" x14ac:dyDescent="0.25">
      <c r="F18286" s="20" t="str">
        <f t="shared" si="268"/>
        <v/>
      </c>
    </row>
    <row r="18287" spans="6:6" s="12" customFormat="1" x14ac:dyDescent="0.25">
      <c r="F18287" s="20" t="str">
        <f t="shared" si="268"/>
        <v/>
      </c>
    </row>
    <row r="18288" spans="6:6" s="12" customFormat="1" x14ac:dyDescent="0.25">
      <c r="F18288" s="20" t="str">
        <f t="shared" si="268"/>
        <v/>
      </c>
    </row>
    <row r="18289" spans="6:6" s="12" customFormat="1" x14ac:dyDescent="0.25">
      <c r="F18289" s="20" t="str">
        <f t="shared" si="268"/>
        <v/>
      </c>
    </row>
    <row r="18290" spans="6:6" s="12" customFormat="1" x14ac:dyDescent="0.25">
      <c r="F18290" s="20" t="str">
        <f t="shared" si="268"/>
        <v/>
      </c>
    </row>
    <row r="18291" spans="6:6" s="12" customFormat="1" x14ac:dyDescent="0.25">
      <c r="F18291" s="20" t="str">
        <f t="shared" si="268"/>
        <v/>
      </c>
    </row>
    <row r="18292" spans="6:6" s="12" customFormat="1" x14ac:dyDescent="0.25">
      <c r="F18292" s="20" t="str">
        <f t="shared" si="268"/>
        <v/>
      </c>
    </row>
    <row r="18293" spans="6:6" s="12" customFormat="1" x14ac:dyDescent="0.25">
      <c r="F18293" s="20" t="str">
        <f t="shared" si="268"/>
        <v/>
      </c>
    </row>
    <row r="18294" spans="6:6" s="12" customFormat="1" x14ac:dyDescent="0.25">
      <c r="F18294" s="20" t="str">
        <f t="shared" si="268"/>
        <v/>
      </c>
    </row>
    <row r="18295" spans="6:6" s="12" customFormat="1" x14ac:dyDescent="0.25">
      <c r="F18295" s="20" t="str">
        <f t="shared" si="268"/>
        <v/>
      </c>
    </row>
    <row r="18296" spans="6:6" s="12" customFormat="1" x14ac:dyDescent="0.25">
      <c r="F18296" s="20" t="str">
        <f t="shared" si="268"/>
        <v/>
      </c>
    </row>
    <row r="18297" spans="6:6" s="12" customFormat="1" x14ac:dyDescent="0.25">
      <c r="F18297" s="20" t="str">
        <f t="shared" si="268"/>
        <v/>
      </c>
    </row>
    <row r="18298" spans="6:6" s="12" customFormat="1" x14ac:dyDescent="0.25">
      <c r="F18298" s="20" t="str">
        <f t="shared" si="268"/>
        <v/>
      </c>
    </row>
    <row r="18299" spans="6:6" s="12" customFormat="1" x14ac:dyDescent="0.25">
      <c r="F18299" s="20" t="str">
        <f t="shared" si="268"/>
        <v/>
      </c>
    </row>
    <row r="18300" spans="6:6" s="12" customFormat="1" x14ac:dyDescent="0.25">
      <c r="F18300" s="20" t="str">
        <f t="shared" si="268"/>
        <v/>
      </c>
    </row>
    <row r="18301" spans="6:6" s="12" customFormat="1" x14ac:dyDescent="0.25">
      <c r="F18301" s="20" t="str">
        <f t="shared" si="268"/>
        <v/>
      </c>
    </row>
    <row r="18302" spans="6:6" s="12" customFormat="1" x14ac:dyDescent="0.25">
      <c r="F18302" s="20" t="str">
        <f t="shared" si="268"/>
        <v/>
      </c>
    </row>
    <row r="18303" spans="6:6" s="12" customFormat="1" x14ac:dyDescent="0.25">
      <c r="F18303" s="20" t="str">
        <f t="shared" si="268"/>
        <v/>
      </c>
    </row>
    <row r="18304" spans="6:6" s="12" customFormat="1" x14ac:dyDescent="0.25">
      <c r="F18304" s="20" t="str">
        <f t="shared" si="268"/>
        <v/>
      </c>
    </row>
    <row r="18305" spans="6:6" s="12" customFormat="1" x14ac:dyDescent="0.25">
      <c r="F18305" s="20" t="str">
        <f t="shared" si="268"/>
        <v/>
      </c>
    </row>
    <row r="18306" spans="6:6" s="12" customFormat="1" x14ac:dyDescent="0.25">
      <c r="F18306" s="20" t="str">
        <f t="shared" si="268"/>
        <v/>
      </c>
    </row>
    <row r="18307" spans="6:6" s="12" customFormat="1" x14ac:dyDescent="0.25">
      <c r="F18307" s="20" t="str">
        <f t="shared" ref="F18307:F18370" si="269">IF(OR((G18307="Lead"),(H18307="Lead")),"Lead",IF(OR((G18307="GRR"),(H18307="GRR")),"GRR",IF(AND(OR((G18307="Non-Lead"),(G18307="Copper"),(G18307="Galvanized"),(G18307="Plastic"),(G18307="Ductile Iron"),(G18307="Cast Iron")),(OR((H18307="Non-Lead"),(H18307="Copper"),(H18307="Galvanized"),(H18307="Plastic"),(H18307="Ductile Iron"),(H18307="Cast Iron")))),"Non-lead",IF(OR(AND(OR(G18307="Non-lead",G18307="Copper",G18307="Galvanized",G18307="Plastic",G18307="Ductile Iron",G18307="Cast Iron",G18307="Unknown"),(H18307="Unknown")),(AND(OR(H18307="Non-lead",H18307="Copper",H18307="Galvanized",H18307="Plastic",H18307="Ductile Iron",H18307="Cast Iron"),(G18307="Unknown")))),"Unknown",""))))</f>
        <v/>
      </c>
    </row>
    <row r="18308" spans="6:6" s="12" customFormat="1" x14ac:dyDescent="0.25">
      <c r="F18308" s="20" t="str">
        <f t="shared" si="269"/>
        <v/>
      </c>
    </row>
    <row r="18309" spans="6:6" s="12" customFormat="1" x14ac:dyDescent="0.25">
      <c r="F18309" s="20" t="str">
        <f t="shared" si="269"/>
        <v/>
      </c>
    </row>
    <row r="18310" spans="6:6" s="12" customFormat="1" x14ac:dyDescent="0.25">
      <c r="F18310" s="20" t="str">
        <f t="shared" si="269"/>
        <v/>
      </c>
    </row>
    <row r="18311" spans="6:6" s="12" customFormat="1" x14ac:dyDescent="0.25">
      <c r="F18311" s="20" t="str">
        <f t="shared" si="269"/>
        <v/>
      </c>
    </row>
    <row r="18312" spans="6:6" s="12" customFormat="1" x14ac:dyDescent="0.25">
      <c r="F18312" s="20" t="str">
        <f t="shared" si="269"/>
        <v/>
      </c>
    </row>
    <row r="18313" spans="6:6" s="12" customFormat="1" x14ac:dyDescent="0.25">
      <c r="F18313" s="20" t="str">
        <f t="shared" si="269"/>
        <v/>
      </c>
    </row>
    <row r="18314" spans="6:6" s="12" customFormat="1" x14ac:dyDescent="0.25">
      <c r="F18314" s="20" t="str">
        <f t="shared" si="269"/>
        <v/>
      </c>
    </row>
    <row r="18315" spans="6:6" s="12" customFormat="1" x14ac:dyDescent="0.25">
      <c r="F18315" s="20" t="str">
        <f t="shared" si="269"/>
        <v/>
      </c>
    </row>
    <row r="18316" spans="6:6" s="12" customFormat="1" x14ac:dyDescent="0.25">
      <c r="F18316" s="20" t="str">
        <f t="shared" si="269"/>
        <v/>
      </c>
    </row>
    <row r="18317" spans="6:6" s="12" customFormat="1" x14ac:dyDescent="0.25">
      <c r="F18317" s="20" t="str">
        <f t="shared" si="269"/>
        <v/>
      </c>
    </row>
    <row r="18318" spans="6:6" s="12" customFormat="1" x14ac:dyDescent="0.25">
      <c r="F18318" s="20" t="str">
        <f t="shared" si="269"/>
        <v/>
      </c>
    </row>
    <row r="18319" spans="6:6" s="12" customFormat="1" x14ac:dyDescent="0.25">
      <c r="F18319" s="20" t="str">
        <f t="shared" si="269"/>
        <v/>
      </c>
    </row>
    <row r="18320" spans="6:6" s="12" customFormat="1" x14ac:dyDescent="0.25">
      <c r="F18320" s="20" t="str">
        <f t="shared" si="269"/>
        <v/>
      </c>
    </row>
    <row r="18321" spans="6:6" s="12" customFormat="1" x14ac:dyDescent="0.25">
      <c r="F18321" s="20" t="str">
        <f t="shared" si="269"/>
        <v/>
      </c>
    </row>
    <row r="18322" spans="6:6" s="12" customFormat="1" x14ac:dyDescent="0.25">
      <c r="F18322" s="20" t="str">
        <f t="shared" si="269"/>
        <v/>
      </c>
    </row>
    <row r="18323" spans="6:6" s="12" customFormat="1" x14ac:dyDescent="0.25">
      <c r="F18323" s="20" t="str">
        <f t="shared" si="269"/>
        <v/>
      </c>
    </row>
    <row r="18324" spans="6:6" s="12" customFormat="1" x14ac:dyDescent="0.25">
      <c r="F18324" s="20" t="str">
        <f t="shared" si="269"/>
        <v/>
      </c>
    </row>
    <row r="18325" spans="6:6" s="12" customFormat="1" x14ac:dyDescent="0.25">
      <c r="F18325" s="20" t="str">
        <f t="shared" si="269"/>
        <v/>
      </c>
    </row>
    <row r="18326" spans="6:6" s="12" customFormat="1" x14ac:dyDescent="0.25">
      <c r="F18326" s="20" t="str">
        <f t="shared" si="269"/>
        <v/>
      </c>
    </row>
    <row r="18327" spans="6:6" s="12" customFormat="1" x14ac:dyDescent="0.25">
      <c r="F18327" s="20" t="str">
        <f t="shared" si="269"/>
        <v/>
      </c>
    </row>
    <row r="18328" spans="6:6" s="12" customFormat="1" x14ac:dyDescent="0.25">
      <c r="F18328" s="20" t="str">
        <f t="shared" si="269"/>
        <v/>
      </c>
    </row>
    <row r="18329" spans="6:6" s="12" customFormat="1" x14ac:dyDescent="0.25">
      <c r="F18329" s="20" t="str">
        <f t="shared" si="269"/>
        <v/>
      </c>
    </row>
    <row r="18330" spans="6:6" s="12" customFormat="1" x14ac:dyDescent="0.25">
      <c r="F18330" s="20" t="str">
        <f t="shared" si="269"/>
        <v/>
      </c>
    </row>
    <row r="18331" spans="6:6" s="12" customFormat="1" x14ac:dyDescent="0.25">
      <c r="F18331" s="20" t="str">
        <f t="shared" si="269"/>
        <v/>
      </c>
    </row>
    <row r="18332" spans="6:6" s="12" customFormat="1" x14ac:dyDescent="0.25">
      <c r="F18332" s="20" t="str">
        <f t="shared" si="269"/>
        <v/>
      </c>
    </row>
    <row r="18333" spans="6:6" s="12" customFormat="1" x14ac:dyDescent="0.25">
      <c r="F18333" s="20" t="str">
        <f t="shared" si="269"/>
        <v/>
      </c>
    </row>
    <row r="18334" spans="6:6" s="12" customFormat="1" x14ac:dyDescent="0.25">
      <c r="F18334" s="20" t="str">
        <f t="shared" si="269"/>
        <v/>
      </c>
    </row>
    <row r="18335" spans="6:6" s="12" customFormat="1" x14ac:dyDescent="0.25">
      <c r="F18335" s="20" t="str">
        <f t="shared" si="269"/>
        <v/>
      </c>
    </row>
    <row r="18336" spans="6:6" s="12" customFormat="1" x14ac:dyDescent="0.25">
      <c r="F18336" s="20" t="str">
        <f t="shared" si="269"/>
        <v/>
      </c>
    </row>
    <row r="18337" spans="6:6" s="12" customFormat="1" x14ac:dyDescent="0.25">
      <c r="F18337" s="20" t="str">
        <f t="shared" si="269"/>
        <v/>
      </c>
    </row>
    <row r="18338" spans="6:6" s="12" customFormat="1" x14ac:dyDescent="0.25">
      <c r="F18338" s="20" t="str">
        <f t="shared" si="269"/>
        <v/>
      </c>
    </row>
    <row r="18339" spans="6:6" s="12" customFormat="1" x14ac:dyDescent="0.25">
      <c r="F18339" s="20" t="str">
        <f t="shared" si="269"/>
        <v/>
      </c>
    </row>
    <row r="18340" spans="6:6" s="12" customFormat="1" x14ac:dyDescent="0.25">
      <c r="F18340" s="20" t="str">
        <f t="shared" si="269"/>
        <v/>
      </c>
    </row>
    <row r="18341" spans="6:6" s="12" customFormat="1" x14ac:dyDescent="0.25">
      <c r="F18341" s="20" t="str">
        <f t="shared" si="269"/>
        <v/>
      </c>
    </row>
    <row r="18342" spans="6:6" s="12" customFormat="1" x14ac:dyDescent="0.25">
      <c r="F18342" s="20" t="str">
        <f t="shared" si="269"/>
        <v/>
      </c>
    </row>
    <row r="18343" spans="6:6" s="12" customFormat="1" x14ac:dyDescent="0.25">
      <c r="F18343" s="20" t="str">
        <f t="shared" si="269"/>
        <v/>
      </c>
    </row>
    <row r="18344" spans="6:6" s="12" customFormat="1" x14ac:dyDescent="0.25">
      <c r="F18344" s="20" t="str">
        <f t="shared" si="269"/>
        <v/>
      </c>
    </row>
    <row r="18345" spans="6:6" s="12" customFormat="1" x14ac:dyDescent="0.25">
      <c r="F18345" s="20" t="str">
        <f t="shared" si="269"/>
        <v/>
      </c>
    </row>
    <row r="18346" spans="6:6" s="12" customFormat="1" x14ac:dyDescent="0.25">
      <c r="F18346" s="20" t="str">
        <f t="shared" si="269"/>
        <v/>
      </c>
    </row>
    <row r="18347" spans="6:6" s="12" customFormat="1" x14ac:dyDescent="0.25">
      <c r="F18347" s="20" t="str">
        <f t="shared" si="269"/>
        <v/>
      </c>
    </row>
    <row r="18348" spans="6:6" s="12" customFormat="1" x14ac:dyDescent="0.25">
      <c r="F18348" s="20" t="str">
        <f t="shared" si="269"/>
        <v/>
      </c>
    </row>
    <row r="18349" spans="6:6" s="12" customFormat="1" x14ac:dyDescent="0.25">
      <c r="F18349" s="20" t="str">
        <f t="shared" si="269"/>
        <v/>
      </c>
    </row>
    <row r="18350" spans="6:6" s="12" customFormat="1" x14ac:dyDescent="0.25">
      <c r="F18350" s="20" t="str">
        <f t="shared" si="269"/>
        <v/>
      </c>
    </row>
    <row r="18351" spans="6:6" s="12" customFormat="1" x14ac:dyDescent="0.25">
      <c r="F18351" s="20" t="str">
        <f t="shared" si="269"/>
        <v/>
      </c>
    </row>
    <row r="18352" spans="6:6" s="12" customFormat="1" x14ac:dyDescent="0.25">
      <c r="F18352" s="20" t="str">
        <f t="shared" si="269"/>
        <v/>
      </c>
    </row>
    <row r="18353" spans="6:6" s="12" customFormat="1" x14ac:dyDescent="0.25">
      <c r="F18353" s="20" t="str">
        <f t="shared" si="269"/>
        <v/>
      </c>
    </row>
    <row r="18354" spans="6:6" s="12" customFormat="1" x14ac:dyDescent="0.25">
      <c r="F18354" s="20" t="str">
        <f t="shared" si="269"/>
        <v/>
      </c>
    </row>
    <row r="18355" spans="6:6" s="12" customFormat="1" x14ac:dyDescent="0.25">
      <c r="F18355" s="20" t="str">
        <f t="shared" si="269"/>
        <v/>
      </c>
    </row>
    <row r="18356" spans="6:6" s="12" customFormat="1" x14ac:dyDescent="0.25">
      <c r="F18356" s="20" t="str">
        <f t="shared" si="269"/>
        <v/>
      </c>
    </row>
    <row r="18357" spans="6:6" s="12" customFormat="1" x14ac:dyDescent="0.25">
      <c r="F18357" s="20" t="str">
        <f t="shared" si="269"/>
        <v/>
      </c>
    </row>
    <row r="18358" spans="6:6" s="12" customFormat="1" x14ac:dyDescent="0.25">
      <c r="F18358" s="20" t="str">
        <f t="shared" si="269"/>
        <v/>
      </c>
    </row>
    <row r="18359" spans="6:6" s="12" customFormat="1" x14ac:dyDescent="0.25">
      <c r="F18359" s="20" t="str">
        <f t="shared" si="269"/>
        <v/>
      </c>
    </row>
    <row r="18360" spans="6:6" s="12" customFormat="1" x14ac:dyDescent="0.25">
      <c r="F18360" s="20" t="str">
        <f t="shared" si="269"/>
        <v/>
      </c>
    </row>
    <row r="18361" spans="6:6" s="12" customFormat="1" x14ac:dyDescent="0.25">
      <c r="F18361" s="20" t="str">
        <f t="shared" si="269"/>
        <v/>
      </c>
    </row>
    <row r="18362" spans="6:6" s="12" customFormat="1" x14ac:dyDescent="0.25">
      <c r="F18362" s="20" t="str">
        <f t="shared" si="269"/>
        <v/>
      </c>
    </row>
    <row r="18363" spans="6:6" s="12" customFormat="1" x14ac:dyDescent="0.25">
      <c r="F18363" s="20" t="str">
        <f t="shared" si="269"/>
        <v/>
      </c>
    </row>
    <row r="18364" spans="6:6" s="12" customFormat="1" x14ac:dyDescent="0.25">
      <c r="F18364" s="20" t="str">
        <f t="shared" si="269"/>
        <v/>
      </c>
    </row>
    <row r="18365" spans="6:6" s="12" customFormat="1" x14ac:dyDescent="0.25">
      <c r="F18365" s="20" t="str">
        <f t="shared" si="269"/>
        <v/>
      </c>
    </row>
    <row r="18366" spans="6:6" s="12" customFormat="1" x14ac:dyDescent="0.25">
      <c r="F18366" s="20" t="str">
        <f t="shared" si="269"/>
        <v/>
      </c>
    </row>
    <row r="18367" spans="6:6" s="12" customFormat="1" x14ac:dyDescent="0.25">
      <c r="F18367" s="20" t="str">
        <f t="shared" si="269"/>
        <v/>
      </c>
    </row>
    <row r="18368" spans="6:6" s="12" customFormat="1" x14ac:dyDescent="0.25">
      <c r="F18368" s="20" t="str">
        <f t="shared" si="269"/>
        <v/>
      </c>
    </row>
    <row r="18369" spans="6:6" s="12" customFormat="1" x14ac:dyDescent="0.25">
      <c r="F18369" s="20" t="str">
        <f t="shared" si="269"/>
        <v/>
      </c>
    </row>
    <row r="18370" spans="6:6" s="12" customFormat="1" x14ac:dyDescent="0.25">
      <c r="F18370" s="20" t="str">
        <f t="shared" si="269"/>
        <v/>
      </c>
    </row>
    <row r="18371" spans="6:6" s="12" customFormat="1" x14ac:dyDescent="0.25">
      <c r="F18371" s="20" t="str">
        <f t="shared" ref="F18371:F18434" si="270">IF(OR((G18371="Lead"),(H18371="Lead")),"Lead",IF(OR((G18371="GRR"),(H18371="GRR")),"GRR",IF(AND(OR((G18371="Non-Lead"),(G18371="Copper"),(G18371="Galvanized"),(G18371="Plastic"),(G18371="Ductile Iron"),(G18371="Cast Iron")),(OR((H18371="Non-Lead"),(H18371="Copper"),(H18371="Galvanized"),(H18371="Plastic"),(H18371="Ductile Iron"),(H18371="Cast Iron")))),"Non-lead",IF(OR(AND(OR(G18371="Non-lead",G18371="Copper",G18371="Galvanized",G18371="Plastic",G18371="Ductile Iron",G18371="Cast Iron",G18371="Unknown"),(H18371="Unknown")),(AND(OR(H18371="Non-lead",H18371="Copper",H18371="Galvanized",H18371="Plastic",H18371="Ductile Iron",H18371="Cast Iron"),(G18371="Unknown")))),"Unknown",""))))</f>
        <v/>
      </c>
    </row>
    <row r="18372" spans="6:6" s="12" customFormat="1" x14ac:dyDescent="0.25">
      <c r="F18372" s="20" t="str">
        <f t="shared" si="270"/>
        <v/>
      </c>
    </row>
    <row r="18373" spans="6:6" s="12" customFormat="1" x14ac:dyDescent="0.25">
      <c r="F18373" s="20" t="str">
        <f t="shared" si="270"/>
        <v/>
      </c>
    </row>
    <row r="18374" spans="6:6" s="12" customFormat="1" x14ac:dyDescent="0.25">
      <c r="F18374" s="20" t="str">
        <f t="shared" si="270"/>
        <v/>
      </c>
    </row>
    <row r="18375" spans="6:6" s="12" customFormat="1" x14ac:dyDescent="0.25">
      <c r="F18375" s="20" t="str">
        <f t="shared" si="270"/>
        <v/>
      </c>
    </row>
    <row r="18376" spans="6:6" s="12" customFormat="1" x14ac:dyDescent="0.25">
      <c r="F18376" s="20" t="str">
        <f t="shared" si="270"/>
        <v/>
      </c>
    </row>
    <row r="18377" spans="6:6" s="12" customFormat="1" x14ac:dyDescent="0.25">
      <c r="F18377" s="20" t="str">
        <f t="shared" si="270"/>
        <v/>
      </c>
    </row>
    <row r="18378" spans="6:6" s="12" customFormat="1" x14ac:dyDescent="0.25">
      <c r="F18378" s="20" t="str">
        <f t="shared" si="270"/>
        <v/>
      </c>
    </row>
    <row r="18379" spans="6:6" s="12" customFormat="1" x14ac:dyDescent="0.25">
      <c r="F18379" s="20" t="str">
        <f t="shared" si="270"/>
        <v/>
      </c>
    </row>
    <row r="18380" spans="6:6" s="12" customFormat="1" x14ac:dyDescent="0.25">
      <c r="F18380" s="20" t="str">
        <f t="shared" si="270"/>
        <v/>
      </c>
    </row>
    <row r="18381" spans="6:6" s="12" customFormat="1" x14ac:dyDescent="0.25">
      <c r="F18381" s="20" t="str">
        <f t="shared" si="270"/>
        <v/>
      </c>
    </row>
    <row r="18382" spans="6:6" s="12" customFormat="1" x14ac:dyDescent="0.25">
      <c r="F18382" s="20" t="str">
        <f t="shared" si="270"/>
        <v/>
      </c>
    </row>
    <row r="18383" spans="6:6" s="12" customFormat="1" x14ac:dyDescent="0.25">
      <c r="F18383" s="20" t="str">
        <f t="shared" si="270"/>
        <v/>
      </c>
    </row>
    <row r="18384" spans="6:6" s="12" customFormat="1" x14ac:dyDescent="0.25">
      <c r="F18384" s="20" t="str">
        <f t="shared" si="270"/>
        <v/>
      </c>
    </row>
    <row r="18385" spans="6:6" s="12" customFormat="1" x14ac:dyDescent="0.25">
      <c r="F18385" s="20" t="str">
        <f t="shared" si="270"/>
        <v/>
      </c>
    </row>
    <row r="18386" spans="6:6" s="12" customFormat="1" x14ac:dyDescent="0.25">
      <c r="F18386" s="20" t="str">
        <f t="shared" si="270"/>
        <v/>
      </c>
    </row>
    <row r="18387" spans="6:6" s="12" customFormat="1" x14ac:dyDescent="0.25">
      <c r="F18387" s="20" t="str">
        <f t="shared" si="270"/>
        <v/>
      </c>
    </row>
    <row r="18388" spans="6:6" s="12" customFormat="1" x14ac:dyDescent="0.25">
      <c r="F18388" s="20" t="str">
        <f t="shared" si="270"/>
        <v/>
      </c>
    </row>
    <row r="18389" spans="6:6" s="12" customFormat="1" x14ac:dyDescent="0.25">
      <c r="F18389" s="20" t="str">
        <f t="shared" si="270"/>
        <v/>
      </c>
    </row>
    <row r="18390" spans="6:6" s="12" customFormat="1" x14ac:dyDescent="0.25">
      <c r="F18390" s="20" t="str">
        <f t="shared" si="270"/>
        <v/>
      </c>
    </row>
    <row r="18391" spans="6:6" s="12" customFormat="1" x14ac:dyDescent="0.25">
      <c r="F18391" s="20" t="str">
        <f t="shared" si="270"/>
        <v/>
      </c>
    </row>
    <row r="18392" spans="6:6" s="12" customFormat="1" x14ac:dyDescent="0.25">
      <c r="F18392" s="20" t="str">
        <f t="shared" si="270"/>
        <v/>
      </c>
    </row>
    <row r="18393" spans="6:6" s="12" customFormat="1" x14ac:dyDescent="0.25">
      <c r="F18393" s="20" t="str">
        <f t="shared" si="270"/>
        <v/>
      </c>
    </row>
    <row r="18394" spans="6:6" s="12" customFormat="1" x14ac:dyDescent="0.25">
      <c r="F18394" s="20" t="str">
        <f t="shared" si="270"/>
        <v/>
      </c>
    </row>
    <row r="18395" spans="6:6" s="12" customFormat="1" x14ac:dyDescent="0.25">
      <c r="F18395" s="20" t="str">
        <f t="shared" si="270"/>
        <v/>
      </c>
    </row>
    <row r="18396" spans="6:6" s="12" customFormat="1" x14ac:dyDescent="0.25">
      <c r="F18396" s="20" t="str">
        <f t="shared" si="270"/>
        <v/>
      </c>
    </row>
    <row r="18397" spans="6:6" s="12" customFormat="1" x14ac:dyDescent="0.25">
      <c r="F18397" s="20" t="str">
        <f t="shared" si="270"/>
        <v/>
      </c>
    </row>
    <row r="18398" spans="6:6" s="12" customFormat="1" x14ac:dyDescent="0.25">
      <c r="F18398" s="20" t="str">
        <f t="shared" si="270"/>
        <v/>
      </c>
    </row>
    <row r="18399" spans="6:6" s="12" customFormat="1" x14ac:dyDescent="0.25">
      <c r="F18399" s="20" t="str">
        <f t="shared" si="270"/>
        <v/>
      </c>
    </row>
    <row r="18400" spans="6:6" s="12" customFormat="1" x14ac:dyDescent="0.25">
      <c r="F18400" s="20" t="str">
        <f t="shared" si="270"/>
        <v/>
      </c>
    </row>
    <row r="18401" spans="6:6" s="12" customFormat="1" x14ac:dyDescent="0.25">
      <c r="F18401" s="20" t="str">
        <f t="shared" si="270"/>
        <v/>
      </c>
    </row>
    <row r="18402" spans="6:6" s="12" customFormat="1" x14ac:dyDescent="0.25">
      <c r="F18402" s="20" t="str">
        <f t="shared" si="270"/>
        <v/>
      </c>
    </row>
    <row r="18403" spans="6:6" s="12" customFormat="1" x14ac:dyDescent="0.25">
      <c r="F18403" s="20" t="str">
        <f t="shared" si="270"/>
        <v/>
      </c>
    </row>
    <row r="18404" spans="6:6" s="12" customFormat="1" x14ac:dyDescent="0.25">
      <c r="F18404" s="20" t="str">
        <f t="shared" si="270"/>
        <v/>
      </c>
    </row>
    <row r="18405" spans="6:6" s="12" customFormat="1" x14ac:dyDescent="0.25">
      <c r="F18405" s="20" t="str">
        <f t="shared" si="270"/>
        <v/>
      </c>
    </row>
    <row r="18406" spans="6:6" s="12" customFormat="1" x14ac:dyDescent="0.25">
      <c r="F18406" s="20" t="str">
        <f t="shared" si="270"/>
        <v/>
      </c>
    </row>
    <row r="18407" spans="6:6" s="12" customFormat="1" x14ac:dyDescent="0.25">
      <c r="F18407" s="20" t="str">
        <f t="shared" si="270"/>
        <v/>
      </c>
    </row>
    <row r="18408" spans="6:6" s="12" customFormat="1" x14ac:dyDescent="0.25">
      <c r="F18408" s="20" t="str">
        <f t="shared" si="270"/>
        <v/>
      </c>
    </row>
    <row r="18409" spans="6:6" s="12" customFormat="1" x14ac:dyDescent="0.25">
      <c r="F18409" s="20" t="str">
        <f t="shared" si="270"/>
        <v/>
      </c>
    </row>
    <row r="18410" spans="6:6" s="12" customFormat="1" x14ac:dyDescent="0.25">
      <c r="F18410" s="20" t="str">
        <f t="shared" si="270"/>
        <v/>
      </c>
    </row>
    <row r="18411" spans="6:6" s="12" customFormat="1" x14ac:dyDescent="0.25">
      <c r="F18411" s="20" t="str">
        <f t="shared" si="270"/>
        <v/>
      </c>
    </row>
    <row r="18412" spans="6:6" s="12" customFormat="1" x14ac:dyDescent="0.25">
      <c r="F18412" s="20" t="str">
        <f t="shared" si="270"/>
        <v/>
      </c>
    </row>
    <row r="18413" spans="6:6" s="12" customFormat="1" x14ac:dyDescent="0.25">
      <c r="F18413" s="20" t="str">
        <f t="shared" si="270"/>
        <v/>
      </c>
    </row>
    <row r="18414" spans="6:6" s="12" customFormat="1" x14ac:dyDescent="0.25">
      <c r="F18414" s="20" t="str">
        <f t="shared" si="270"/>
        <v/>
      </c>
    </row>
    <row r="18415" spans="6:6" s="12" customFormat="1" x14ac:dyDescent="0.25">
      <c r="F18415" s="20" t="str">
        <f t="shared" si="270"/>
        <v/>
      </c>
    </row>
    <row r="18416" spans="6:6" s="12" customFormat="1" x14ac:dyDescent="0.25">
      <c r="F18416" s="20" t="str">
        <f t="shared" si="270"/>
        <v/>
      </c>
    </row>
    <row r="18417" spans="6:6" s="12" customFormat="1" x14ac:dyDescent="0.25">
      <c r="F18417" s="20" t="str">
        <f t="shared" si="270"/>
        <v/>
      </c>
    </row>
    <row r="18418" spans="6:6" s="12" customFormat="1" x14ac:dyDescent="0.25">
      <c r="F18418" s="20" t="str">
        <f t="shared" si="270"/>
        <v/>
      </c>
    </row>
    <row r="18419" spans="6:6" s="12" customFormat="1" x14ac:dyDescent="0.25">
      <c r="F18419" s="20" t="str">
        <f t="shared" si="270"/>
        <v/>
      </c>
    </row>
    <row r="18420" spans="6:6" s="12" customFormat="1" x14ac:dyDescent="0.25">
      <c r="F18420" s="20" t="str">
        <f t="shared" si="270"/>
        <v/>
      </c>
    </row>
    <row r="18421" spans="6:6" s="12" customFormat="1" x14ac:dyDescent="0.25">
      <c r="F18421" s="20" t="str">
        <f t="shared" si="270"/>
        <v/>
      </c>
    </row>
    <row r="18422" spans="6:6" s="12" customFormat="1" x14ac:dyDescent="0.25">
      <c r="F18422" s="20" t="str">
        <f t="shared" si="270"/>
        <v/>
      </c>
    </row>
    <row r="18423" spans="6:6" s="12" customFormat="1" x14ac:dyDescent="0.25">
      <c r="F18423" s="20" t="str">
        <f t="shared" si="270"/>
        <v/>
      </c>
    </row>
    <row r="18424" spans="6:6" s="12" customFormat="1" x14ac:dyDescent="0.25">
      <c r="F18424" s="20" t="str">
        <f t="shared" si="270"/>
        <v/>
      </c>
    </row>
    <row r="18425" spans="6:6" s="12" customFormat="1" x14ac:dyDescent="0.25">
      <c r="F18425" s="20" t="str">
        <f t="shared" si="270"/>
        <v/>
      </c>
    </row>
    <row r="18426" spans="6:6" s="12" customFormat="1" x14ac:dyDescent="0.25">
      <c r="F18426" s="20" t="str">
        <f t="shared" si="270"/>
        <v/>
      </c>
    </row>
    <row r="18427" spans="6:6" s="12" customFormat="1" x14ac:dyDescent="0.25">
      <c r="F18427" s="20" t="str">
        <f t="shared" si="270"/>
        <v/>
      </c>
    </row>
    <row r="18428" spans="6:6" s="12" customFormat="1" x14ac:dyDescent="0.25">
      <c r="F18428" s="20" t="str">
        <f t="shared" si="270"/>
        <v/>
      </c>
    </row>
    <row r="18429" spans="6:6" s="12" customFormat="1" x14ac:dyDescent="0.25">
      <c r="F18429" s="20" t="str">
        <f t="shared" si="270"/>
        <v/>
      </c>
    </row>
    <row r="18430" spans="6:6" s="12" customFormat="1" x14ac:dyDescent="0.25">
      <c r="F18430" s="20" t="str">
        <f t="shared" si="270"/>
        <v/>
      </c>
    </row>
    <row r="18431" spans="6:6" s="12" customFormat="1" x14ac:dyDescent="0.25">
      <c r="F18431" s="20" t="str">
        <f t="shared" si="270"/>
        <v/>
      </c>
    </row>
    <row r="18432" spans="6:6" s="12" customFormat="1" x14ac:dyDescent="0.25">
      <c r="F18432" s="20" t="str">
        <f t="shared" si="270"/>
        <v/>
      </c>
    </row>
    <row r="18433" spans="6:6" s="12" customFormat="1" x14ac:dyDescent="0.25">
      <c r="F18433" s="20" t="str">
        <f t="shared" si="270"/>
        <v/>
      </c>
    </row>
    <row r="18434" spans="6:6" s="12" customFormat="1" x14ac:dyDescent="0.25">
      <c r="F18434" s="20" t="str">
        <f t="shared" si="270"/>
        <v/>
      </c>
    </row>
    <row r="18435" spans="6:6" s="12" customFormat="1" x14ac:dyDescent="0.25">
      <c r="F18435" s="20" t="str">
        <f t="shared" ref="F18435:F18498" si="271">IF(OR((G18435="Lead"),(H18435="Lead")),"Lead",IF(OR((G18435="GRR"),(H18435="GRR")),"GRR",IF(AND(OR((G18435="Non-Lead"),(G18435="Copper"),(G18435="Galvanized"),(G18435="Plastic"),(G18435="Ductile Iron"),(G18435="Cast Iron")),(OR((H18435="Non-Lead"),(H18435="Copper"),(H18435="Galvanized"),(H18435="Plastic"),(H18435="Ductile Iron"),(H18435="Cast Iron")))),"Non-lead",IF(OR(AND(OR(G18435="Non-lead",G18435="Copper",G18435="Galvanized",G18435="Plastic",G18435="Ductile Iron",G18435="Cast Iron",G18435="Unknown"),(H18435="Unknown")),(AND(OR(H18435="Non-lead",H18435="Copper",H18435="Galvanized",H18435="Plastic",H18435="Ductile Iron",H18435="Cast Iron"),(G18435="Unknown")))),"Unknown",""))))</f>
        <v/>
      </c>
    </row>
    <row r="18436" spans="6:6" s="12" customFormat="1" x14ac:dyDescent="0.25">
      <c r="F18436" s="20" t="str">
        <f t="shared" si="271"/>
        <v/>
      </c>
    </row>
    <row r="18437" spans="6:6" s="12" customFormat="1" x14ac:dyDescent="0.25">
      <c r="F18437" s="20" t="str">
        <f t="shared" si="271"/>
        <v/>
      </c>
    </row>
    <row r="18438" spans="6:6" s="12" customFormat="1" x14ac:dyDescent="0.25">
      <c r="F18438" s="20" t="str">
        <f t="shared" si="271"/>
        <v/>
      </c>
    </row>
    <row r="18439" spans="6:6" s="12" customFormat="1" x14ac:dyDescent="0.25">
      <c r="F18439" s="20" t="str">
        <f t="shared" si="271"/>
        <v/>
      </c>
    </row>
    <row r="18440" spans="6:6" s="12" customFormat="1" x14ac:dyDescent="0.25">
      <c r="F18440" s="20" t="str">
        <f t="shared" si="271"/>
        <v/>
      </c>
    </row>
    <row r="18441" spans="6:6" s="12" customFormat="1" x14ac:dyDescent="0.25">
      <c r="F18441" s="20" t="str">
        <f t="shared" si="271"/>
        <v/>
      </c>
    </row>
    <row r="18442" spans="6:6" s="12" customFormat="1" x14ac:dyDescent="0.25">
      <c r="F18442" s="20" t="str">
        <f t="shared" si="271"/>
        <v/>
      </c>
    </row>
    <row r="18443" spans="6:6" s="12" customFormat="1" x14ac:dyDescent="0.25">
      <c r="F18443" s="20" t="str">
        <f t="shared" si="271"/>
        <v/>
      </c>
    </row>
    <row r="18444" spans="6:6" s="12" customFormat="1" x14ac:dyDescent="0.25">
      <c r="F18444" s="20" t="str">
        <f t="shared" si="271"/>
        <v/>
      </c>
    </row>
    <row r="18445" spans="6:6" s="12" customFormat="1" x14ac:dyDescent="0.25">
      <c r="F18445" s="20" t="str">
        <f t="shared" si="271"/>
        <v/>
      </c>
    </row>
    <row r="18446" spans="6:6" s="12" customFormat="1" x14ac:dyDescent="0.25">
      <c r="F18446" s="20" t="str">
        <f t="shared" si="271"/>
        <v/>
      </c>
    </row>
    <row r="18447" spans="6:6" s="12" customFormat="1" x14ac:dyDescent="0.25">
      <c r="F18447" s="20" t="str">
        <f t="shared" si="271"/>
        <v/>
      </c>
    </row>
    <row r="18448" spans="6:6" s="12" customFormat="1" x14ac:dyDescent="0.25">
      <c r="F18448" s="20" t="str">
        <f t="shared" si="271"/>
        <v/>
      </c>
    </row>
    <row r="18449" spans="6:6" s="12" customFormat="1" x14ac:dyDescent="0.25">
      <c r="F18449" s="20" t="str">
        <f t="shared" si="271"/>
        <v/>
      </c>
    </row>
    <row r="18450" spans="6:6" s="12" customFormat="1" x14ac:dyDescent="0.25">
      <c r="F18450" s="20" t="str">
        <f t="shared" si="271"/>
        <v/>
      </c>
    </row>
    <row r="18451" spans="6:6" s="12" customFormat="1" x14ac:dyDescent="0.25">
      <c r="F18451" s="20" t="str">
        <f t="shared" si="271"/>
        <v/>
      </c>
    </row>
    <row r="18452" spans="6:6" s="12" customFormat="1" x14ac:dyDescent="0.25">
      <c r="F18452" s="20" t="str">
        <f t="shared" si="271"/>
        <v/>
      </c>
    </row>
    <row r="18453" spans="6:6" s="12" customFormat="1" x14ac:dyDescent="0.25">
      <c r="F18453" s="20" t="str">
        <f t="shared" si="271"/>
        <v/>
      </c>
    </row>
    <row r="18454" spans="6:6" s="12" customFormat="1" x14ac:dyDescent="0.25">
      <c r="F18454" s="20" t="str">
        <f t="shared" si="271"/>
        <v/>
      </c>
    </row>
    <row r="18455" spans="6:6" s="12" customFormat="1" x14ac:dyDescent="0.25">
      <c r="F18455" s="20" t="str">
        <f t="shared" si="271"/>
        <v/>
      </c>
    </row>
    <row r="18456" spans="6:6" s="12" customFormat="1" x14ac:dyDescent="0.25">
      <c r="F18456" s="20" t="str">
        <f t="shared" si="271"/>
        <v/>
      </c>
    </row>
    <row r="18457" spans="6:6" s="12" customFormat="1" x14ac:dyDescent="0.25">
      <c r="F18457" s="20" t="str">
        <f t="shared" si="271"/>
        <v/>
      </c>
    </row>
    <row r="18458" spans="6:6" s="12" customFormat="1" x14ac:dyDescent="0.25">
      <c r="F18458" s="20" t="str">
        <f t="shared" si="271"/>
        <v/>
      </c>
    </row>
    <row r="18459" spans="6:6" s="12" customFormat="1" x14ac:dyDescent="0.25">
      <c r="F18459" s="20" t="str">
        <f t="shared" si="271"/>
        <v/>
      </c>
    </row>
    <row r="18460" spans="6:6" s="12" customFormat="1" x14ac:dyDescent="0.25">
      <c r="F18460" s="20" t="str">
        <f t="shared" si="271"/>
        <v/>
      </c>
    </row>
    <row r="18461" spans="6:6" s="12" customFormat="1" x14ac:dyDescent="0.25">
      <c r="F18461" s="20" t="str">
        <f t="shared" si="271"/>
        <v/>
      </c>
    </row>
    <row r="18462" spans="6:6" s="12" customFormat="1" x14ac:dyDescent="0.25">
      <c r="F18462" s="20" t="str">
        <f t="shared" si="271"/>
        <v/>
      </c>
    </row>
    <row r="18463" spans="6:6" s="12" customFormat="1" x14ac:dyDescent="0.25">
      <c r="F18463" s="20" t="str">
        <f t="shared" si="271"/>
        <v/>
      </c>
    </row>
    <row r="18464" spans="6:6" s="12" customFormat="1" x14ac:dyDescent="0.25">
      <c r="F18464" s="20" t="str">
        <f t="shared" si="271"/>
        <v/>
      </c>
    </row>
    <row r="18465" spans="6:6" s="12" customFormat="1" x14ac:dyDescent="0.25">
      <c r="F18465" s="20" t="str">
        <f t="shared" si="271"/>
        <v/>
      </c>
    </row>
    <row r="18466" spans="6:6" s="12" customFormat="1" x14ac:dyDescent="0.25">
      <c r="F18466" s="20" t="str">
        <f t="shared" si="271"/>
        <v/>
      </c>
    </row>
    <row r="18467" spans="6:6" s="12" customFormat="1" x14ac:dyDescent="0.25">
      <c r="F18467" s="20" t="str">
        <f t="shared" si="271"/>
        <v/>
      </c>
    </row>
    <row r="18468" spans="6:6" s="12" customFormat="1" x14ac:dyDescent="0.25">
      <c r="F18468" s="20" t="str">
        <f t="shared" si="271"/>
        <v/>
      </c>
    </row>
    <row r="18469" spans="6:6" s="12" customFormat="1" x14ac:dyDescent="0.25">
      <c r="F18469" s="20" t="str">
        <f t="shared" si="271"/>
        <v/>
      </c>
    </row>
    <row r="18470" spans="6:6" s="12" customFormat="1" x14ac:dyDescent="0.25">
      <c r="F18470" s="20" t="str">
        <f t="shared" si="271"/>
        <v/>
      </c>
    </row>
    <row r="18471" spans="6:6" s="12" customFormat="1" x14ac:dyDescent="0.25">
      <c r="F18471" s="20" t="str">
        <f t="shared" si="271"/>
        <v/>
      </c>
    </row>
    <row r="18472" spans="6:6" s="12" customFormat="1" x14ac:dyDescent="0.25">
      <c r="F18472" s="20" t="str">
        <f t="shared" si="271"/>
        <v/>
      </c>
    </row>
    <row r="18473" spans="6:6" s="12" customFormat="1" x14ac:dyDescent="0.25">
      <c r="F18473" s="20" t="str">
        <f t="shared" si="271"/>
        <v/>
      </c>
    </row>
    <row r="18474" spans="6:6" s="12" customFormat="1" x14ac:dyDescent="0.25">
      <c r="F18474" s="20" t="str">
        <f t="shared" si="271"/>
        <v/>
      </c>
    </row>
    <row r="18475" spans="6:6" s="12" customFormat="1" x14ac:dyDescent="0.25">
      <c r="F18475" s="20" t="str">
        <f t="shared" si="271"/>
        <v/>
      </c>
    </row>
    <row r="18476" spans="6:6" s="12" customFormat="1" x14ac:dyDescent="0.25">
      <c r="F18476" s="20" t="str">
        <f t="shared" si="271"/>
        <v/>
      </c>
    </row>
    <row r="18477" spans="6:6" s="12" customFormat="1" x14ac:dyDescent="0.25">
      <c r="F18477" s="20" t="str">
        <f t="shared" si="271"/>
        <v/>
      </c>
    </row>
    <row r="18478" spans="6:6" s="12" customFormat="1" x14ac:dyDescent="0.25">
      <c r="F18478" s="20" t="str">
        <f t="shared" si="271"/>
        <v/>
      </c>
    </row>
    <row r="18479" spans="6:6" s="12" customFormat="1" x14ac:dyDescent="0.25">
      <c r="F18479" s="20" t="str">
        <f t="shared" si="271"/>
        <v/>
      </c>
    </row>
    <row r="18480" spans="6:6" s="12" customFormat="1" x14ac:dyDescent="0.25">
      <c r="F18480" s="20" t="str">
        <f t="shared" si="271"/>
        <v/>
      </c>
    </row>
    <row r="18481" spans="6:6" s="12" customFormat="1" x14ac:dyDescent="0.25">
      <c r="F18481" s="20" t="str">
        <f t="shared" si="271"/>
        <v/>
      </c>
    </row>
    <row r="18482" spans="6:6" s="12" customFormat="1" x14ac:dyDescent="0.25">
      <c r="F18482" s="20" t="str">
        <f t="shared" si="271"/>
        <v/>
      </c>
    </row>
    <row r="18483" spans="6:6" s="12" customFormat="1" x14ac:dyDescent="0.25">
      <c r="F18483" s="20" t="str">
        <f t="shared" si="271"/>
        <v/>
      </c>
    </row>
    <row r="18484" spans="6:6" s="12" customFormat="1" x14ac:dyDescent="0.25">
      <c r="F18484" s="20" t="str">
        <f t="shared" si="271"/>
        <v/>
      </c>
    </row>
    <row r="18485" spans="6:6" s="12" customFormat="1" x14ac:dyDescent="0.25">
      <c r="F18485" s="20" t="str">
        <f t="shared" si="271"/>
        <v/>
      </c>
    </row>
    <row r="18486" spans="6:6" s="12" customFormat="1" x14ac:dyDescent="0.25">
      <c r="F18486" s="20" t="str">
        <f t="shared" si="271"/>
        <v/>
      </c>
    </row>
    <row r="18487" spans="6:6" s="12" customFormat="1" x14ac:dyDescent="0.25">
      <c r="F18487" s="20" t="str">
        <f t="shared" si="271"/>
        <v/>
      </c>
    </row>
    <row r="18488" spans="6:6" s="12" customFormat="1" x14ac:dyDescent="0.25">
      <c r="F18488" s="20" t="str">
        <f t="shared" si="271"/>
        <v/>
      </c>
    </row>
    <row r="18489" spans="6:6" s="12" customFormat="1" x14ac:dyDescent="0.25">
      <c r="F18489" s="20" t="str">
        <f t="shared" si="271"/>
        <v/>
      </c>
    </row>
    <row r="18490" spans="6:6" s="12" customFormat="1" x14ac:dyDescent="0.25">
      <c r="F18490" s="20" t="str">
        <f t="shared" si="271"/>
        <v/>
      </c>
    </row>
    <row r="18491" spans="6:6" s="12" customFormat="1" x14ac:dyDescent="0.25">
      <c r="F18491" s="20" t="str">
        <f t="shared" si="271"/>
        <v/>
      </c>
    </row>
    <row r="18492" spans="6:6" s="12" customFormat="1" x14ac:dyDescent="0.25">
      <c r="F18492" s="20" t="str">
        <f t="shared" si="271"/>
        <v/>
      </c>
    </row>
    <row r="18493" spans="6:6" s="12" customFormat="1" x14ac:dyDescent="0.25">
      <c r="F18493" s="20" t="str">
        <f t="shared" si="271"/>
        <v/>
      </c>
    </row>
    <row r="18494" spans="6:6" s="12" customFormat="1" x14ac:dyDescent="0.25">
      <c r="F18494" s="20" t="str">
        <f t="shared" si="271"/>
        <v/>
      </c>
    </row>
    <row r="18495" spans="6:6" s="12" customFormat="1" x14ac:dyDescent="0.25">
      <c r="F18495" s="20" t="str">
        <f t="shared" si="271"/>
        <v/>
      </c>
    </row>
    <row r="18496" spans="6:6" s="12" customFormat="1" x14ac:dyDescent="0.25">
      <c r="F18496" s="20" t="str">
        <f t="shared" si="271"/>
        <v/>
      </c>
    </row>
    <row r="18497" spans="6:6" s="12" customFormat="1" x14ac:dyDescent="0.25">
      <c r="F18497" s="20" t="str">
        <f t="shared" si="271"/>
        <v/>
      </c>
    </row>
    <row r="18498" spans="6:6" s="12" customFormat="1" x14ac:dyDescent="0.25">
      <c r="F18498" s="20" t="str">
        <f t="shared" si="271"/>
        <v/>
      </c>
    </row>
    <row r="18499" spans="6:6" s="12" customFormat="1" x14ac:dyDescent="0.25">
      <c r="F18499" s="20" t="str">
        <f t="shared" ref="F18499:F18562" si="272">IF(OR((G18499="Lead"),(H18499="Lead")),"Lead",IF(OR((G18499="GRR"),(H18499="GRR")),"GRR",IF(AND(OR((G18499="Non-Lead"),(G18499="Copper"),(G18499="Galvanized"),(G18499="Plastic"),(G18499="Ductile Iron"),(G18499="Cast Iron")),(OR((H18499="Non-Lead"),(H18499="Copper"),(H18499="Galvanized"),(H18499="Plastic"),(H18499="Ductile Iron"),(H18499="Cast Iron")))),"Non-lead",IF(OR(AND(OR(G18499="Non-lead",G18499="Copper",G18499="Galvanized",G18499="Plastic",G18499="Ductile Iron",G18499="Cast Iron",G18499="Unknown"),(H18499="Unknown")),(AND(OR(H18499="Non-lead",H18499="Copper",H18499="Galvanized",H18499="Plastic",H18499="Ductile Iron",H18499="Cast Iron"),(G18499="Unknown")))),"Unknown",""))))</f>
        <v/>
      </c>
    </row>
    <row r="18500" spans="6:6" s="12" customFormat="1" x14ac:dyDescent="0.25">
      <c r="F18500" s="20" t="str">
        <f t="shared" si="272"/>
        <v/>
      </c>
    </row>
    <row r="18501" spans="6:6" s="12" customFormat="1" x14ac:dyDescent="0.25">
      <c r="F18501" s="20" t="str">
        <f t="shared" si="272"/>
        <v/>
      </c>
    </row>
    <row r="18502" spans="6:6" s="12" customFormat="1" x14ac:dyDescent="0.25">
      <c r="F18502" s="20" t="str">
        <f t="shared" si="272"/>
        <v/>
      </c>
    </row>
    <row r="18503" spans="6:6" s="12" customFormat="1" x14ac:dyDescent="0.25">
      <c r="F18503" s="20" t="str">
        <f t="shared" si="272"/>
        <v/>
      </c>
    </row>
    <row r="18504" spans="6:6" s="12" customFormat="1" x14ac:dyDescent="0.25">
      <c r="F18504" s="20" t="str">
        <f t="shared" si="272"/>
        <v/>
      </c>
    </row>
    <row r="18505" spans="6:6" s="12" customFormat="1" x14ac:dyDescent="0.25">
      <c r="F18505" s="20" t="str">
        <f t="shared" si="272"/>
        <v/>
      </c>
    </row>
    <row r="18506" spans="6:6" s="12" customFormat="1" x14ac:dyDescent="0.25">
      <c r="F18506" s="20" t="str">
        <f t="shared" si="272"/>
        <v/>
      </c>
    </row>
    <row r="18507" spans="6:6" s="12" customFormat="1" x14ac:dyDescent="0.25">
      <c r="F18507" s="20" t="str">
        <f t="shared" si="272"/>
        <v/>
      </c>
    </row>
    <row r="18508" spans="6:6" s="12" customFormat="1" x14ac:dyDescent="0.25">
      <c r="F18508" s="20" t="str">
        <f t="shared" si="272"/>
        <v/>
      </c>
    </row>
    <row r="18509" spans="6:6" s="12" customFormat="1" x14ac:dyDescent="0.25">
      <c r="F18509" s="20" t="str">
        <f t="shared" si="272"/>
        <v/>
      </c>
    </row>
    <row r="18510" spans="6:6" s="12" customFormat="1" x14ac:dyDescent="0.25">
      <c r="F18510" s="20" t="str">
        <f t="shared" si="272"/>
        <v/>
      </c>
    </row>
    <row r="18511" spans="6:6" s="12" customFormat="1" x14ac:dyDescent="0.25">
      <c r="F18511" s="20" t="str">
        <f t="shared" si="272"/>
        <v/>
      </c>
    </row>
    <row r="18512" spans="6:6" s="12" customFormat="1" x14ac:dyDescent="0.25">
      <c r="F18512" s="20" t="str">
        <f t="shared" si="272"/>
        <v/>
      </c>
    </row>
    <row r="18513" spans="6:6" s="12" customFormat="1" x14ac:dyDescent="0.25">
      <c r="F18513" s="20" t="str">
        <f t="shared" si="272"/>
        <v/>
      </c>
    </row>
    <row r="18514" spans="6:6" s="12" customFormat="1" x14ac:dyDescent="0.25">
      <c r="F18514" s="20" t="str">
        <f t="shared" si="272"/>
        <v/>
      </c>
    </row>
    <row r="18515" spans="6:6" s="12" customFormat="1" x14ac:dyDescent="0.25">
      <c r="F18515" s="20" t="str">
        <f t="shared" si="272"/>
        <v/>
      </c>
    </row>
    <row r="18516" spans="6:6" s="12" customFormat="1" x14ac:dyDescent="0.25">
      <c r="F18516" s="20" t="str">
        <f t="shared" si="272"/>
        <v/>
      </c>
    </row>
    <row r="18517" spans="6:6" s="12" customFormat="1" x14ac:dyDescent="0.25">
      <c r="F18517" s="20" t="str">
        <f t="shared" si="272"/>
        <v/>
      </c>
    </row>
    <row r="18518" spans="6:6" s="12" customFormat="1" x14ac:dyDescent="0.25">
      <c r="F18518" s="20" t="str">
        <f t="shared" si="272"/>
        <v/>
      </c>
    </row>
    <row r="18519" spans="6:6" s="12" customFormat="1" x14ac:dyDescent="0.25">
      <c r="F18519" s="20" t="str">
        <f t="shared" si="272"/>
        <v/>
      </c>
    </row>
    <row r="18520" spans="6:6" s="12" customFormat="1" x14ac:dyDescent="0.25">
      <c r="F18520" s="20" t="str">
        <f t="shared" si="272"/>
        <v/>
      </c>
    </row>
    <row r="18521" spans="6:6" s="12" customFormat="1" x14ac:dyDescent="0.25">
      <c r="F18521" s="20" t="str">
        <f t="shared" si="272"/>
        <v/>
      </c>
    </row>
    <row r="18522" spans="6:6" s="12" customFormat="1" x14ac:dyDescent="0.25">
      <c r="F18522" s="20" t="str">
        <f t="shared" si="272"/>
        <v/>
      </c>
    </row>
    <row r="18523" spans="6:6" s="12" customFormat="1" x14ac:dyDescent="0.25">
      <c r="F18523" s="20" t="str">
        <f t="shared" si="272"/>
        <v/>
      </c>
    </row>
    <row r="18524" spans="6:6" s="12" customFormat="1" x14ac:dyDescent="0.25">
      <c r="F18524" s="20" t="str">
        <f t="shared" si="272"/>
        <v/>
      </c>
    </row>
    <row r="18525" spans="6:6" s="12" customFormat="1" x14ac:dyDescent="0.25">
      <c r="F18525" s="20" t="str">
        <f t="shared" si="272"/>
        <v/>
      </c>
    </row>
    <row r="18526" spans="6:6" s="12" customFormat="1" x14ac:dyDescent="0.25">
      <c r="F18526" s="20" t="str">
        <f t="shared" si="272"/>
        <v/>
      </c>
    </row>
    <row r="18527" spans="6:6" s="12" customFormat="1" x14ac:dyDescent="0.25">
      <c r="F18527" s="20" t="str">
        <f t="shared" si="272"/>
        <v/>
      </c>
    </row>
    <row r="18528" spans="6:6" s="12" customFormat="1" x14ac:dyDescent="0.25">
      <c r="F18528" s="20" t="str">
        <f t="shared" si="272"/>
        <v/>
      </c>
    </row>
    <row r="18529" spans="6:6" s="12" customFormat="1" x14ac:dyDescent="0.25">
      <c r="F18529" s="20" t="str">
        <f t="shared" si="272"/>
        <v/>
      </c>
    </row>
    <row r="18530" spans="6:6" s="12" customFormat="1" x14ac:dyDescent="0.25">
      <c r="F18530" s="20" t="str">
        <f t="shared" si="272"/>
        <v/>
      </c>
    </row>
    <row r="18531" spans="6:6" s="12" customFormat="1" x14ac:dyDescent="0.25">
      <c r="F18531" s="20" t="str">
        <f t="shared" si="272"/>
        <v/>
      </c>
    </row>
    <row r="18532" spans="6:6" s="12" customFormat="1" x14ac:dyDescent="0.25">
      <c r="F18532" s="20" t="str">
        <f t="shared" si="272"/>
        <v/>
      </c>
    </row>
    <row r="18533" spans="6:6" s="12" customFormat="1" x14ac:dyDescent="0.25">
      <c r="F18533" s="20" t="str">
        <f t="shared" si="272"/>
        <v/>
      </c>
    </row>
    <row r="18534" spans="6:6" s="12" customFormat="1" x14ac:dyDescent="0.25">
      <c r="F18534" s="20" t="str">
        <f t="shared" si="272"/>
        <v/>
      </c>
    </row>
    <row r="18535" spans="6:6" s="12" customFormat="1" x14ac:dyDescent="0.25">
      <c r="F18535" s="20" t="str">
        <f t="shared" si="272"/>
        <v/>
      </c>
    </row>
    <row r="18536" spans="6:6" s="12" customFormat="1" x14ac:dyDescent="0.25">
      <c r="F18536" s="20" t="str">
        <f t="shared" si="272"/>
        <v/>
      </c>
    </row>
    <row r="18537" spans="6:6" s="12" customFormat="1" x14ac:dyDescent="0.25">
      <c r="F18537" s="20" t="str">
        <f t="shared" si="272"/>
        <v/>
      </c>
    </row>
    <row r="18538" spans="6:6" s="12" customFormat="1" x14ac:dyDescent="0.25">
      <c r="F18538" s="20" t="str">
        <f t="shared" si="272"/>
        <v/>
      </c>
    </row>
    <row r="18539" spans="6:6" s="12" customFormat="1" x14ac:dyDescent="0.25">
      <c r="F18539" s="20" t="str">
        <f t="shared" si="272"/>
        <v/>
      </c>
    </row>
    <row r="18540" spans="6:6" s="12" customFormat="1" x14ac:dyDescent="0.25">
      <c r="F18540" s="20" t="str">
        <f t="shared" si="272"/>
        <v/>
      </c>
    </row>
    <row r="18541" spans="6:6" s="12" customFormat="1" x14ac:dyDescent="0.25">
      <c r="F18541" s="20" t="str">
        <f t="shared" si="272"/>
        <v/>
      </c>
    </row>
    <row r="18542" spans="6:6" s="12" customFormat="1" x14ac:dyDescent="0.25">
      <c r="F18542" s="20" t="str">
        <f t="shared" si="272"/>
        <v/>
      </c>
    </row>
    <row r="18543" spans="6:6" s="12" customFormat="1" x14ac:dyDescent="0.25">
      <c r="F18543" s="20" t="str">
        <f t="shared" si="272"/>
        <v/>
      </c>
    </row>
    <row r="18544" spans="6:6" s="12" customFormat="1" x14ac:dyDescent="0.25">
      <c r="F18544" s="20" t="str">
        <f t="shared" si="272"/>
        <v/>
      </c>
    </row>
    <row r="18545" spans="6:6" s="12" customFormat="1" x14ac:dyDescent="0.25">
      <c r="F18545" s="20" t="str">
        <f t="shared" si="272"/>
        <v/>
      </c>
    </row>
    <row r="18546" spans="6:6" s="12" customFormat="1" x14ac:dyDescent="0.25">
      <c r="F18546" s="20" t="str">
        <f t="shared" si="272"/>
        <v/>
      </c>
    </row>
    <row r="18547" spans="6:6" s="12" customFormat="1" x14ac:dyDescent="0.25">
      <c r="F18547" s="20" t="str">
        <f t="shared" si="272"/>
        <v/>
      </c>
    </row>
    <row r="18548" spans="6:6" s="12" customFormat="1" x14ac:dyDescent="0.25">
      <c r="F18548" s="20" t="str">
        <f t="shared" si="272"/>
        <v/>
      </c>
    </row>
    <row r="18549" spans="6:6" s="12" customFormat="1" x14ac:dyDescent="0.25">
      <c r="F18549" s="20" t="str">
        <f t="shared" si="272"/>
        <v/>
      </c>
    </row>
    <row r="18550" spans="6:6" s="12" customFormat="1" x14ac:dyDescent="0.25">
      <c r="F18550" s="20" t="str">
        <f t="shared" si="272"/>
        <v/>
      </c>
    </row>
    <row r="18551" spans="6:6" s="12" customFormat="1" x14ac:dyDescent="0.25">
      <c r="F18551" s="20" t="str">
        <f t="shared" si="272"/>
        <v/>
      </c>
    </row>
    <row r="18552" spans="6:6" s="12" customFormat="1" x14ac:dyDescent="0.25">
      <c r="F18552" s="20" t="str">
        <f t="shared" si="272"/>
        <v/>
      </c>
    </row>
    <row r="18553" spans="6:6" s="12" customFormat="1" x14ac:dyDescent="0.25">
      <c r="F18553" s="20" t="str">
        <f t="shared" si="272"/>
        <v/>
      </c>
    </row>
    <row r="18554" spans="6:6" s="12" customFormat="1" x14ac:dyDescent="0.25">
      <c r="F18554" s="20" t="str">
        <f t="shared" si="272"/>
        <v/>
      </c>
    </row>
    <row r="18555" spans="6:6" s="12" customFormat="1" x14ac:dyDescent="0.25">
      <c r="F18555" s="20" t="str">
        <f t="shared" si="272"/>
        <v/>
      </c>
    </row>
    <row r="18556" spans="6:6" s="12" customFormat="1" x14ac:dyDescent="0.25">
      <c r="F18556" s="20" t="str">
        <f t="shared" si="272"/>
        <v/>
      </c>
    </row>
    <row r="18557" spans="6:6" s="12" customFormat="1" x14ac:dyDescent="0.25">
      <c r="F18557" s="20" t="str">
        <f t="shared" si="272"/>
        <v/>
      </c>
    </row>
    <row r="18558" spans="6:6" s="12" customFormat="1" x14ac:dyDescent="0.25">
      <c r="F18558" s="20" t="str">
        <f t="shared" si="272"/>
        <v/>
      </c>
    </row>
    <row r="18559" spans="6:6" s="12" customFormat="1" x14ac:dyDescent="0.25">
      <c r="F18559" s="20" t="str">
        <f t="shared" si="272"/>
        <v/>
      </c>
    </row>
    <row r="18560" spans="6:6" s="12" customFormat="1" x14ac:dyDescent="0.25">
      <c r="F18560" s="20" t="str">
        <f t="shared" si="272"/>
        <v/>
      </c>
    </row>
    <row r="18561" spans="6:6" s="12" customFormat="1" x14ac:dyDescent="0.25">
      <c r="F18561" s="20" t="str">
        <f t="shared" si="272"/>
        <v/>
      </c>
    </row>
    <row r="18562" spans="6:6" s="12" customFormat="1" x14ac:dyDescent="0.25">
      <c r="F18562" s="20" t="str">
        <f t="shared" si="272"/>
        <v/>
      </c>
    </row>
    <row r="18563" spans="6:6" s="12" customFormat="1" x14ac:dyDescent="0.25">
      <c r="F18563" s="20" t="str">
        <f t="shared" ref="F18563:F18626" si="273">IF(OR((G18563="Lead"),(H18563="Lead")),"Lead",IF(OR((G18563="GRR"),(H18563="GRR")),"GRR",IF(AND(OR((G18563="Non-Lead"),(G18563="Copper"),(G18563="Galvanized"),(G18563="Plastic"),(G18563="Ductile Iron"),(G18563="Cast Iron")),(OR((H18563="Non-Lead"),(H18563="Copper"),(H18563="Galvanized"),(H18563="Plastic"),(H18563="Ductile Iron"),(H18563="Cast Iron")))),"Non-lead",IF(OR(AND(OR(G18563="Non-lead",G18563="Copper",G18563="Galvanized",G18563="Plastic",G18563="Ductile Iron",G18563="Cast Iron",G18563="Unknown"),(H18563="Unknown")),(AND(OR(H18563="Non-lead",H18563="Copper",H18563="Galvanized",H18563="Plastic",H18563="Ductile Iron",H18563="Cast Iron"),(G18563="Unknown")))),"Unknown",""))))</f>
        <v/>
      </c>
    </row>
    <row r="18564" spans="6:6" s="12" customFormat="1" x14ac:dyDescent="0.25">
      <c r="F18564" s="20" t="str">
        <f t="shared" si="273"/>
        <v/>
      </c>
    </row>
    <row r="18565" spans="6:6" s="12" customFormat="1" x14ac:dyDescent="0.25">
      <c r="F18565" s="20" t="str">
        <f t="shared" si="273"/>
        <v/>
      </c>
    </row>
    <row r="18566" spans="6:6" s="12" customFormat="1" x14ac:dyDescent="0.25">
      <c r="F18566" s="20" t="str">
        <f t="shared" si="273"/>
        <v/>
      </c>
    </row>
    <row r="18567" spans="6:6" s="12" customFormat="1" x14ac:dyDescent="0.25">
      <c r="F18567" s="20" t="str">
        <f t="shared" si="273"/>
        <v/>
      </c>
    </row>
    <row r="18568" spans="6:6" s="12" customFormat="1" x14ac:dyDescent="0.25">
      <c r="F18568" s="20" t="str">
        <f t="shared" si="273"/>
        <v/>
      </c>
    </row>
    <row r="18569" spans="6:6" s="12" customFormat="1" x14ac:dyDescent="0.25">
      <c r="F18569" s="20" t="str">
        <f t="shared" si="273"/>
        <v/>
      </c>
    </row>
    <row r="18570" spans="6:6" s="12" customFormat="1" x14ac:dyDescent="0.25">
      <c r="F18570" s="20" t="str">
        <f t="shared" si="273"/>
        <v/>
      </c>
    </row>
    <row r="18571" spans="6:6" s="12" customFormat="1" x14ac:dyDescent="0.25">
      <c r="F18571" s="20" t="str">
        <f t="shared" si="273"/>
        <v/>
      </c>
    </row>
    <row r="18572" spans="6:6" s="12" customFormat="1" x14ac:dyDescent="0.25">
      <c r="F18572" s="20" t="str">
        <f t="shared" si="273"/>
        <v/>
      </c>
    </row>
    <row r="18573" spans="6:6" s="12" customFormat="1" x14ac:dyDescent="0.25">
      <c r="F18573" s="20" t="str">
        <f t="shared" si="273"/>
        <v/>
      </c>
    </row>
    <row r="18574" spans="6:6" s="12" customFormat="1" x14ac:dyDescent="0.25">
      <c r="F18574" s="20" t="str">
        <f t="shared" si="273"/>
        <v/>
      </c>
    </row>
    <row r="18575" spans="6:6" s="12" customFormat="1" x14ac:dyDescent="0.25">
      <c r="F18575" s="20" t="str">
        <f t="shared" si="273"/>
        <v/>
      </c>
    </row>
    <row r="18576" spans="6:6" s="12" customFormat="1" x14ac:dyDescent="0.25">
      <c r="F18576" s="20" t="str">
        <f t="shared" si="273"/>
        <v/>
      </c>
    </row>
    <row r="18577" spans="6:6" s="12" customFormat="1" x14ac:dyDescent="0.25">
      <c r="F18577" s="20" t="str">
        <f t="shared" si="273"/>
        <v/>
      </c>
    </row>
    <row r="18578" spans="6:6" s="12" customFormat="1" x14ac:dyDescent="0.25">
      <c r="F18578" s="20" t="str">
        <f t="shared" si="273"/>
        <v/>
      </c>
    </row>
    <row r="18579" spans="6:6" s="12" customFormat="1" x14ac:dyDescent="0.25">
      <c r="F18579" s="20" t="str">
        <f t="shared" si="273"/>
        <v/>
      </c>
    </row>
    <row r="18580" spans="6:6" s="12" customFormat="1" x14ac:dyDescent="0.25">
      <c r="F18580" s="20" t="str">
        <f t="shared" si="273"/>
        <v/>
      </c>
    </row>
    <row r="18581" spans="6:6" s="12" customFormat="1" x14ac:dyDescent="0.25">
      <c r="F18581" s="20" t="str">
        <f t="shared" si="273"/>
        <v/>
      </c>
    </row>
    <row r="18582" spans="6:6" s="12" customFormat="1" x14ac:dyDescent="0.25">
      <c r="F18582" s="20" t="str">
        <f t="shared" si="273"/>
        <v/>
      </c>
    </row>
    <row r="18583" spans="6:6" s="12" customFormat="1" x14ac:dyDescent="0.25">
      <c r="F18583" s="20" t="str">
        <f t="shared" si="273"/>
        <v/>
      </c>
    </row>
    <row r="18584" spans="6:6" s="12" customFormat="1" x14ac:dyDescent="0.25">
      <c r="F18584" s="20" t="str">
        <f t="shared" si="273"/>
        <v/>
      </c>
    </row>
    <row r="18585" spans="6:6" s="12" customFormat="1" x14ac:dyDescent="0.25">
      <c r="F18585" s="20" t="str">
        <f t="shared" si="273"/>
        <v/>
      </c>
    </row>
    <row r="18586" spans="6:6" s="12" customFormat="1" x14ac:dyDescent="0.25">
      <c r="F18586" s="20" t="str">
        <f t="shared" si="273"/>
        <v/>
      </c>
    </row>
    <row r="18587" spans="6:6" s="12" customFormat="1" x14ac:dyDescent="0.25">
      <c r="F18587" s="20" t="str">
        <f t="shared" si="273"/>
        <v/>
      </c>
    </row>
    <row r="18588" spans="6:6" s="12" customFormat="1" x14ac:dyDescent="0.25">
      <c r="F18588" s="20" t="str">
        <f t="shared" si="273"/>
        <v/>
      </c>
    </row>
    <row r="18589" spans="6:6" s="12" customFormat="1" x14ac:dyDescent="0.25">
      <c r="F18589" s="20" t="str">
        <f t="shared" si="273"/>
        <v/>
      </c>
    </row>
    <row r="18590" spans="6:6" s="12" customFormat="1" x14ac:dyDescent="0.25">
      <c r="F18590" s="20" t="str">
        <f t="shared" si="273"/>
        <v/>
      </c>
    </row>
    <row r="18591" spans="6:6" s="12" customFormat="1" x14ac:dyDescent="0.25">
      <c r="F18591" s="20" t="str">
        <f t="shared" si="273"/>
        <v/>
      </c>
    </row>
    <row r="18592" spans="6:6" s="12" customFormat="1" x14ac:dyDescent="0.25">
      <c r="F18592" s="20" t="str">
        <f t="shared" si="273"/>
        <v/>
      </c>
    </row>
    <row r="18593" spans="6:6" s="12" customFormat="1" x14ac:dyDescent="0.25">
      <c r="F18593" s="20" t="str">
        <f t="shared" si="273"/>
        <v/>
      </c>
    </row>
    <row r="18594" spans="6:6" s="12" customFormat="1" x14ac:dyDescent="0.25">
      <c r="F18594" s="20" t="str">
        <f t="shared" si="273"/>
        <v/>
      </c>
    </row>
    <row r="18595" spans="6:6" s="12" customFormat="1" x14ac:dyDescent="0.25">
      <c r="F18595" s="20" t="str">
        <f t="shared" si="273"/>
        <v/>
      </c>
    </row>
    <row r="18596" spans="6:6" s="12" customFormat="1" x14ac:dyDescent="0.25">
      <c r="F18596" s="20" t="str">
        <f t="shared" si="273"/>
        <v/>
      </c>
    </row>
    <row r="18597" spans="6:6" s="12" customFormat="1" x14ac:dyDescent="0.25">
      <c r="F18597" s="20" t="str">
        <f t="shared" si="273"/>
        <v/>
      </c>
    </row>
    <row r="18598" spans="6:6" s="12" customFormat="1" x14ac:dyDescent="0.25">
      <c r="F18598" s="20" t="str">
        <f t="shared" si="273"/>
        <v/>
      </c>
    </row>
    <row r="18599" spans="6:6" s="12" customFormat="1" x14ac:dyDescent="0.25">
      <c r="F18599" s="20" t="str">
        <f t="shared" si="273"/>
        <v/>
      </c>
    </row>
    <row r="18600" spans="6:6" s="12" customFormat="1" x14ac:dyDescent="0.25">
      <c r="F18600" s="20" t="str">
        <f t="shared" si="273"/>
        <v/>
      </c>
    </row>
    <row r="18601" spans="6:6" s="12" customFormat="1" x14ac:dyDescent="0.25">
      <c r="F18601" s="20" t="str">
        <f t="shared" si="273"/>
        <v/>
      </c>
    </row>
    <row r="18602" spans="6:6" s="12" customFormat="1" x14ac:dyDescent="0.25">
      <c r="F18602" s="20" t="str">
        <f t="shared" si="273"/>
        <v/>
      </c>
    </row>
    <row r="18603" spans="6:6" s="12" customFormat="1" x14ac:dyDescent="0.25">
      <c r="F18603" s="20" t="str">
        <f t="shared" si="273"/>
        <v/>
      </c>
    </row>
    <row r="18604" spans="6:6" s="12" customFormat="1" x14ac:dyDescent="0.25">
      <c r="F18604" s="20" t="str">
        <f t="shared" si="273"/>
        <v/>
      </c>
    </row>
    <row r="18605" spans="6:6" s="12" customFormat="1" x14ac:dyDescent="0.25">
      <c r="F18605" s="20" t="str">
        <f t="shared" si="273"/>
        <v/>
      </c>
    </row>
    <row r="18606" spans="6:6" s="12" customFormat="1" x14ac:dyDescent="0.25">
      <c r="F18606" s="20" t="str">
        <f t="shared" si="273"/>
        <v/>
      </c>
    </row>
    <row r="18607" spans="6:6" s="12" customFormat="1" x14ac:dyDescent="0.25">
      <c r="F18607" s="20" t="str">
        <f t="shared" si="273"/>
        <v/>
      </c>
    </row>
    <row r="18608" spans="6:6" s="12" customFormat="1" x14ac:dyDescent="0.25">
      <c r="F18608" s="20" t="str">
        <f t="shared" si="273"/>
        <v/>
      </c>
    </row>
    <row r="18609" spans="6:6" s="12" customFormat="1" x14ac:dyDescent="0.25">
      <c r="F18609" s="20" t="str">
        <f t="shared" si="273"/>
        <v/>
      </c>
    </row>
    <row r="18610" spans="6:6" s="12" customFormat="1" x14ac:dyDescent="0.25">
      <c r="F18610" s="20" t="str">
        <f t="shared" si="273"/>
        <v/>
      </c>
    </row>
    <row r="18611" spans="6:6" s="12" customFormat="1" x14ac:dyDescent="0.25">
      <c r="F18611" s="20" t="str">
        <f t="shared" si="273"/>
        <v/>
      </c>
    </row>
    <row r="18612" spans="6:6" s="12" customFormat="1" x14ac:dyDescent="0.25">
      <c r="F18612" s="20" t="str">
        <f t="shared" si="273"/>
        <v/>
      </c>
    </row>
    <row r="18613" spans="6:6" s="12" customFormat="1" x14ac:dyDescent="0.25">
      <c r="F18613" s="20" t="str">
        <f t="shared" si="273"/>
        <v/>
      </c>
    </row>
    <row r="18614" spans="6:6" s="12" customFormat="1" x14ac:dyDescent="0.25">
      <c r="F18614" s="20" t="str">
        <f t="shared" si="273"/>
        <v/>
      </c>
    </row>
    <row r="18615" spans="6:6" s="12" customFormat="1" x14ac:dyDescent="0.25">
      <c r="F18615" s="20" t="str">
        <f t="shared" si="273"/>
        <v/>
      </c>
    </row>
    <row r="18616" spans="6:6" s="12" customFormat="1" x14ac:dyDescent="0.25">
      <c r="F18616" s="20" t="str">
        <f t="shared" si="273"/>
        <v/>
      </c>
    </row>
    <row r="18617" spans="6:6" s="12" customFormat="1" x14ac:dyDescent="0.25">
      <c r="F18617" s="20" t="str">
        <f t="shared" si="273"/>
        <v/>
      </c>
    </row>
    <row r="18618" spans="6:6" s="12" customFormat="1" x14ac:dyDescent="0.25">
      <c r="F18618" s="20" t="str">
        <f t="shared" si="273"/>
        <v/>
      </c>
    </row>
    <row r="18619" spans="6:6" s="12" customFormat="1" x14ac:dyDescent="0.25">
      <c r="F18619" s="20" t="str">
        <f t="shared" si="273"/>
        <v/>
      </c>
    </row>
    <row r="18620" spans="6:6" s="12" customFormat="1" x14ac:dyDescent="0.25">
      <c r="F18620" s="20" t="str">
        <f t="shared" si="273"/>
        <v/>
      </c>
    </row>
    <row r="18621" spans="6:6" s="12" customFormat="1" x14ac:dyDescent="0.25">
      <c r="F18621" s="20" t="str">
        <f t="shared" si="273"/>
        <v/>
      </c>
    </row>
    <row r="18622" spans="6:6" s="12" customFormat="1" x14ac:dyDescent="0.25">
      <c r="F18622" s="20" t="str">
        <f t="shared" si="273"/>
        <v/>
      </c>
    </row>
    <row r="18623" spans="6:6" s="12" customFormat="1" x14ac:dyDescent="0.25">
      <c r="F18623" s="20" t="str">
        <f t="shared" si="273"/>
        <v/>
      </c>
    </row>
    <row r="18624" spans="6:6" s="12" customFormat="1" x14ac:dyDescent="0.25">
      <c r="F18624" s="20" t="str">
        <f t="shared" si="273"/>
        <v/>
      </c>
    </row>
    <row r="18625" spans="6:6" s="12" customFormat="1" x14ac:dyDescent="0.25">
      <c r="F18625" s="20" t="str">
        <f t="shared" si="273"/>
        <v/>
      </c>
    </row>
    <row r="18626" spans="6:6" s="12" customFormat="1" x14ac:dyDescent="0.25">
      <c r="F18626" s="20" t="str">
        <f t="shared" si="273"/>
        <v/>
      </c>
    </row>
    <row r="18627" spans="6:6" s="12" customFormat="1" x14ac:dyDescent="0.25">
      <c r="F18627" s="20" t="str">
        <f t="shared" ref="F18627:F18690" si="274">IF(OR((G18627="Lead"),(H18627="Lead")),"Lead",IF(OR((G18627="GRR"),(H18627="GRR")),"GRR",IF(AND(OR((G18627="Non-Lead"),(G18627="Copper"),(G18627="Galvanized"),(G18627="Plastic"),(G18627="Ductile Iron"),(G18627="Cast Iron")),(OR((H18627="Non-Lead"),(H18627="Copper"),(H18627="Galvanized"),(H18627="Plastic"),(H18627="Ductile Iron"),(H18627="Cast Iron")))),"Non-lead",IF(OR(AND(OR(G18627="Non-lead",G18627="Copper",G18627="Galvanized",G18627="Plastic",G18627="Ductile Iron",G18627="Cast Iron",G18627="Unknown"),(H18627="Unknown")),(AND(OR(H18627="Non-lead",H18627="Copper",H18627="Galvanized",H18627="Plastic",H18627="Ductile Iron",H18627="Cast Iron"),(G18627="Unknown")))),"Unknown",""))))</f>
        <v/>
      </c>
    </row>
    <row r="18628" spans="6:6" s="12" customFormat="1" x14ac:dyDescent="0.25">
      <c r="F18628" s="20" t="str">
        <f t="shared" si="274"/>
        <v/>
      </c>
    </row>
    <row r="18629" spans="6:6" s="12" customFormat="1" x14ac:dyDescent="0.25">
      <c r="F18629" s="20" t="str">
        <f t="shared" si="274"/>
        <v/>
      </c>
    </row>
    <row r="18630" spans="6:6" s="12" customFormat="1" x14ac:dyDescent="0.25">
      <c r="F18630" s="20" t="str">
        <f t="shared" si="274"/>
        <v/>
      </c>
    </row>
    <row r="18631" spans="6:6" s="12" customFormat="1" x14ac:dyDescent="0.25">
      <c r="F18631" s="20" t="str">
        <f t="shared" si="274"/>
        <v/>
      </c>
    </row>
    <row r="18632" spans="6:6" s="12" customFormat="1" x14ac:dyDescent="0.25">
      <c r="F18632" s="20" t="str">
        <f t="shared" si="274"/>
        <v/>
      </c>
    </row>
    <row r="18633" spans="6:6" s="12" customFormat="1" x14ac:dyDescent="0.25">
      <c r="F18633" s="20" t="str">
        <f t="shared" si="274"/>
        <v/>
      </c>
    </row>
    <row r="18634" spans="6:6" s="12" customFormat="1" x14ac:dyDescent="0.25">
      <c r="F18634" s="20" t="str">
        <f t="shared" si="274"/>
        <v/>
      </c>
    </row>
    <row r="18635" spans="6:6" s="12" customFormat="1" x14ac:dyDescent="0.25">
      <c r="F18635" s="20" t="str">
        <f t="shared" si="274"/>
        <v/>
      </c>
    </row>
    <row r="18636" spans="6:6" s="12" customFormat="1" x14ac:dyDescent="0.25">
      <c r="F18636" s="20" t="str">
        <f t="shared" si="274"/>
        <v/>
      </c>
    </row>
    <row r="18637" spans="6:6" s="12" customFormat="1" x14ac:dyDescent="0.25">
      <c r="F18637" s="20" t="str">
        <f t="shared" si="274"/>
        <v/>
      </c>
    </row>
    <row r="18638" spans="6:6" s="12" customFormat="1" x14ac:dyDescent="0.25">
      <c r="F18638" s="20" t="str">
        <f t="shared" si="274"/>
        <v/>
      </c>
    </row>
    <row r="18639" spans="6:6" s="12" customFormat="1" x14ac:dyDescent="0.25">
      <c r="F18639" s="20" t="str">
        <f t="shared" si="274"/>
        <v/>
      </c>
    </row>
    <row r="18640" spans="6:6" s="12" customFormat="1" x14ac:dyDescent="0.25">
      <c r="F18640" s="20" t="str">
        <f t="shared" si="274"/>
        <v/>
      </c>
    </row>
    <row r="18641" spans="6:6" s="12" customFormat="1" x14ac:dyDescent="0.25">
      <c r="F18641" s="20" t="str">
        <f t="shared" si="274"/>
        <v/>
      </c>
    </row>
    <row r="18642" spans="6:6" s="12" customFormat="1" x14ac:dyDescent="0.25">
      <c r="F18642" s="20" t="str">
        <f t="shared" si="274"/>
        <v/>
      </c>
    </row>
    <row r="18643" spans="6:6" s="12" customFormat="1" x14ac:dyDescent="0.25">
      <c r="F18643" s="20" t="str">
        <f t="shared" si="274"/>
        <v/>
      </c>
    </row>
    <row r="18644" spans="6:6" s="12" customFormat="1" x14ac:dyDescent="0.25">
      <c r="F18644" s="20" t="str">
        <f t="shared" si="274"/>
        <v/>
      </c>
    </row>
    <row r="18645" spans="6:6" s="12" customFormat="1" x14ac:dyDescent="0.25">
      <c r="F18645" s="20" t="str">
        <f t="shared" si="274"/>
        <v/>
      </c>
    </row>
    <row r="18646" spans="6:6" s="12" customFormat="1" x14ac:dyDescent="0.25">
      <c r="F18646" s="20" t="str">
        <f t="shared" si="274"/>
        <v/>
      </c>
    </row>
    <row r="18647" spans="6:6" s="12" customFormat="1" x14ac:dyDescent="0.25">
      <c r="F18647" s="20" t="str">
        <f t="shared" si="274"/>
        <v/>
      </c>
    </row>
    <row r="18648" spans="6:6" s="12" customFormat="1" x14ac:dyDescent="0.25">
      <c r="F18648" s="20" t="str">
        <f t="shared" si="274"/>
        <v/>
      </c>
    </row>
    <row r="18649" spans="6:6" s="12" customFormat="1" x14ac:dyDescent="0.25">
      <c r="F18649" s="20" t="str">
        <f t="shared" si="274"/>
        <v/>
      </c>
    </row>
    <row r="18650" spans="6:6" s="12" customFormat="1" x14ac:dyDescent="0.25">
      <c r="F18650" s="20" t="str">
        <f t="shared" si="274"/>
        <v/>
      </c>
    </row>
    <row r="18651" spans="6:6" s="12" customFormat="1" x14ac:dyDescent="0.25">
      <c r="F18651" s="20" t="str">
        <f t="shared" si="274"/>
        <v/>
      </c>
    </row>
    <row r="18652" spans="6:6" s="12" customFormat="1" x14ac:dyDescent="0.25">
      <c r="F18652" s="20" t="str">
        <f t="shared" si="274"/>
        <v/>
      </c>
    </row>
    <row r="18653" spans="6:6" s="12" customFormat="1" x14ac:dyDescent="0.25">
      <c r="F18653" s="20" t="str">
        <f t="shared" si="274"/>
        <v/>
      </c>
    </row>
    <row r="18654" spans="6:6" s="12" customFormat="1" x14ac:dyDescent="0.25">
      <c r="F18654" s="20" t="str">
        <f t="shared" si="274"/>
        <v/>
      </c>
    </row>
    <row r="18655" spans="6:6" s="12" customFormat="1" x14ac:dyDescent="0.25">
      <c r="F18655" s="20" t="str">
        <f t="shared" si="274"/>
        <v/>
      </c>
    </row>
    <row r="18656" spans="6:6" s="12" customFormat="1" x14ac:dyDescent="0.25">
      <c r="F18656" s="20" t="str">
        <f t="shared" si="274"/>
        <v/>
      </c>
    </row>
    <row r="18657" spans="6:6" s="12" customFormat="1" x14ac:dyDescent="0.25">
      <c r="F18657" s="20" t="str">
        <f t="shared" si="274"/>
        <v/>
      </c>
    </row>
    <row r="18658" spans="6:6" s="12" customFormat="1" x14ac:dyDescent="0.25">
      <c r="F18658" s="20" t="str">
        <f t="shared" si="274"/>
        <v/>
      </c>
    </row>
    <row r="18659" spans="6:6" s="12" customFormat="1" x14ac:dyDescent="0.25">
      <c r="F18659" s="20" t="str">
        <f t="shared" si="274"/>
        <v/>
      </c>
    </row>
    <row r="18660" spans="6:6" s="12" customFormat="1" x14ac:dyDescent="0.25">
      <c r="F18660" s="20" t="str">
        <f t="shared" si="274"/>
        <v/>
      </c>
    </row>
    <row r="18661" spans="6:6" s="12" customFormat="1" x14ac:dyDescent="0.25">
      <c r="F18661" s="20" t="str">
        <f t="shared" si="274"/>
        <v/>
      </c>
    </row>
    <row r="18662" spans="6:6" s="12" customFormat="1" x14ac:dyDescent="0.25">
      <c r="F18662" s="20" t="str">
        <f t="shared" si="274"/>
        <v/>
      </c>
    </row>
    <row r="18663" spans="6:6" s="12" customFormat="1" x14ac:dyDescent="0.25">
      <c r="F18663" s="20" t="str">
        <f t="shared" si="274"/>
        <v/>
      </c>
    </row>
    <row r="18664" spans="6:6" s="12" customFormat="1" x14ac:dyDescent="0.25">
      <c r="F18664" s="20" t="str">
        <f t="shared" si="274"/>
        <v/>
      </c>
    </row>
    <row r="18665" spans="6:6" s="12" customFormat="1" x14ac:dyDescent="0.25">
      <c r="F18665" s="20" t="str">
        <f t="shared" si="274"/>
        <v/>
      </c>
    </row>
    <row r="18666" spans="6:6" s="12" customFormat="1" x14ac:dyDescent="0.25">
      <c r="F18666" s="20" t="str">
        <f t="shared" si="274"/>
        <v/>
      </c>
    </row>
    <row r="18667" spans="6:6" s="12" customFormat="1" x14ac:dyDescent="0.25">
      <c r="F18667" s="20" t="str">
        <f t="shared" si="274"/>
        <v/>
      </c>
    </row>
    <row r="18668" spans="6:6" s="12" customFormat="1" x14ac:dyDescent="0.25">
      <c r="F18668" s="20" t="str">
        <f t="shared" si="274"/>
        <v/>
      </c>
    </row>
    <row r="18669" spans="6:6" s="12" customFormat="1" x14ac:dyDescent="0.25">
      <c r="F18669" s="20" t="str">
        <f t="shared" si="274"/>
        <v/>
      </c>
    </row>
    <row r="18670" spans="6:6" s="12" customFormat="1" x14ac:dyDescent="0.25">
      <c r="F18670" s="20" t="str">
        <f t="shared" si="274"/>
        <v/>
      </c>
    </row>
    <row r="18671" spans="6:6" s="12" customFormat="1" x14ac:dyDescent="0.25">
      <c r="F18671" s="20" t="str">
        <f t="shared" si="274"/>
        <v/>
      </c>
    </row>
    <row r="18672" spans="6:6" s="12" customFormat="1" x14ac:dyDescent="0.25">
      <c r="F18672" s="20" t="str">
        <f t="shared" si="274"/>
        <v/>
      </c>
    </row>
    <row r="18673" spans="6:6" s="12" customFormat="1" x14ac:dyDescent="0.25">
      <c r="F18673" s="20" t="str">
        <f t="shared" si="274"/>
        <v/>
      </c>
    </row>
    <row r="18674" spans="6:6" s="12" customFormat="1" x14ac:dyDescent="0.25">
      <c r="F18674" s="20" t="str">
        <f t="shared" si="274"/>
        <v/>
      </c>
    </row>
    <row r="18675" spans="6:6" s="12" customFormat="1" x14ac:dyDescent="0.25">
      <c r="F18675" s="20" t="str">
        <f t="shared" si="274"/>
        <v/>
      </c>
    </row>
    <row r="18676" spans="6:6" s="12" customFormat="1" x14ac:dyDescent="0.25">
      <c r="F18676" s="20" t="str">
        <f t="shared" si="274"/>
        <v/>
      </c>
    </row>
    <row r="18677" spans="6:6" s="12" customFormat="1" x14ac:dyDescent="0.25">
      <c r="F18677" s="20" t="str">
        <f t="shared" si="274"/>
        <v/>
      </c>
    </row>
    <row r="18678" spans="6:6" s="12" customFormat="1" x14ac:dyDescent="0.25">
      <c r="F18678" s="20" t="str">
        <f t="shared" si="274"/>
        <v/>
      </c>
    </row>
    <row r="18679" spans="6:6" s="12" customFormat="1" x14ac:dyDescent="0.25">
      <c r="F18679" s="20" t="str">
        <f t="shared" si="274"/>
        <v/>
      </c>
    </row>
    <row r="18680" spans="6:6" s="12" customFormat="1" x14ac:dyDescent="0.25">
      <c r="F18680" s="20" t="str">
        <f t="shared" si="274"/>
        <v/>
      </c>
    </row>
    <row r="18681" spans="6:6" s="12" customFormat="1" x14ac:dyDescent="0.25">
      <c r="F18681" s="20" t="str">
        <f t="shared" si="274"/>
        <v/>
      </c>
    </row>
    <row r="18682" spans="6:6" s="12" customFormat="1" x14ac:dyDescent="0.25">
      <c r="F18682" s="20" t="str">
        <f t="shared" si="274"/>
        <v/>
      </c>
    </row>
    <row r="18683" spans="6:6" s="12" customFormat="1" x14ac:dyDescent="0.25">
      <c r="F18683" s="20" t="str">
        <f t="shared" si="274"/>
        <v/>
      </c>
    </row>
    <row r="18684" spans="6:6" s="12" customFormat="1" x14ac:dyDescent="0.25">
      <c r="F18684" s="20" t="str">
        <f t="shared" si="274"/>
        <v/>
      </c>
    </row>
    <row r="18685" spans="6:6" s="12" customFormat="1" x14ac:dyDescent="0.25">
      <c r="F18685" s="20" t="str">
        <f t="shared" si="274"/>
        <v/>
      </c>
    </row>
    <row r="18686" spans="6:6" s="12" customFormat="1" x14ac:dyDescent="0.25">
      <c r="F18686" s="20" t="str">
        <f t="shared" si="274"/>
        <v/>
      </c>
    </row>
    <row r="18687" spans="6:6" s="12" customFormat="1" x14ac:dyDescent="0.25">
      <c r="F18687" s="20" t="str">
        <f t="shared" si="274"/>
        <v/>
      </c>
    </row>
    <row r="18688" spans="6:6" s="12" customFormat="1" x14ac:dyDescent="0.25">
      <c r="F18688" s="20" t="str">
        <f t="shared" si="274"/>
        <v/>
      </c>
    </row>
    <row r="18689" spans="6:6" s="12" customFormat="1" x14ac:dyDescent="0.25">
      <c r="F18689" s="20" t="str">
        <f t="shared" si="274"/>
        <v/>
      </c>
    </row>
    <row r="18690" spans="6:6" s="12" customFormat="1" x14ac:dyDescent="0.25">
      <c r="F18690" s="20" t="str">
        <f t="shared" si="274"/>
        <v/>
      </c>
    </row>
    <row r="18691" spans="6:6" s="12" customFormat="1" x14ac:dyDescent="0.25">
      <c r="F18691" s="20" t="str">
        <f t="shared" ref="F18691:F18754" si="275">IF(OR((G18691="Lead"),(H18691="Lead")),"Lead",IF(OR((G18691="GRR"),(H18691="GRR")),"GRR",IF(AND(OR((G18691="Non-Lead"),(G18691="Copper"),(G18691="Galvanized"),(G18691="Plastic"),(G18691="Ductile Iron"),(G18691="Cast Iron")),(OR((H18691="Non-Lead"),(H18691="Copper"),(H18691="Galvanized"),(H18691="Plastic"),(H18691="Ductile Iron"),(H18691="Cast Iron")))),"Non-lead",IF(OR(AND(OR(G18691="Non-lead",G18691="Copper",G18691="Galvanized",G18691="Plastic",G18691="Ductile Iron",G18691="Cast Iron",G18691="Unknown"),(H18691="Unknown")),(AND(OR(H18691="Non-lead",H18691="Copper",H18691="Galvanized",H18691="Plastic",H18691="Ductile Iron",H18691="Cast Iron"),(G18691="Unknown")))),"Unknown",""))))</f>
        <v/>
      </c>
    </row>
    <row r="18692" spans="6:6" s="12" customFormat="1" x14ac:dyDescent="0.25">
      <c r="F18692" s="20" t="str">
        <f t="shared" si="275"/>
        <v/>
      </c>
    </row>
    <row r="18693" spans="6:6" s="12" customFormat="1" x14ac:dyDescent="0.25">
      <c r="F18693" s="20" t="str">
        <f t="shared" si="275"/>
        <v/>
      </c>
    </row>
    <row r="18694" spans="6:6" s="12" customFormat="1" x14ac:dyDescent="0.25">
      <c r="F18694" s="20" t="str">
        <f t="shared" si="275"/>
        <v/>
      </c>
    </row>
    <row r="18695" spans="6:6" s="12" customFormat="1" x14ac:dyDescent="0.25">
      <c r="F18695" s="20" t="str">
        <f t="shared" si="275"/>
        <v/>
      </c>
    </row>
    <row r="18696" spans="6:6" s="12" customFormat="1" x14ac:dyDescent="0.25">
      <c r="F18696" s="20" t="str">
        <f t="shared" si="275"/>
        <v/>
      </c>
    </row>
    <row r="18697" spans="6:6" s="12" customFormat="1" x14ac:dyDescent="0.25">
      <c r="F18697" s="20" t="str">
        <f t="shared" si="275"/>
        <v/>
      </c>
    </row>
    <row r="18698" spans="6:6" s="12" customFormat="1" x14ac:dyDescent="0.25">
      <c r="F18698" s="20" t="str">
        <f t="shared" si="275"/>
        <v/>
      </c>
    </row>
    <row r="18699" spans="6:6" s="12" customFormat="1" x14ac:dyDescent="0.25">
      <c r="F18699" s="20" t="str">
        <f t="shared" si="275"/>
        <v/>
      </c>
    </row>
    <row r="18700" spans="6:6" s="12" customFormat="1" x14ac:dyDescent="0.25">
      <c r="F18700" s="20" t="str">
        <f t="shared" si="275"/>
        <v/>
      </c>
    </row>
    <row r="18701" spans="6:6" s="12" customFormat="1" x14ac:dyDescent="0.25">
      <c r="F18701" s="20" t="str">
        <f t="shared" si="275"/>
        <v/>
      </c>
    </row>
    <row r="18702" spans="6:6" s="12" customFormat="1" x14ac:dyDescent="0.25">
      <c r="F18702" s="20" t="str">
        <f t="shared" si="275"/>
        <v/>
      </c>
    </row>
    <row r="18703" spans="6:6" s="12" customFormat="1" x14ac:dyDescent="0.25">
      <c r="F18703" s="20" t="str">
        <f t="shared" si="275"/>
        <v/>
      </c>
    </row>
    <row r="18704" spans="6:6" s="12" customFormat="1" x14ac:dyDescent="0.25">
      <c r="F18704" s="20" t="str">
        <f t="shared" si="275"/>
        <v/>
      </c>
    </row>
    <row r="18705" spans="6:6" s="12" customFormat="1" x14ac:dyDescent="0.25">
      <c r="F18705" s="20" t="str">
        <f t="shared" si="275"/>
        <v/>
      </c>
    </row>
    <row r="18706" spans="6:6" s="12" customFormat="1" x14ac:dyDescent="0.25">
      <c r="F18706" s="20" t="str">
        <f t="shared" si="275"/>
        <v/>
      </c>
    </row>
    <row r="18707" spans="6:6" s="12" customFormat="1" x14ac:dyDescent="0.25">
      <c r="F18707" s="20" t="str">
        <f t="shared" si="275"/>
        <v/>
      </c>
    </row>
    <row r="18708" spans="6:6" s="12" customFormat="1" x14ac:dyDescent="0.25">
      <c r="F18708" s="20" t="str">
        <f t="shared" si="275"/>
        <v/>
      </c>
    </row>
    <row r="18709" spans="6:6" s="12" customFormat="1" x14ac:dyDescent="0.25">
      <c r="F18709" s="20" t="str">
        <f t="shared" si="275"/>
        <v/>
      </c>
    </row>
    <row r="18710" spans="6:6" s="12" customFormat="1" x14ac:dyDescent="0.25">
      <c r="F18710" s="20" t="str">
        <f t="shared" si="275"/>
        <v/>
      </c>
    </row>
    <row r="18711" spans="6:6" s="12" customFormat="1" x14ac:dyDescent="0.25">
      <c r="F18711" s="20" t="str">
        <f t="shared" si="275"/>
        <v/>
      </c>
    </row>
    <row r="18712" spans="6:6" s="12" customFormat="1" x14ac:dyDescent="0.25">
      <c r="F18712" s="20" t="str">
        <f t="shared" si="275"/>
        <v/>
      </c>
    </row>
    <row r="18713" spans="6:6" s="12" customFormat="1" x14ac:dyDescent="0.25">
      <c r="F18713" s="20" t="str">
        <f t="shared" si="275"/>
        <v/>
      </c>
    </row>
    <row r="18714" spans="6:6" s="12" customFormat="1" x14ac:dyDescent="0.25">
      <c r="F18714" s="20" t="str">
        <f t="shared" si="275"/>
        <v/>
      </c>
    </row>
    <row r="18715" spans="6:6" s="12" customFormat="1" x14ac:dyDescent="0.25">
      <c r="F18715" s="20" t="str">
        <f t="shared" si="275"/>
        <v/>
      </c>
    </row>
    <row r="18716" spans="6:6" s="12" customFormat="1" x14ac:dyDescent="0.25">
      <c r="F18716" s="20" t="str">
        <f t="shared" si="275"/>
        <v/>
      </c>
    </row>
    <row r="18717" spans="6:6" s="12" customFormat="1" x14ac:dyDescent="0.25">
      <c r="F18717" s="20" t="str">
        <f t="shared" si="275"/>
        <v/>
      </c>
    </row>
    <row r="18718" spans="6:6" s="12" customFormat="1" x14ac:dyDescent="0.25">
      <c r="F18718" s="20" t="str">
        <f t="shared" si="275"/>
        <v/>
      </c>
    </row>
    <row r="18719" spans="6:6" s="12" customFormat="1" x14ac:dyDescent="0.25">
      <c r="F18719" s="20" t="str">
        <f t="shared" si="275"/>
        <v/>
      </c>
    </row>
    <row r="18720" spans="6:6" s="12" customFormat="1" x14ac:dyDescent="0.25">
      <c r="F18720" s="20" t="str">
        <f t="shared" si="275"/>
        <v/>
      </c>
    </row>
    <row r="18721" spans="6:6" s="12" customFormat="1" x14ac:dyDescent="0.25">
      <c r="F18721" s="20" t="str">
        <f t="shared" si="275"/>
        <v/>
      </c>
    </row>
    <row r="18722" spans="6:6" s="12" customFormat="1" x14ac:dyDescent="0.25">
      <c r="F18722" s="20" t="str">
        <f t="shared" si="275"/>
        <v/>
      </c>
    </row>
    <row r="18723" spans="6:6" s="12" customFormat="1" x14ac:dyDescent="0.25">
      <c r="F18723" s="20" t="str">
        <f t="shared" si="275"/>
        <v/>
      </c>
    </row>
    <row r="18724" spans="6:6" s="12" customFormat="1" x14ac:dyDescent="0.25">
      <c r="F18724" s="20" t="str">
        <f t="shared" si="275"/>
        <v/>
      </c>
    </row>
    <row r="18725" spans="6:6" s="12" customFormat="1" x14ac:dyDescent="0.25">
      <c r="F18725" s="20" t="str">
        <f t="shared" si="275"/>
        <v/>
      </c>
    </row>
    <row r="18726" spans="6:6" s="12" customFormat="1" x14ac:dyDescent="0.25">
      <c r="F18726" s="20" t="str">
        <f t="shared" si="275"/>
        <v/>
      </c>
    </row>
    <row r="18727" spans="6:6" s="12" customFormat="1" x14ac:dyDescent="0.25">
      <c r="F18727" s="20" t="str">
        <f t="shared" si="275"/>
        <v/>
      </c>
    </row>
    <row r="18728" spans="6:6" s="12" customFormat="1" x14ac:dyDescent="0.25">
      <c r="F18728" s="20" t="str">
        <f t="shared" si="275"/>
        <v/>
      </c>
    </row>
    <row r="18729" spans="6:6" s="12" customFormat="1" x14ac:dyDescent="0.25">
      <c r="F18729" s="20" t="str">
        <f t="shared" si="275"/>
        <v/>
      </c>
    </row>
    <row r="18730" spans="6:6" s="12" customFormat="1" x14ac:dyDescent="0.25">
      <c r="F18730" s="20" t="str">
        <f t="shared" si="275"/>
        <v/>
      </c>
    </row>
    <row r="18731" spans="6:6" s="12" customFormat="1" x14ac:dyDescent="0.25">
      <c r="F18731" s="20" t="str">
        <f t="shared" si="275"/>
        <v/>
      </c>
    </row>
    <row r="18732" spans="6:6" s="12" customFormat="1" x14ac:dyDescent="0.25">
      <c r="F18732" s="20" t="str">
        <f t="shared" si="275"/>
        <v/>
      </c>
    </row>
    <row r="18733" spans="6:6" s="12" customFormat="1" x14ac:dyDescent="0.25">
      <c r="F18733" s="20" t="str">
        <f t="shared" si="275"/>
        <v/>
      </c>
    </row>
    <row r="18734" spans="6:6" s="12" customFormat="1" x14ac:dyDescent="0.25">
      <c r="F18734" s="20" t="str">
        <f t="shared" si="275"/>
        <v/>
      </c>
    </row>
    <row r="18735" spans="6:6" s="12" customFormat="1" x14ac:dyDescent="0.25">
      <c r="F18735" s="20" t="str">
        <f t="shared" si="275"/>
        <v/>
      </c>
    </row>
    <row r="18736" spans="6:6" s="12" customFormat="1" x14ac:dyDescent="0.25">
      <c r="F18736" s="20" t="str">
        <f t="shared" si="275"/>
        <v/>
      </c>
    </row>
    <row r="18737" spans="6:6" s="12" customFormat="1" x14ac:dyDescent="0.25">
      <c r="F18737" s="20" t="str">
        <f t="shared" si="275"/>
        <v/>
      </c>
    </row>
    <row r="18738" spans="6:6" s="12" customFormat="1" x14ac:dyDescent="0.25">
      <c r="F18738" s="20" t="str">
        <f t="shared" si="275"/>
        <v/>
      </c>
    </row>
    <row r="18739" spans="6:6" s="12" customFormat="1" x14ac:dyDescent="0.25">
      <c r="F18739" s="20" t="str">
        <f t="shared" si="275"/>
        <v/>
      </c>
    </row>
    <row r="18740" spans="6:6" s="12" customFormat="1" x14ac:dyDescent="0.25">
      <c r="F18740" s="20" t="str">
        <f t="shared" si="275"/>
        <v/>
      </c>
    </row>
    <row r="18741" spans="6:6" s="12" customFormat="1" x14ac:dyDescent="0.25">
      <c r="F18741" s="20" t="str">
        <f t="shared" si="275"/>
        <v/>
      </c>
    </row>
    <row r="18742" spans="6:6" s="12" customFormat="1" x14ac:dyDescent="0.25">
      <c r="F18742" s="20" t="str">
        <f t="shared" si="275"/>
        <v/>
      </c>
    </row>
    <row r="18743" spans="6:6" s="12" customFormat="1" x14ac:dyDescent="0.25">
      <c r="F18743" s="20" t="str">
        <f t="shared" si="275"/>
        <v/>
      </c>
    </row>
    <row r="18744" spans="6:6" s="12" customFormat="1" x14ac:dyDescent="0.25">
      <c r="F18744" s="20" t="str">
        <f t="shared" si="275"/>
        <v/>
      </c>
    </row>
    <row r="18745" spans="6:6" s="12" customFormat="1" x14ac:dyDescent="0.25">
      <c r="F18745" s="20" t="str">
        <f t="shared" si="275"/>
        <v/>
      </c>
    </row>
    <row r="18746" spans="6:6" s="12" customFormat="1" x14ac:dyDescent="0.25">
      <c r="F18746" s="20" t="str">
        <f t="shared" si="275"/>
        <v/>
      </c>
    </row>
    <row r="18747" spans="6:6" s="12" customFormat="1" x14ac:dyDescent="0.25">
      <c r="F18747" s="20" t="str">
        <f t="shared" si="275"/>
        <v/>
      </c>
    </row>
    <row r="18748" spans="6:6" s="12" customFormat="1" x14ac:dyDescent="0.25">
      <c r="F18748" s="20" t="str">
        <f t="shared" si="275"/>
        <v/>
      </c>
    </row>
    <row r="18749" spans="6:6" s="12" customFormat="1" x14ac:dyDescent="0.25">
      <c r="F18749" s="20" t="str">
        <f t="shared" si="275"/>
        <v/>
      </c>
    </row>
    <row r="18750" spans="6:6" s="12" customFormat="1" x14ac:dyDescent="0.25">
      <c r="F18750" s="20" t="str">
        <f t="shared" si="275"/>
        <v/>
      </c>
    </row>
    <row r="18751" spans="6:6" s="12" customFormat="1" x14ac:dyDescent="0.25">
      <c r="F18751" s="20" t="str">
        <f t="shared" si="275"/>
        <v/>
      </c>
    </row>
    <row r="18752" spans="6:6" s="12" customFormat="1" x14ac:dyDescent="0.25">
      <c r="F18752" s="20" t="str">
        <f t="shared" si="275"/>
        <v/>
      </c>
    </row>
    <row r="18753" spans="6:6" s="12" customFormat="1" x14ac:dyDescent="0.25">
      <c r="F18753" s="20" t="str">
        <f t="shared" si="275"/>
        <v/>
      </c>
    </row>
    <row r="18754" spans="6:6" s="12" customFormat="1" x14ac:dyDescent="0.25">
      <c r="F18754" s="20" t="str">
        <f t="shared" si="275"/>
        <v/>
      </c>
    </row>
    <row r="18755" spans="6:6" s="12" customFormat="1" x14ac:dyDescent="0.25">
      <c r="F18755" s="20" t="str">
        <f t="shared" ref="F18755:F18818" si="276">IF(OR((G18755="Lead"),(H18755="Lead")),"Lead",IF(OR((G18755="GRR"),(H18755="GRR")),"GRR",IF(AND(OR((G18755="Non-Lead"),(G18755="Copper"),(G18755="Galvanized"),(G18755="Plastic"),(G18755="Ductile Iron"),(G18755="Cast Iron")),(OR((H18755="Non-Lead"),(H18755="Copper"),(H18755="Galvanized"),(H18755="Plastic"),(H18755="Ductile Iron"),(H18755="Cast Iron")))),"Non-lead",IF(OR(AND(OR(G18755="Non-lead",G18755="Copper",G18755="Galvanized",G18755="Plastic",G18755="Ductile Iron",G18755="Cast Iron",G18755="Unknown"),(H18755="Unknown")),(AND(OR(H18755="Non-lead",H18755="Copper",H18755="Galvanized",H18755="Plastic",H18755="Ductile Iron",H18755="Cast Iron"),(G18755="Unknown")))),"Unknown",""))))</f>
        <v/>
      </c>
    </row>
    <row r="18756" spans="6:6" s="12" customFormat="1" x14ac:dyDescent="0.25">
      <c r="F18756" s="20" t="str">
        <f t="shared" si="276"/>
        <v/>
      </c>
    </row>
    <row r="18757" spans="6:6" s="12" customFormat="1" x14ac:dyDescent="0.25">
      <c r="F18757" s="20" t="str">
        <f t="shared" si="276"/>
        <v/>
      </c>
    </row>
    <row r="18758" spans="6:6" s="12" customFormat="1" x14ac:dyDescent="0.25">
      <c r="F18758" s="20" t="str">
        <f t="shared" si="276"/>
        <v/>
      </c>
    </row>
    <row r="18759" spans="6:6" s="12" customFormat="1" x14ac:dyDescent="0.25">
      <c r="F18759" s="20" t="str">
        <f t="shared" si="276"/>
        <v/>
      </c>
    </row>
    <row r="18760" spans="6:6" s="12" customFormat="1" x14ac:dyDescent="0.25">
      <c r="F18760" s="20" t="str">
        <f t="shared" si="276"/>
        <v/>
      </c>
    </row>
    <row r="18761" spans="6:6" s="12" customFormat="1" x14ac:dyDescent="0.25">
      <c r="F18761" s="20" t="str">
        <f t="shared" si="276"/>
        <v/>
      </c>
    </row>
    <row r="18762" spans="6:6" s="12" customFormat="1" x14ac:dyDescent="0.25">
      <c r="F18762" s="20" t="str">
        <f t="shared" si="276"/>
        <v/>
      </c>
    </row>
    <row r="18763" spans="6:6" s="12" customFormat="1" x14ac:dyDescent="0.25">
      <c r="F18763" s="20" t="str">
        <f t="shared" si="276"/>
        <v/>
      </c>
    </row>
    <row r="18764" spans="6:6" s="12" customFormat="1" x14ac:dyDescent="0.25">
      <c r="F18764" s="20" t="str">
        <f t="shared" si="276"/>
        <v/>
      </c>
    </row>
    <row r="18765" spans="6:6" s="12" customFormat="1" x14ac:dyDescent="0.25">
      <c r="F18765" s="20" t="str">
        <f t="shared" si="276"/>
        <v/>
      </c>
    </row>
    <row r="18766" spans="6:6" s="12" customFormat="1" x14ac:dyDescent="0.25">
      <c r="F18766" s="20" t="str">
        <f t="shared" si="276"/>
        <v/>
      </c>
    </row>
    <row r="18767" spans="6:6" s="12" customFormat="1" x14ac:dyDescent="0.25">
      <c r="F18767" s="20" t="str">
        <f t="shared" si="276"/>
        <v/>
      </c>
    </row>
    <row r="18768" spans="6:6" s="12" customFormat="1" x14ac:dyDescent="0.25">
      <c r="F18768" s="20" t="str">
        <f t="shared" si="276"/>
        <v/>
      </c>
    </row>
    <row r="18769" spans="6:6" s="12" customFormat="1" x14ac:dyDescent="0.25">
      <c r="F18769" s="20" t="str">
        <f t="shared" si="276"/>
        <v/>
      </c>
    </row>
    <row r="18770" spans="6:6" s="12" customFormat="1" x14ac:dyDescent="0.25">
      <c r="F18770" s="20" t="str">
        <f t="shared" si="276"/>
        <v/>
      </c>
    </row>
    <row r="18771" spans="6:6" s="12" customFormat="1" x14ac:dyDescent="0.25">
      <c r="F18771" s="20" t="str">
        <f t="shared" si="276"/>
        <v/>
      </c>
    </row>
    <row r="18772" spans="6:6" s="12" customFormat="1" x14ac:dyDescent="0.25">
      <c r="F18772" s="20" t="str">
        <f t="shared" si="276"/>
        <v/>
      </c>
    </row>
    <row r="18773" spans="6:6" s="12" customFormat="1" x14ac:dyDescent="0.25">
      <c r="F18773" s="20" t="str">
        <f t="shared" si="276"/>
        <v/>
      </c>
    </row>
    <row r="18774" spans="6:6" s="12" customFormat="1" x14ac:dyDescent="0.25">
      <c r="F18774" s="20" t="str">
        <f t="shared" si="276"/>
        <v/>
      </c>
    </row>
    <row r="18775" spans="6:6" s="12" customFormat="1" x14ac:dyDescent="0.25">
      <c r="F18775" s="20" t="str">
        <f t="shared" si="276"/>
        <v/>
      </c>
    </row>
    <row r="18776" spans="6:6" s="12" customFormat="1" x14ac:dyDescent="0.25">
      <c r="F18776" s="20" t="str">
        <f t="shared" si="276"/>
        <v/>
      </c>
    </row>
    <row r="18777" spans="6:6" s="12" customFormat="1" x14ac:dyDescent="0.25">
      <c r="F18777" s="20" t="str">
        <f t="shared" si="276"/>
        <v/>
      </c>
    </row>
    <row r="18778" spans="6:6" s="12" customFormat="1" x14ac:dyDescent="0.25">
      <c r="F18778" s="20" t="str">
        <f t="shared" si="276"/>
        <v/>
      </c>
    </row>
    <row r="18779" spans="6:6" s="12" customFormat="1" x14ac:dyDescent="0.25">
      <c r="F18779" s="20" t="str">
        <f t="shared" si="276"/>
        <v/>
      </c>
    </row>
    <row r="18780" spans="6:6" s="12" customFormat="1" x14ac:dyDescent="0.25">
      <c r="F18780" s="20" t="str">
        <f t="shared" si="276"/>
        <v/>
      </c>
    </row>
    <row r="18781" spans="6:6" s="12" customFormat="1" x14ac:dyDescent="0.25">
      <c r="F18781" s="20" t="str">
        <f t="shared" si="276"/>
        <v/>
      </c>
    </row>
    <row r="18782" spans="6:6" s="12" customFormat="1" x14ac:dyDescent="0.25">
      <c r="F18782" s="20" t="str">
        <f t="shared" si="276"/>
        <v/>
      </c>
    </row>
    <row r="18783" spans="6:6" s="12" customFormat="1" x14ac:dyDescent="0.25">
      <c r="F18783" s="20" t="str">
        <f t="shared" si="276"/>
        <v/>
      </c>
    </row>
    <row r="18784" spans="6:6" s="12" customFormat="1" x14ac:dyDescent="0.25">
      <c r="F18784" s="20" t="str">
        <f t="shared" si="276"/>
        <v/>
      </c>
    </row>
    <row r="18785" spans="6:6" s="12" customFormat="1" x14ac:dyDescent="0.25">
      <c r="F18785" s="20" t="str">
        <f t="shared" si="276"/>
        <v/>
      </c>
    </row>
    <row r="18786" spans="6:6" s="12" customFormat="1" x14ac:dyDescent="0.25">
      <c r="F18786" s="20" t="str">
        <f t="shared" si="276"/>
        <v/>
      </c>
    </row>
    <row r="18787" spans="6:6" s="12" customFormat="1" x14ac:dyDescent="0.25">
      <c r="F18787" s="20" t="str">
        <f t="shared" si="276"/>
        <v/>
      </c>
    </row>
    <row r="18788" spans="6:6" s="12" customFormat="1" x14ac:dyDescent="0.25">
      <c r="F18788" s="20" t="str">
        <f t="shared" si="276"/>
        <v/>
      </c>
    </row>
    <row r="18789" spans="6:6" s="12" customFormat="1" x14ac:dyDescent="0.25">
      <c r="F18789" s="20" t="str">
        <f t="shared" si="276"/>
        <v/>
      </c>
    </row>
    <row r="18790" spans="6:6" s="12" customFormat="1" x14ac:dyDescent="0.25">
      <c r="F18790" s="20" t="str">
        <f t="shared" si="276"/>
        <v/>
      </c>
    </row>
    <row r="18791" spans="6:6" s="12" customFormat="1" x14ac:dyDescent="0.25">
      <c r="F18791" s="20" t="str">
        <f t="shared" si="276"/>
        <v/>
      </c>
    </row>
    <row r="18792" spans="6:6" s="12" customFormat="1" x14ac:dyDescent="0.25">
      <c r="F18792" s="20" t="str">
        <f t="shared" si="276"/>
        <v/>
      </c>
    </row>
    <row r="18793" spans="6:6" s="12" customFormat="1" x14ac:dyDescent="0.25">
      <c r="F18793" s="20" t="str">
        <f t="shared" si="276"/>
        <v/>
      </c>
    </row>
    <row r="18794" spans="6:6" s="12" customFormat="1" x14ac:dyDescent="0.25">
      <c r="F18794" s="20" t="str">
        <f t="shared" si="276"/>
        <v/>
      </c>
    </row>
    <row r="18795" spans="6:6" s="12" customFormat="1" x14ac:dyDescent="0.25">
      <c r="F18795" s="20" t="str">
        <f t="shared" si="276"/>
        <v/>
      </c>
    </row>
    <row r="18796" spans="6:6" s="12" customFormat="1" x14ac:dyDescent="0.25">
      <c r="F18796" s="20" t="str">
        <f t="shared" si="276"/>
        <v/>
      </c>
    </row>
    <row r="18797" spans="6:6" s="12" customFormat="1" x14ac:dyDescent="0.25">
      <c r="F18797" s="20" t="str">
        <f t="shared" si="276"/>
        <v/>
      </c>
    </row>
    <row r="18798" spans="6:6" s="12" customFormat="1" x14ac:dyDescent="0.25">
      <c r="F18798" s="20" t="str">
        <f t="shared" si="276"/>
        <v/>
      </c>
    </row>
    <row r="18799" spans="6:6" s="12" customFormat="1" x14ac:dyDescent="0.25">
      <c r="F18799" s="20" t="str">
        <f t="shared" si="276"/>
        <v/>
      </c>
    </row>
    <row r="18800" spans="6:6" s="12" customFormat="1" x14ac:dyDescent="0.25">
      <c r="F18800" s="20" t="str">
        <f t="shared" si="276"/>
        <v/>
      </c>
    </row>
    <row r="18801" spans="6:6" s="12" customFormat="1" x14ac:dyDescent="0.25">
      <c r="F18801" s="20" t="str">
        <f t="shared" si="276"/>
        <v/>
      </c>
    </row>
    <row r="18802" spans="6:6" s="12" customFormat="1" x14ac:dyDescent="0.25">
      <c r="F18802" s="20" t="str">
        <f t="shared" si="276"/>
        <v/>
      </c>
    </row>
    <row r="18803" spans="6:6" s="12" customFormat="1" x14ac:dyDescent="0.25">
      <c r="F18803" s="20" t="str">
        <f t="shared" si="276"/>
        <v/>
      </c>
    </row>
    <row r="18804" spans="6:6" s="12" customFormat="1" x14ac:dyDescent="0.25">
      <c r="F18804" s="20" t="str">
        <f t="shared" si="276"/>
        <v/>
      </c>
    </row>
    <row r="18805" spans="6:6" s="12" customFormat="1" x14ac:dyDescent="0.25">
      <c r="F18805" s="20" t="str">
        <f t="shared" si="276"/>
        <v/>
      </c>
    </row>
    <row r="18806" spans="6:6" s="12" customFormat="1" x14ac:dyDescent="0.25">
      <c r="F18806" s="20" t="str">
        <f t="shared" si="276"/>
        <v/>
      </c>
    </row>
    <row r="18807" spans="6:6" s="12" customFormat="1" x14ac:dyDescent="0.25">
      <c r="F18807" s="20" t="str">
        <f t="shared" si="276"/>
        <v/>
      </c>
    </row>
    <row r="18808" spans="6:6" s="12" customFormat="1" x14ac:dyDescent="0.25">
      <c r="F18808" s="20" t="str">
        <f t="shared" si="276"/>
        <v/>
      </c>
    </row>
    <row r="18809" spans="6:6" s="12" customFormat="1" x14ac:dyDescent="0.25">
      <c r="F18809" s="20" t="str">
        <f t="shared" si="276"/>
        <v/>
      </c>
    </row>
    <row r="18810" spans="6:6" s="12" customFormat="1" x14ac:dyDescent="0.25">
      <c r="F18810" s="20" t="str">
        <f t="shared" si="276"/>
        <v/>
      </c>
    </row>
    <row r="18811" spans="6:6" s="12" customFormat="1" x14ac:dyDescent="0.25">
      <c r="F18811" s="20" t="str">
        <f t="shared" si="276"/>
        <v/>
      </c>
    </row>
    <row r="18812" spans="6:6" s="12" customFormat="1" x14ac:dyDescent="0.25">
      <c r="F18812" s="20" t="str">
        <f t="shared" si="276"/>
        <v/>
      </c>
    </row>
    <row r="18813" spans="6:6" s="12" customFormat="1" x14ac:dyDescent="0.25">
      <c r="F18813" s="20" t="str">
        <f t="shared" si="276"/>
        <v/>
      </c>
    </row>
    <row r="18814" spans="6:6" s="12" customFormat="1" x14ac:dyDescent="0.25">
      <c r="F18814" s="20" t="str">
        <f t="shared" si="276"/>
        <v/>
      </c>
    </row>
    <row r="18815" spans="6:6" s="12" customFormat="1" x14ac:dyDescent="0.25">
      <c r="F18815" s="20" t="str">
        <f t="shared" si="276"/>
        <v/>
      </c>
    </row>
    <row r="18816" spans="6:6" s="12" customFormat="1" x14ac:dyDescent="0.25">
      <c r="F18816" s="20" t="str">
        <f t="shared" si="276"/>
        <v/>
      </c>
    </row>
    <row r="18817" spans="6:6" s="12" customFormat="1" x14ac:dyDescent="0.25">
      <c r="F18817" s="20" t="str">
        <f t="shared" si="276"/>
        <v/>
      </c>
    </row>
    <row r="18818" spans="6:6" s="12" customFormat="1" x14ac:dyDescent="0.25">
      <c r="F18818" s="20" t="str">
        <f t="shared" si="276"/>
        <v/>
      </c>
    </row>
    <row r="18819" spans="6:6" s="12" customFormat="1" x14ac:dyDescent="0.25">
      <c r="F18819" s="20" t="str">
        <f t="shared" ref="F18819:F18882" si="277">IF(OR((G18819="Lead"),(H18819="Lead")),"Lead",IF(OR((G18819="GRR"),(H18819="GRR")),"GRR",IF(AND(OR((G18819="Non-Lead"),(G18819="Copper"),(G18819="Galvanized"),(G18819="Plastic"),(G18819="Ductile Iron"),(G18819="Cast Iron")),(OR((H18819="Non-Lead"),(H18819="Copper"),(H18819="Galvanized"),(H18819="Plastic"),(H18819="Ductile Iron"),(H18819="Cast Iron")))),"Non-lead",IF(OR(AND(OR(G18819="Non-lead",G18819="Copper",G18819="Galvanized",G18819="Plastic",G18819="Ductile Iron",G18819="Cast Iron",G18819="Unknown"),(H18819="Unknown")),(AND(OR(H18819="Non-lead",H18819="Copper",H18819="Galvanized",H18819="Plastic",H18819="Ductile Iron",H18819="Cast Iron"),(G18819="Unknown")))),"Unknown",""))))</f>
        <v/>
      </c>
    </row>
    <row r="18820" spans="6:6" s="12" customFormat="1" x14ac:dyDescent="0.25">
      <c r="F18820" s="20" t="str">
        <f t="shared" si="277"/>
        <v/>
      </c>
    </row>
    <row r="18821" spans="6:6" s="12" customFormat="1" x14ac:dyDescent="0.25">
      <c r="F18821" s="20" t="str">
        <f t="shared" si="277"/>
        <v/>
      </c>
    </row>
    <row r="18822" spans="6:6" s="12" customFormat="1" x14ac:dyDescent="0.25">
      <c r="F18822" s="20" t="str">
        <f t="shared" si="277"/>
        <v/>
      </c>
    </row>
    <row r="18823" spans="6:6" s="12" customFormat="1" x14ac:dyDescent="0.25">
      <c r="F18823" s="20" t="str">
        <f t="shared" si="277"/>
        <v/>
      </c>
    </row>
    <row r="18824" spans="6:6" s="12" customFormat="1" x14ac:dyDescent="0.25">
      <c r="F18824" s="20" t="str">
        <f t="shared" si="277"/>
        <v/>
      </c>
    </row>
    <row r="18825" spans="6:6" s="12" customFormat="1" x14ac:dyDescent="0.25">
      <c r="F18825" s="20" t="str">
        <f t="shared" si="277"/>
        <v/>
      </c>
    </row>
    <row r="18826" spans="6:6" s="12" customFormat="1" x14ac:dyDescent="0.25">
      <c r="F18826" s="20" t="str">
        <f t="shared" si="277"/>
        <v/>
      </c>
    </row>
    <row r="18827" spans="6:6" s="12" customFormat="1" x14ac:dyDescent="0.25">
      <c r="F18827" s="20" t="str">
        <f t="shared" si="277"/>
        <v/>
      </c>
    </row>
    <row r="18828" spans="6:6" s="12" customFormat="1" x14ac:dyDescent="0.25">
      <c r="F18828" s="20" t="str">
        <f t="shared" si="277"/>
        <v/>
      </c>
    </row>
    <row r="18829" spans="6:6" s="12" customFormat="1" x14ac:dyDescent="0.25">
      <c r="F18829" s="20" t="str">
        <f t="shared" si="277"/>
        <v/>
      </c>
    </row>
    <row r="18830" spans="6:6" s="12" customFormat="1" x14ac:dyDescent="0.25">
      <c r="F18830" s="20" t="str">
        <f t="shared" si="277"/>
        <v/>
      </c>
    </row>
    <row r="18831" spans="6:6" s="12" customFormat="1" x14ac:dyDescent="0.25">
      <c r="F18831" s="20" t="str">
        <f t="shared" si="277"/>
        <v/>
      </c>
    </row>
    <row r="18832" spans="6:6" s="12" customFormat="1" x14ac:dyDescent="0.25">
      <c r="F18832" s="20" t="str">
        <f t="shared" si="277"/>
        <v/>
      </c>
    </row>
    <row r="18833" spans="6:6" s="12" customFormat="1" x14ac:dyDescent="0.25">
      <c r="F18833" s="20" t="str">
        <f t="shared" si="277"/>
        <v/>
      </c>
    </row>
    <row r="18834" spans="6:6" s="12" customFormat="1" x14ac:dyDescent="0.25">
      <c r="F18834" s="20" t="str">
        <f t="shared" si="277"/>
        <v/>
      </c>
    </row>
    <row r="18835" spans="6:6" s="12" customFormat="1" x14ac:dyDescent="0.25">
      <c r="F18835" s="20" t="str">
        <f t="shared" si="277"/>
        <v/>
      </c>
    </row>
    <row r="18836" spans="6:6" s="12" customFormat="1" x14ac:dyDescent="0.25">
      <c r="F18836" s="20" t="str">
        <f t="shared" si="277"/>
        <v/>
      </c>
    </row>
    <row r="18837" spans="6:6" s="12" customFormat="1" x14ac:dyDescent="0.25">
      <c r="F18837" s="20" t="str">
        <f t="shared" si="277"/>
        <v/>
      </c>
    </row>
    <row r="18838" spans="6:6" s="12" customFormat="1" x14ac:dyDescent="0.25">
      <c r="F18838" s="20" t="str">
        <f t="shared" si="277"/>
        <v/>
      </c>
    </row>
    <row r="18839" spans="6:6" s="12" customFormat="1" x14ac:dyDescent="0.25">
      <c r="F18839" s="20" t="str">
        <f t="shared" si="277"/>
        <v/>
      </c>
    </row>
    <row r="18840" spans="6:6" s="12" customFormat="1" x14ac:dyDescent="0.25">
      <c r="F18840" s="20" t="str">
        <f t="shared" si="277"/>
        <v/>
      </c>
    </row>
    <row r="18841" spans="6:6" s="12" customFormat="1" x14ac:dyDescent="0.25">
      <c r="F18841" s="20" t="str">
        <f t="shared" si="277"/>
        <v/>
      </c>
    </row>
    <row r="18842" spans="6:6" s="12" customFormat="1" x14ac:dyDescent="0.25">
      <c r="F18842" s="20" t="str">
        <f t="shared" si="277"/>
        <v/>
      </c>
    </row>
    <row r="18843" spans="6:6" s="12" customFormat="1" x14ac:dyDescent="0.25">
      <c r="F18843" s="20" t="str">
        <f t="shared" si="277"/>
        <v/>
      </c>
    </row>
    <row r="18844" spans="6:6" s="12" customFormat="1" x14ac:dyDescent="0.25">
      <c r="F18844" s="20" t="str">
        <f t="shared" si="277"/>
        <v/>
      </c>
    </row>
    <row r="18845" spans="6:6" s="12" customFormat="1" x14ac:dyDescent="0.25">
      <c r="F18845" s="20" t="str">
        <f t="shared" si="277"/>
        <v/>
      </c>
    </row>
    <row r="18846" spans="6:6" s="12" customFormat="1" x14ac:dyDescent="0.25">
      <c r="F18846" s="20" t="str">
        <f t="shared" si="277"/>
        <v/>
      </c>
    </row>
    <row r="18847" spans="6:6" s="12" customFormat="1" x14ac:dyDescent="0.25">
      <c r="F18847" s="20" t="str">
        <f t="shared" si="277"/>
        <v/>
      </c>
    </row>
    <row r="18848" spans="6:6" s="12" customFormat="1" x14ac:dyDescent="0.25">
      <c r="F18848" s="20" t="str">
        <f t="shared" si="277"/>
        <v/>
      </c>
    </row>
    <row r="18849" spans="6:6" s="12" customFormat="1" x14ac:dyDescent="0.25">
      <c r="F18849" s="20" t="str">
        <f t="shared" si="277"/>
        <v/>
      </c>
    </row>
    <row r="18850" spans="6:6" s="12" customFormat="1" x14ac:dyDescent="0.25">
      <c r="F18850" s="20" t="str">
        <f t="shared" si="277"/>
        <v/>
      </c>
    </row>
    <row r="18851" spans="6:6" s="12" customFormat="1" x14ac:dyDescent="0.25">
      <c r="F18851" s="20" t="str">
        <f t="shared" si="277"/>
        <v/>
      </c>
    </row>
    <row r="18852" spans="6:6" s="12" customFormat="1" x14ac:dyDescent="0.25">
      <c r="F18852" s="20" t="str">
        <f t="shared" si="277"/>
        <v/>
      </c>
    </row>
    <row r="18853" spans="6:6" s="12" customFormat="1" x14ac:dyDescent="0.25">
      <c r="F18853" s="20" t="str">
        <f t="shared" si="277"/>
        <v/>
      </c>
    </row>
    <row r="18854" spans="6:6" s="12" customFormat="1" x14ac:dyDescent="0.25">
      <c r="F18854" s="20" t="str">
        <f t="shared" si="277"/>
        <v/>
      </c>
    </row>
    <row r="18855" spans="6:6" s="12" customFormat="1" x14ac:dyDescent="0.25">
      <c r="F18855" s="20" t="str">
        <f t="shared" si="277"/>
        <v/>
      </c>
    </row>
    <row r="18856" spans="6:6" s="12" customFormat="1" x14ac:dyDescent="0.25">
      <c r="F18856" s="20" t="str">
        <f t="shared" si="277"/>
        <v/>
      </c>
    </row>
    <row r="18857" spans="6:6" s="12" customFormat="1" x14ac:dyDescent="0.25">
      <c r="F18857" s="20" t="str">
        <f t="shared" si="277"/>
        <v/>
      </c>
    </row>
    <row r="18858" spans="6:6" s="12" customFormat="1" x14ac:dyDescent="0.25">
      <c r="F18858" s="20" t="str">
        <f t="shared" si="277"/>
        <v/>
      </c>
    </row>
    <row r="18859" spans="6:6" s="12" customFormat="1" x14ac:dyDescent="0.25">
      <c r="F18859" s="20" t="str">
        <f t="shared" si="277"/>
        <v/>
      </c>
    </row>
    <row r="18860" spans="6:6" s="12" customFormat="1" x14ac:dyDescent="0.25">
      <c r="F18860" s="20" t="str">
        <f t="shared" si="277"/>
        <v/>
      </c>
    </row>
    <row r="18861" spans="6:6" s="12" customFormat="1" x14ac:dyDescent="0.25">
      <c r="F18861" s="20" t="str">
        <f t="shared" si="277"/>
        <v/>
      </c>
    </row>
    <row r="18862" spans="6:6" s="12" customFormat="1" x14ac:dyDescent="0.25">
      <c r="F18862" s="20" t="str">
        <f t="shared" si="277"/>
        <v/>
      </c>
    </row>
    <row r="18863" spans="6:6" s="12" customFormat="1" x14ac:dyDescent="0.25">
      <c r="F18863" s="20" t="str">
        <f t="shared" si="277"/>
        <v/>
      </c>
    </row>
    <row r="18864" spans="6:6" s="12" customFormat="1" x14ac:dyDescent="0.25">
      <c r="F18864" s="20" t="str">
        <f t="shared" si="277"/>
        <v/>
      </c>
    </row>
    <row r="18865" spans="6:6" s="12" customFormat="1" x14ac:dyDescent="0.25">
      <c r="F18865" s="20" t="str">
        <f t="shared" si="277"/>
        <v/>
      </c>
    </row>
    <row r="18866" spans="6:6" s="12" customFormat="1" x14ac:dyDescent="0.25">
      <c r="F18866" s="20" t="str">
        <f t="shared" si="277"/>
        <v/>
      </c>
    </row>
    <row r="18867" spans="6:6" s="12" customFormat="1" x14ac:dyDescent="0.25">
      <c r="F18867" s="20" t="str">
        <f t="shared" si="277"/>
        <v/>
      </c>
    </row>
    <row r="18868" spans="6:6" s="12" customFormat="1" x14ac:dyDescent="0.25">
      <c r="F18868" s="20" t="str">
        <f t="shared" si="277"/>
        <v/>
      </c>
    </row>
    <row r="18869" spans="6:6" s="12" customFormat="1" x14ac:dyDescent="0.25">
      <c r="F18869" s="20" t="str">
        <f t="shared" si="277"/>
        <v/>
      </c>
    </row>
    <row r="18870" spans="6:6" s="12" customFormat="1" x14ac:dyDescent="0.25">
      <c r="F18870" s="20" t="str">
        <f t="shared" si="277"/>
        <v/>
      </c>
    </row>
    <row r="18871" spans="6:6" s="12" customFormat="1" x14ac:dyDescent="0.25">
      <c r="F18871" s="20" t="str">
        <f t="shared" si="277"/>
        <v/>
      </c>
    </row>
    <row r="18872" spans="6:6" s="12" customFormat="1" x14ac:dyDescent="0.25">
      <c r="F18872" s="20" t="str">
        <f t="shared" si="277"/>
        <v/>
      </c>
    </row>
    <row r="18873" spans="6:6" s="12" customFormat="1" x14ac:dyDescent="0.25">
      <c r="F18873" s="20" t="str">
        <f t="shared" si="277"/>
        <v/>
      </c>
    </row>
    <row r="18874" spans="6:6" s="12" customFormat="1" x14ac:dyDescent="0.25">
      <c r="F18874" s="20" t="str">
        <f t="shared" si="277"/>
        <v/>
      </c>
    </row>
    <row r="18875" spans="6:6" s="12" customFormat="1" x14ac:dyDescent="0.25">
      <c r="F18875" s="20" t="str">
        <f t="shared" si="277"/>
        <v/>
      </c>
    </row>
    <row r="18876" spans="6:6" s="12" customFormat="1" x14ac:dyDescent="0.25">
      <c r="F18876" s="20" t="str">
        <f t="shared" si="277"/>
        <v/>
      </c>
    </row>
    <row r="18877" spans="6:6" s="12" customFormat="1" x14ac:dyDescent="0.25">
      <c r="F18877" s="20" t="str">
        <f t="shared" si="277"/>
        <v/>
      </c>
    </row>
    <row r="18878" spans="6:6" s="12" customFormat="1" x14ac:dyDescent="0.25">
      <c r="F18878" s="20" t="str">
        <f t="shared" si="277"/>
        <v/>
      </c>
    </row>
    <row r="18879" spans="6:6" s="12" customFormat="1" x14ac:dyDescent="0.25">
      <c r="F18879" s="20" t="str">
        <f t="shared" si="277"/>
        <v/>
      </c>
    </row>
    <row r="18880" spans="6:6" s="12" customFormat="1" x14ac:dyDescent="0.25">
      <c r="F18880" s="20" t="str">
        <f t="shared" si="277"/>
        <v/>
      </c>
    </row>
    <row r="18881" spans="6:6" s="12" customFormat="1" x14ac:dyDescent="0.25">
      <c r="F18881" s="20" t="str">
        <f t="shared" si="277"/>
        <v/>
      </c>
    </row>
    <row r="18882" spans="6:6" s="12" customFormat="1" x14ac:dyDescent="0.25">
      <c r="F18882" s="20" t="str">
        <f t="shared" si="277"/>
        <v/>
      </c>
    </row>
    <row r="18883" spans="6:6" s="12" customFormat="1" x14ac:dyDescent="0.25">
      <c r="F18883" s="20" t="str">
        <f t="shared" ref="F18883:F18946" si="278">IF(OR((G18883="Lead"),(H18883="Lead")),"Lead",IF(OR((G18883="GRR"),(H18883="GRR")),"GRR",IF(AND(OR((G18883="Non-Lead"),(G18883="Copper"),(G18883="Galvanized"),(G18883="Plastic"),(G18883="Ductile Iron"),(G18883="Cast Iron")),(OR((H18883="Non-Lead"),(H18883="Copper"),(H18883="Galvanized"),(H18883="Plastic"),(H18883="Ductile Iron"),(H18883="Cast Iron")))),"Non-lead",IF(OR(AND(OR(G18883="Non-lead",G18883="Copper",G18883="Galvanized",G18883="Plastic",G18883="Ductile Iron",G18883="Cast Iron",G18883="Unknown"),(H18883="Unknown")),(AND(OR(H18883="Non-lead",H18883="Copper",H18883="Galvanized",H18883="Plastic",H18883="Ductile Iron",H18883="Cast Iron"),(G18883="Unknown")))),"Unknown",""))))</f>
        <v/>
      </c>
    </row>
    <row r="18884" spans="6:6" s="12" customFormat="1" x14ac:dyDescent="0.25">
      <c r="F18884" s="20" t="str">
        <f t="shared" si="278"/>
        <v/>
      </c>
    </row>
    <row r="18885" spans="6:6" s="12" customFormat="1" x14ac:dyDescent="0.25">
      <c r="F18885" s="20" t="str">
        <f t="shared" si="278"/>
        <v/>
      </c>
    </row>
    <row r="18886" spans="6:6" s="12" customFormat="1" x14ac:dyDescent="0.25">
      <c r="F18886" s="20" t="str">
        <f t="shared" si="278"/>
        <v/>
      </c>
    </row>
    <row r="18887" spans="6:6" s="12" customFormat="1" x14ac:dyDescent="0.25">
      <c r="F18887" s="20" t="str">
        <f t="shared" si="278"/>
        <v/>
      </c>
    </row>
    <row r="18888" spans="6:6" s="12" customFormat="1" x14ac:dyDescent="0.25">
      <c r="F18888" s="20" t="str">
        <f t="shared" si="278"/>
        <v/>
      </c>
    </row>
    <row r="18889" spans="6:6" s="12" customFormat="1" x14ac:dyDescent="0.25">
      <c r="F18889" s="20" t="str">
        <f t="shared" si="278"/>
        <v/>
      </c>
    </row>
    <row r="18890" spans="6:6" s="12" customFormat="1" x14ac:dyDescent="0.25">
      <c r="F18890" s="20" t="str">
        <f t="shared" si="278"/>
        <v/>
      </c>
    </row>
    <row r="18891" spans="6:6" s="12" customFormat="1" x14ac:dyDescent="0.25">
      <c r="F18891" s="20" t="str">
        <f t="shared" si="278"/>
        <v/>
      </c>
    </row>
    <row r="18892" spans="6:6" s="12" customFormat="1" x14ac:dyDescent="0.25">
      <c r="F18892" s="20" t="str">
        <f t="shared" si="278"/>
        <v/>
      </c>
    </row>
    <row r="18893" spans="6:6" s="12" customFormat="1" x14ac:dyDescent="0.25">
      <c r="F18893" s="20" t="str">
        <f t="shared" si="278"/>
        <v/>
      </c>
    </row>
    <row r="18894" spans="6:6" s="12" customFormat="1" x14ac:dyDescent="0.25">
      <c r="F18894" s="20" t="str">
        <f t="shared" si="278"/>
        <v/>
      </c>
    </row>
    <row r="18895" spans="6:6" s="12" customFormat="1" x14ac:dyDescent="0.25">
      <c r="F18895" s="20" t="str">
        <f t="shared" si="278"/>
        <v/>
      </c>
    </row>
    <row r="18896" spans="6:6" s="12" customFormat="1" x14ac:dyDescent="0.25">
      <c r="F18896" s="20" t="str">
        <f t="shared" si="278"/>
        <v/>
      </c>
    </row>
    <row r="18897" spans="6:6" s="12" customFormat="1" x14ac:dyDescent="0.25">
      <c r="F18897" s="20" t="str">
        <f t="shared" si="278"/>
        <v/>
      </c>
    </row>
    <row r="18898" spans="6:6" s="12" customFormat="1" x14ac:dyDescent="0.25">
      <c r="F18898" s="20" t="str">
        <f t="shared" si="278"/>
        <v/>
      </c>
    </row>
    <row r="18899" spans="6:6" s="12" customFormat="1" x14ac:dyDescent="0.25">
      <c r="F18899" s="20" t="str">
        <f t="shared" si="278"/>
        <v/>
      </c>
    </row>
    <row r="18900" spans="6:6" s="12" customFormat="1" x14ac:dyDescent="0.25">
      <c r="F18900" s="20" t="str">
        <f t="shared" si="278"/>
        <v/>
      </c>
    </row>
    <row r="18901" spans="6:6" s="12" customFormat="1" x14ac:dyDescent="0.25">
      <c r="F18901" s="20" t="str">
        <f t="shared" si="278"/>
        <v/>
      </c>
    </row>
    <row r="18902" spans="6:6" s="12" customFormat="1" x14ac:dyDescent="0.25">
      <c r="F18902" s="20" t="str">
        <f t="shared" si="278"/>
        <v/>
      </c>
    </row>
    <row r="18903" spans="6:6" s="12" customFormat="1" x14ac:dyDescent="0.25">
      <c r="F18903" s="20" t="str">
        <f t="shared" si="278"/>
        <v/>
      </c>
    </row>
    <row r="18904" spans="6:6" s="12" customFormat="1" x14ac:dyDescent="0.25">
      <c r="F18904" s="20" t="str">
        <f t="shared" si="278"/>
        <v/>
      </c>
    </row>
    <row r="18905" spans="6:6" s="12" customFormat="1" x14ac:dyDescent="0.25">
      <c r="F18905" s="20" t="str">
        <f t="shared" si="278"/>
        <v/>
      </c>
    </row>
    <row r="18906" spans="6:6" s="12" customFormat="1" x14ac:dyDescent="0.25">
      <c r="F18906" s="20" t="str">
        <f t="shared" si="278"/>
        <v/>
      </c>
    </row>
    <row r="18907" spans="6:6" s="12" customFormat="1" x14ac:dyDescent="0.25">
      <c r="F18907" s="20" t="str">
        <f t="shared" si="278"/>
        <v/>
      </c>
    </row>
    <row r="18908" spans="6:6" s="12" customFormat="1" x14ac:dyDescent="0.25">
      <c r="F18908" s="20" t="str">
        <f t="shared" si="278"/>
        <v/>
      </c>
    </row>
    <row r="18909" spans="6:6" s="12" customFormat="1" x14ac:dyDescent="0.25">
      <c r="F18909" s="20" t="str">
        <f t="shared" si="278"/>
        <v/>
      </c>
    </row>
    <row r="18910" spans="6:6" s="12" customFormat="1" x14ac:dyDescent="0.25">
      <c r="F18910" s="20" t="str">
        <f t="shared" si="278"/>
        <v/>
      </c>
    </row>
    <row r="18911" spans="6:6" s="12" customFormat="1" x14ac:dyDescent="0.25">
      <c r="F18911" s="20" t="str">
        <f t="shared" si="278"/>
        <v/>
      </c>
    </row>
    <row r="18912" spans="6:6" s="12" customFormat="1" x14ac:dyDescent="0.25">
      <c r="F18912" s="20" t="str">
        <f t="shared" si="278"/>
        <v/>
      </c>
    </row>
    <row r="18913" spans="6:6" s="12" customFormat="1" x14ac:dyDescent="0.25">
      <c r="F18913" s="20" t="str">
        <f t="shared" si="278"/>
        <v/>
      </c>
    </row>
    <row r="18914" spans="6:6" s="12" customFormat="1" x14ac:dyDescent="0.25">
      <c r="F18914" s="20" t="str">
        <f t="shared" si="278"/>
        <v/>
      </c>
    </row>
    <row r="18915" spans="6:6" s="12" customFormat="1" x14ac:dyDescent="0.25">
      <c r="F18915" s="20" t="str">
        <f t="shared" si="278"/>
        <v/>
      </c>
    </row>
    <row r="18916" spans="6:6" s="12" customFormat="1" x14ac:dyDescent="0.25">
      <c r="F18916" s="20" t="str">
        <f t="shared" si="278"/>
        <v/>
      </c>
    </row>
    <row r="18917" spans="6:6" s="12" customFormat="1" x14ac:dyDescent="0.25">
      <c r="F18917" s="20" t="str">
        <f t="shared" si="278"/>
        <v/>
      </c>
    </row>
    <row r="18918" spans="6:6" s="12" customFormat="1" x14ac:dyDescent="0.25">
      <c r="F18918" s="20" t="str">
        <f t="shared" si="278"/>
        <v/>
      </c>
    </row>
    <row r="18919" spans="6:6" s="12" customFormat="1" x14ac:dyDescent="0.25">
      <c r="F18919" s="20" t="str">
        <f t="shared" si="278"/>
        <v/>
      </c>
    </row>
    <row r="18920" spans="6:6" s="12" customFormat="1" x14ac:dyDescent="0.25">
      <c r="F18920" s="20" t="str">
        <f t="shared" si="278"/>
        <v/>
      </c>
    </row>
    <row r="18921" spans="6:6" s="12" customFormat="1" x14ac:dyDescent="0.25">
      <c r="F18921" s="20" t="str">
        <f t="shared" si="278"/>
        <v/>
      </c>
    </row>
    <row r="18922" spans="6:6" s="12" customFormat="1" x14ac:dyDescent="0.25">
      <c r="F18922" s="20" t="str">
        <f t="shared" si="278"/>
        <v/>
      </c>
    </row>
    <row r="18923" spans="6:6" s="12" customFormat="1" x14ac:dyDescent="0.25">
      <c r="F18923" s="20" t="str">
        <f t="shared" si="278"/>
        <v/>
      </c>
    </row>
    <row r="18924" spans="6:6" s="12" customFormat="1" x14ac:dyDescent="0.25">
      <c r="F18924" s="20" t="str">
        <f t="shared" si="278"/>
        <v/>
      </c>
    </row>
    <row r="18925" spans="6:6" s="12" customFormat="1" x14ac:dyDescent="0.25">
      <c r="F18925" s="20" t="str">
        <f t="shared" si="278"/>
        <v/>
      </c>
    </row>
    <row r="18926" spans="6:6" s="12" customFormat="1" x14ac:dyDescent="0.25">
      <c r="F18926" s="20" t="str">
        <f t="shared" si="278"/>
        <v/>
      </c>
    </row>
    <row r="18927" spans="6:6" s="12" customFormat="1" x14ac:dyDescent="0.25">
      <c r="F18927" s="20" t="str">
        <f t="shared" si="278"/>
        <v/>
      </c>
    </row>
    <row r="18928" spans="6:6" s="12" customFormat="1" x14ac:dyDescent="0.25">
      <c r="F18928" s="20" t="str">
        <f t="shared" si="278"/>
        <v/>
      </c>
    </row>
    <row r="18929" spans="6:6" s="12" customFormat="1" x14ac:dyDescent="0.25">
      <c r="F18929" s="20" t="str">
        <f t="shared" si="278"/>
        <v/>
      </c>
    </row>
    <row r="18930" spans="6:6" s="12" customFormat="1" x14ac:dyDescent="0.25">
      <c r="F18930" s="20" t="str">
        <f t="shared" si="278"/>
        <v/>
      </c>
    </row>
    <row r="18931" spans="6:6" s="12" customFormat="1" x14ac:dyDescent="0.25">
      <c r="F18931" s="20" t="str">
        <f t="shared" si="278"/>
        <v/>
      </c>
    </row>
    <row r="18932" spans="6:6" s="12" customFormat="1" x14ac:dyDescent="0.25">
      <c r="F18932" s="20" t="str">
        <f t="shared" si="278"/>
        <v/>
      </c>
    </row>
    <row r="18933" spans="6:6" s="12" customFormat="1" x14ac:dyDescent="0.25">
      <c r="F18933" s="20" t="str">
        <f t="shared" si="278"/>
        <v/>
      </c>
    </row>
    <row r="18934" spans="6:6" s="12" customFormat="1" x14ac:dyDescent="0.25">
      <c r="F18934" s="20" t="str">
        <f t="shared" si="278"/>
        <v/>
      </c>
    </row>
    <row r="18935" spans="6:6" s="12" customFormat="1" x14ac:dyDescent="0.25">
      <c r="F18935" s="20" t="str">
        <f t="shared" si="278"/>
        <v/>
      </c>
    </row>
    <row r="18936" spans="6:6" s="12" customFormat="1" x14ac:dyDescent="0.25">
      <c r="F18936" s="20" t="str">
        <f t="shared" si="278"/>
        <v/>
      </c>
    </row>
    <row r="18937" spans="6:6" s="12" customFormat="1" x14ac:dyDescent="0.25">
      <c r="F18937" s="20" t="str">
        <f t="shared" si="278"/>
        <v/>
      </c>
    </row>
    <row r="18938" spans="6:6" s="12" customFormat="1" x14ac:dyDescent="0.25">
      <c r="F18938" s="20" t="str">
        <f t="shared" si="278"/>
        <v/>
      </c>
    </row>
    <row r="18939" spans="6:6" s="12" customFormat="1" x14ac:dyDescent="0.25">
      <c r="F18939" s="20" t="str">
        <f t="shared" si="278"/>
        <v/>
      </c>
    </row>
    <row r="18940" spans="6:6" s="12" customFormat="1" x14ac:dyDescent="0.25">
      <c r="F18940" s="20" t="str">
        <f t="shared" si="278"/>
        <v/>
      </c>
    </row>
    <row r="18941" spans="6:6" s="12" customFormat="1" x14ac:dyDescent="0.25">
      <c r="F18941" s="20" t="str">
        <f t="shared" si="278"/>
        <v/>
      </c>
    </row>
    <row r="18942" spans="6:6" s="12" customFormat="1" x14ac:dyDescent="0.25">
      <c r="F18942" s="20" t="str">
        <f t="shared" si="278"/>
        <v/>
      </c>
    </row>
    <row r="18943" spans="6:6" s="12" customFormat="1" x14ac:dyDescent="0.25">
      <c r="F18943" s="20" t="str">
        <f t="shared" si="278"/>
        <v/>
      </c>
    </row>
    <row r="18944" spans="6:6" s="12" customFormat="1" x14ac:dyDescent="0.25">
      <c r="F18944" s="20" t="str">
        <f t="shared" si="278"/>
        <v/>
      </c>
    </row>
    <row r="18945" spans="6:6" s="12" customFormat="1" x14ac:dyDescent="0.25">
      <c r="F18945" s="20" t="str">
        <f t="shared" si="278"/>
        <v/>
      </c>
    </row>
    <row r="18946" spans="6:6" s="12" customFormat="1" x14ac:dyDescent="0.25">
      <c r="F18946" s="20" t="str">
        <f t="shared" si="278"/>
        <v/>
      </c>
    </row>
    <row r="18947" spans="6:6" s="12" customFormat="1" x14ac:dyDescent="0.25">
      <c r="F18947" s="20" t="str">
        <f t="shared" ref="F18947:F19010" si="279">IF(OR((G18947="Lead"),(H18947="Lead")),"Lead",IF(OR((G18947="GRR"),(H18947="GRR")),"GRR",IF(AND(OR((G18947="Non-Lead"),(G18947="Copper"),(G18947="Galvanized"),(G18947="Plastic"),(G18947="Ductile Iron"),(G18947="Cast Iron")),(OR((H18947="Non-Lead"),(H18947="Copper"),(H18947="Galvanized"),(H18947="Plastic"),(H18947="Ductile Iron"),(H18947="Cast Iron")))),"Non-lead",IF(OR(AND(OR(G18947="Non-lead",G18947="Copper",G18947="Galvanized",G18947="Plastic",G18947="Ductile Iron",G18947="Cast Iron",G18947="Unknown"),(H18947="Unknown")),(AND(OR(H18947="Non-lead",H18947="Copper",H18947="Galvanized",H18947="Plastic",H18947="Ductile Iron",H18947="Cast Iron"),(G18947="Unknown")))),"Unknown",""))))</f>
        <v/>
      </c>
    </row>
    <row r="18948" spans="6:6" s="12" customFormat="1" x14ac:dyDescent="0.25">
      <c r="F18948" s="20" t="str">
        <f t="shared" si="279"/>
        <v/>
      </c>
    </row>
    <row r="18949" spans="6:6" s="12" customFormat="1" x14ac:dyDescent="0.25">
      <c r="F18949" s="20" t="str">
        <f t="shared" si="279"/>
        <v/>
      </c>
    </row>
    <row r="18950" spans="6:6" s="12" customFormat="1" x14ac:dyDescent="0.25">
      <c r="F18950" s="20" t="str">
        <f t="shared" si="279"/>
        <v/>
      </c>
    </row>
    <row r="18951" spans="6:6" s="12" customFormat="1" x14ac:dyDescent="0.25">
      <c r="F18951" s="20" t="str">
        <f t="shared" si="279"/>
        <v/>
      </c>
    </row>
    <row r="18952" spans="6:6" s="12" customFormat="1" x14ac:dyDescent="0.25">
      <c r="F18952" s="20" t="str">
        <f t="shared" si="279"/>
        <v/>
      </c>
    </row>
    <row r="18953" spans="6:6" s="12" customFormat="1" x14ac:dyDescent="0.25">
      <c r="F18953" s="20" t="str">
        <f t="shared" si="279"/>
        <v/>
      </c>
    </row>
    <row r="18954" spans="6:6" s="12" customFormat="1" x14ac:dyDescent="0.25">
      <c r="F18954" s="20" t="str">
        <f t="shared" si="279"/>
        <v/>
      </c>
    </row>
    <row r="18955" spans="6:6" s="12" customFormat="1" x14ac:dyDescent="0.25">
      <c r="F18955" s="20" t="str">
        <f t="shared" si="279"/>
        <v/>
      </c>
    </row>
    <row r="18956" spans="6:6" s="12" customFormat="1" x14ac:dyDescent="0.25">
      <c r="F18956" s="20" t="str">
        <f t="shared" si="279"/>
        <v/>
      </c>
    </row>
    <row r="18957" spans="6:6" s="12" customFormat="1" x14ac:dyDescent="0.25">
      <c r="F18957" s="20" t="str">
        <f t="shared" si="279"/>
        <v/>
      </c>
    </row>
    <row r="18958" spans="6:6" s="12" customFormat="1" x14ac:dyDescent="0.25">
      <c r="F18958" s="20" t="str">
        <f t="shared" si="279"/>
        <v/>
      </c>
    </row>
    <row r="18959" spans="6:6" s="12" customFormat="1" x14ac:dyDescent="0.25">
      <c r="F18959" s="20" t="str">
        <f t="shared" si="279"/>
        <v/>
      </c>
    </row>
    <row r="18960" spans="6:6" s="12" customFormat="1" x14ac:dyDescent="0.25">
      <c r="F18960" s="20" t="str">
        <f t="shared" si="279"/>
        <v/>
      </c>
    </row>
    <row r="18961" spans="6:6" s="12" customFormat="1" x14ac:dyDescent="0.25">
      <c r="F18961" s="20" t="str">
        <f t="shared" si="279"/>
        <v/>
      </c>
    </row>
    <row r="18962" spans="6:6" s="12" customFormat="1" x14ac:dyDescent="0.25">
      <c r="F18962" s="20" t="str">
        <f t="shared" si="279"/>
        <v/>
      </c>
    </row>
    <row r="18963" spans="6:6" s="12" customFormat="1" x14ac:dyDescent="0.25">
      <c r="F18963" s="20" t="str">
        <f t="shared" si="279"/>
        <v/>
      </c>
    </row>
    <row r="18964" spans="6:6" s="12" customFormat="1" x14ac:dyDescent="0.25">
      <c r="F18964" s="20" t="str">
        <f t="shared" si="279"/>
        <v/>
      </c>
    </row>
    <row r="18965" spans="6:6" s="12" customFormat="1" x14ac:dyDescent="0.25">
      <c r="F18965" s="20" t="str">
        <f t="shared" si="279"/>
        <v/>
      </c>
    </row>
    <row r="18966" spans="6:6" s="12" customFormat="1" x14ac:dyDescent="0.25">
      <c r="F18966" s="20" t="str">
        <f t="shared" si="279"/>
        <v/>
      </c>
    </row>
    <row r="18967" spans="6:6" s="12" customFormat="1" x14ac:dyDescent="0.25">
      <c r="F18967" s="20" t="str">
        <f t="shared" si="279"/>
        <v/>
      </c>
    </row>
    <row r="18968" spans="6:6" s="12" customFormat="1" x14ac:dyDescent="0.25">
      <c r="F18968" s="20" t="str">
        <f t="shared" si="279"/>
        <v/>
      </c>
    </row>
    <row r="18969" spans="6:6" s="12" customFormat="1" x14ac:dyDescent="0.25">
      <c r="F18969" s="20" t="str">
        <f t="shared" si="279"/>
        <v/>
      </c>
    </row>
    <row r="18970" spans="6:6" s="12" customFormat="1" x14ac:dyDescent="0.25">
      <c r="F18970" s="20" t="str">
        <f t="shared" si="279"/>
        <v/>
      </c>
    </row>
    <row r="18971" spans="6:6" s="12" customFormat="1" x14ac:dyDescent="0.25">
      <c r="F18971" s="20" t="str">
        <f t="shared" si="279"/>
        <v/>
      </c>
    </row>
    <row r="18972" spans="6:6" s="12" customFormat="1" x14ac:dyDescent="0.25">
      <c r="F18972" s="20" t="str">
        <f t="shared" si="279"/>
        <v/>
      </c>
    </row>
    <row r="18973" spans="6:6" s="12" customFormat="1" x14ac:dyDescent="0.25">
      <c r="F18973" s="20" t="str">
        <f t="shared" si="279"/>
        <v/>
      </c>
    </row>
    <row r="18974" spans="6:6" s="12" customFormat="1" x14ac:dyDescent="0.25">
      <c r="F18974" s="20" t="str">
        <f t="shared" si="279"/>
        <v/>
      </c>
    </row>
    <row r="18975" spans="6:6" s="12" customFormat="1" x14ac:dyDescent="0.25">
      <c r="F18975" s="20" t="str">
        <f t="shared" si="279"/>
        <v/>
      </c>
    </row>
    <row r="18976" spans="6:6" s="12" customFormat="1" x14ac:dyDescent="0.25">
      <c r="F18976" s="20" t="str">
        <f t="shared" si="279"/>
        <v/>
      </c>
    </row>
    <row r="18977" spans="6:6" s="12" customFormat="1" x14ac:dyDescent="0.25">
      <c r="F18977" s="20" t="str">
        <f t="shared" si="279"/>
        <v/>
      </c>
    </row>
    <row r="18978" spans="6:6" s="12" customFormat="1" x14ac:dyDescent="0.25">
      <c r="F18978" s="20" t="str">
        <f t="shared" si="279"/>
        <v/>
      </c>
    </row>
    <row r="18979" spans="6:6" s="12" customFormat="1" x14ac:dyDescent="0.25">
      <c r="F18979" s="20" t="str">
        <f t="shared" si="279"/>
        <v/>
      </c>
    </row>
    <row r="18980" spans="6:6" s="12" customFormat="1" x14ac:dyDescent="0.25">
      <c r="F18980" s="20" t="str">
        <f t="shared" si="279"/>
        <v/>
      </c>
    </row>
    <row r="18981" spans="6:6" s="12" customFormat="1" x14ac:dyDescent="0.25">
      <c r="F18981" s="20" t="str">
        <f t="shared" si="279"/>
        <v/>
      </c>
    </row>
    <row r="18982" spans="6:6" s="12" customFormat="1" x14ac:dyDescent="0.25">
      <c r="F18982" s="20" t="str">
        <f t="shared" si="279"/>
        <v/>
      </c>
    </row>
    <row r="18983" spans="6:6" s="12" customFormat="1" x14ac:dyDescent="0.25">
      <c r="F18983" s="20" t="str">
        <f t="shared" si="279"/>
        <v/>
      </c>
    </row>
    <row r="18984" spans="6:6" s="12" customFormat="1" x14ac:dyDescent="0.25">
      <c r="F18984" s="20" t="str">
        <f t="shared" si="279"/>
        <v/>
      </c>
    </row>
    <row r="18985" spans="6:6" s="12" customFormat="1" x14ac:dyDescent="0.25">
      <c r="F18985" s="20" t="str">
        <f t="shared" si="279"/>
        <v/>
      </c>
    </row>
    <row r="18986" spans="6:6" s="12" customFormat="1" x14ac:dyDescent="0.25">
      <c r="F18986" s="20" t="str">
        <f t="shared" si="279"/>
        <v/>
      </c>
    </row>
    <row r="18987" spans="6:6" s="12" customFormat="1" x14ac:dyDescent="0.25">
      <c r="F18987" s="20" t="str">
        <f t="shared" si="279"/>
        <v/>
      </c>
    </row>
    <row r="18988" spans="6:6" s="12" customFormat="1" x14ac:dyDescent="0.25">
      <c r="F18988" s="20" t="str">
        <f t="shared" si="279"/>
        <v/>
      </c>
    </row>
    <row r="18989" spans="6:6" s="12" customFormat="1" x14ac:dyDescent="0.25">
      <c r="F18989" s="20" t="str">
        <f t="shared" si="279"/>
        <v/>
      </c>
    </row>
    <row r="18990" spans="6:6" s="12" customFormat="1" x14ac:dyDescent="0.25">
      <c r="F18990" s="20" t="str">
        <f t="shared" si="279"/>
        <v/>
      </c>
    </row>
    <row r="18991" spans="6:6" s="12" customFormat="1" x14ac:dyDescent="0.25">
      <c r="F18991" s="20" t="str">
        <f t="shared" si="279"/>
        <v/>
      </c>
    </row>
    <row r="18992" spans="6:6" s="12" customFormat="1" x14ac:dyDescent="0.25">
      <c r="F18992" s="20" t="str">
        <f t="shared" si="279"/>
        <v/>
      </c>
    </row>
    <row r="18993" spans="6:6" s="12" customFormat="1" x14ac:dyDescent="0.25">
      <c r="F18993" s="20" t="str">
        <f t="shared" si="279"/>
        <v/>
      </c>
    </row>
    <row r="18994" spans="6:6" s="12" customFormat="1" x14ac:dyDescent="0.25">
      <c r="F18994" s="20" t="str">
        <f t="shared" si="279"/>
        <v/>
      </c>
    </row>
    <row r="18995" spans="6:6" s="12" customFormat="1" x14ac:dyDescent="0.25">
      <c r="F18995" s="20" t="str">
        <f t="shared" si="279"/>
        <v/>
      </c>
    </row>
    <row r="18996" spans="6:6" s="12" customFormat="1" x14ac:dyDescent="0.25">
      <c r="F18996" s="20" t="str">
        <f t="shared" si="279"/>
        <v/>
      </c>
    </row>
    <row r="18997" spans="6:6" s="12" customFormat="1" x14ac:dyDescent="0.25">
      <c r="F18997" s="20" t="str">
        <f t="shared" si="279"/>
        <v/>
      </c>
    </row>
    <row r="18998" spans="6:6" s="12" customFormat="1" x14ac:dyDescent="0.25">
      <c r="F18998" s="20" t="str">
        <f t="shared" si="279"/>
        <v/>
      </c>
    </row>
    <row r="18999" spans="6:6" s="12" customFormat="1" x14ac:dyDescent="0.25">
      <c r="F18999" s="20" t="str">
        <f t="shared" si="279"/>
        <v/>
      </c>
    </row>
    <row r="19000" spans="6:6" s="12" customFormat="1" x14ac:dyDescent="0.25">
      <c r="F19000" s="20" t="str">
        <f t="shared" si="279"/>
        <v/>
      </c>
    </row>
    <row r="19001" spans="6:6" s="12" customFormat="1" x14ac:dyDescent="0.25">
      <c r="F19001" s="20" t="str">
        <f t="shared" si="279"/>
        <v/>
      </c>
    </row>
    <row r="19002" spans="6:6" s="12" customFormat="1" x14ac:dyDescent="0.25">
      <c r="F19002" s="20" t="str">
        <f t="shared" si="279"/>
        <v/>
      </c>
    </row>
    <row r="19003" spans="6:6" s="12" customFormat="1" x14ac:dyDescent="0.25">
      <c r="F19003" s="20" t="str">
        <f t="shared" si="279"/>
        <v/>
      </c>
    </row>
    <row r="19004" spans="6:6" s="12" customFormat="1" x14ac:dyDescent="0.25">
      <c r="F19004" s="20" t="str">
        <f t="shared" si="279"/>
        <v/>
      </c>
    </row>
    <row r="19005" spans="6:6" s="12" customFormat="1" x14ac:dyDescent="0.25">
      <c r="F19005" s="20" t="str">
        <f t="shared" si="279"/>
        <v/>
      </c>
    </row>
    <row r="19006" spans="6:6" s="12" customFormat="1" x14ac:dyDescent="0.25">
      <c r="F19006" s="20" t="str">
        <f t="shared" si="279"/>
        <v/>
      </c>
    </row>
    <row r="19007" spans="6:6" s="12" customFormat="1" x14ac:dyDescent="0.25">
      <c r="F19007" s="20" t="str">
        <f t="shared" si="279"/>
        <v/>
      </c>
    </row>
    <row r="19008" spans="6:6" s="12" customFormat="1" x14ac:dyDescent="0.25">
      <c r="F19008" s="20" t="str">
        <f t="shared" si="279"/>
        <v/>
      </c>
    </row>
    <row r="19009" spans="6:6" s="12" customFormat="1" x14ac:dyDescent="0.25">
      <c r="F19009" s="20" t="str">
        <f t="shared" si="279"/>
        <v/>
      </c>
    </row>
    <row r="19010" spans="6:6" s="12" customFormat="1" x14ac:dyDescent="0.25">
      <c r="F19010" s="20" t="str">
        <f t="shared" si="279"/>
        <v/>
      </c>
    </row>
    <row r="19011" spans="6:6" s="12" customFormat="1" x14ac:dyDescent="0.25">
      <c r="F19011" s="20" t="str">
        <f t="shared" ref="F19011:F19074" si="280">IF(OR((G19011="Lead"),(H19011="Lead")),"Lead",IF(OR((G19011="GRR"),(H19011="GRR")),"GRR",IF(AND(OR((G19011="Non-Lead"),(G19011="Copper"),(G19011="Galvanized"),(G19011="Plastic"),(G19011="Ductile Iron"),(G19011="Cast Iron")),(OR((H19011="Non-Lead"),(H19011="Copper"),(H19011="Galvanized"),(H19011="Plastic"),(H19011="Ductile Iron"),(H19011="Cast Iron")))),"Non-lead",IF(OR(AND(OR(G19011="Non-lead",G19011="Copper",G19011="Galvanized",G19011="Plastic",G19011="Ductile Iron",G19011="Cast Iron",G19011="Unknown"),(H19011="Unknown")),(AND(OR(H19011="Non-lead",H19011="Copper",H19011="Galvanized",H19011="Plastic",H19011="Ductile Iron",H19011="Cast Iron"),(G19011="Unknown")))),"Unknown",""))))</f>
        <v/>
      </c>
    </row>
    <row r="19012" spans="6:6" s="12" customFormat="1" x14ac:dyDescent="0.25">
      <c r="F19012" s="20" t="str">
        <f t="shared" si="280"/>
        <v/>
      </c>
    </row>
    <row r="19013" spans="6:6" s="12" customFormat="1" x14ac:dyDescent="0.25">
      <c r="F19013" s="20" t="str">
        <f t="shared" si="280"/>
        <v/>
      </c>
    </row>
    <row r="19014" spans="6:6" s="12" customFormat="1" x14ac:dyDescent="0.25">
      <c r="F19014" s="20" t="str">
        <f t="shared" si="280"/>
        <v/>
      </c>
    </row>
    <row r="19015" spans="6:6" s="12" customFormat="1" x14ac:dyDescent="0.25">
      <c r="F19015" s="20" t="str">
        <f t="shared" si="280"/>
        <v/>
      </c>
    </row>
    <row r="19016" spans="6:6" s="12" customFormat="1" x14ac:dyDescent="0.25">
      <c r="F19016" s="20" t="str">
        <f t="shared" si="280"/>
        <v/>
      </c>
    </row>
    <row r="19017" spans="6:6" s="12" customFormat="1" x14ac:dyDescent="0.25">
      <c r="F19017" s="20" t="str">
        <f t="shared" si="280"/>
        <v/>
      </c>
    </row>
    <row r="19018" spans="6:6" s="12" customFormat="1" x14ac:dyDescent="0.25">
      <c r="F19018" s="20" t="str">
        <f t="shared" si="280"/>
        <v/>
      </c>
    </row>
    <row r="19019" spans="6:6" s="12" customFormat="1" x14ac:dyDescent="0.25">
      <c r="F19019" s="20" t="str">
        <f t="shared" si="280"/>
        <v/>
      </c>
    </row>
    <row r="19020" spans="6:6" s="12" customFormat="1" x14ac:dyDescent="0.25">
      <c r="F19020" s="20" t="str">
        <f t="shared" si="280"/>
        <v/>
      </c>
    </row>
    <row r="19021" spans="6:6" s="12" customFormat="1" x14ac:dyDescent="0.25">
      <c r="F19021" s="20" t="str">
        <f t="shared" si="280"/>
        <v/>
      </c>
    </row>
    <row r="19022" spans="6:6" s="12" customFormat="1" x14ac:dyDescent="0.25">
      <c r="F19022" s="20" t="str">
        <f t="shared" si="280"/>
        <v/>
      </c>
    </row>
    <row r="19023" spans="6:6" s="12" customFormat="1" x14ac:dyDescent="0.25">
      <c r="F19023" s="20" t="str">
        <f t="shared" si="280"/>
        <v/>
      </c>
    </row>
    <row r="19024" spans="6:6" s="12" customFormat="1" x14ac:dyDescent="0.25">
      <c r="F19024" s="20" t="str">
        <f t="shared" si="280"/>
        <v/>
      </c>
    </row>
    <row r="19025" spans="6:6" s="12" customFormat="1" x14ac:dyDescent="0.25">
      <c r="F19025" s="20" t="str">
        <f t="shared" si="280"/>
        <v/>
      </c>
    </row>
    <row r="19026" spans="6:6" s="12" customFormat="1" x14ac:dyDescent="0.25">
      <c r="F19026" s="20" t="str">
        <f t="shared" si="280"/>
        <v/>
      </c>
    </row>
    <row r="19027" spans="6:6" s="12" customFormat="1" x14ac:dyDescent="0.25">
      <c r="F19027" s="20" t="str">
        <f t="shared" si="280"/>
        <v/>
      </c>
    </row>
    <row r="19028" spans="6:6" s="12" customFormat="1" x14ac:dyDescent="0.25">
      <c r="F19028" s="20" t="str">
        <f t="shared" si="280"/>
        <v/>
      </c>
    </row>
    <row r="19029" spans="6:6" s="12" customFormat="1" x14ac:dyDescent="0.25">
      <c r="F19029" s="20" t="str">
        <f t="shared" si="280"/>
        <v/>
      </c>
    </row>
    <row r="19030" spans="6:6" s="12" customFormat="1" x14ac:dyDescent="0.25">
      <c r="F19030" s="20" t="str">
        <f t="shared" si="280"/>
        <v/>
      </c>
    </row>
    <row r="19031" spans="6:6" s="12" customFormat="1" x14ac:dyDescent="0.25">
      <c r="F19031" s="20" t="str">
        <f t="shared" si="280"/>
        <v/>
      </c>
    </row>
    <row r="19032" spans="6:6" s="12" customFormat="1" x14ac:dyDescent="0.25">
      <c r="F19032" s="20" t="str">
        <f t="shared" si="280"/>
        <v/>
      </c>
    </row>
    <row r="19033" spans="6:6" s="12" customFormat="1" x14ac:dyDescent="0.25">
      <c r="F19033" s="20" t="str">
        <f t="shared" si="280"/>
        <v/>
      </c>
    </row>
    <row r="19034" spans="6:6" s="12" customFormat="1" x14ac:dyDescent="0.25">
      <c r="F19034" s="20" t="str">
        <f t="shared" si="280"/>
        <v/>
      </c>
    </row>
    <row r="19035" spans="6:6" s="12" customFormat="1" x14ac:dyDescent="0.25">
      <c r="F19035" s="20" t="str">
        <f t="shared" si="280"/>
        <v/>
      </c>
    </row>
    <row r="19036" spans="6:6" s="12" customFormat="1" x14ac:dyDescent="0.25">
      <c r="F19036" s="20" t="str">
        <f t="shared" si="280"/>
        <v/>
      </c>
    </row>
    <row r="19037" spans="6:6" s="12" customFormat="1" x14ac:dyDescent="0.25">
      <c r="F19037" s="20" t="str">
        <f t="shared" si="280"/>
        <v/>
      </c>
    </row>
    <row r="19038" spans="6:6" s="12" customFormat="1" x14ac:dyDescent="0.25">
      <c r="F19038" s="20" t="str">
        <f t="shared" si="280"/>
        <v/>
      </c>
    </row>
    <row r="19039" spans="6:6" s="12" customFormat="1" x14ac:dyDescent="0.25">
      <c r="F19039" s="20" t="str">
        <f t="shared" si="280"/>
        <v/>
      </c>
    </row>
    <row r="19040" spans="6:6" s="12" customFormat="1" x14ac:dyDescent="0.25">
      <c r="F19040" s="20" t="str">
        <f t="shared" si="280"/>
        <v/>
      </c>
    </row>
    <row r="19041" spans="6:6" s="12" customFormat="1" x14ac:dyDescent="0.25">
      <c r="F19041" s="20" t="str">
        <f t="shared" si="280"/>
        <v/>
      </c>
    </row>
    <row r="19042" spans="6:6" s="12" customFormat="1" x14ac:dyDescent="0.25">
      <c r="F19042" s="20" t="str">
        <f t="shared" si="280"/>
        <v/>
      </c>
    </row>
    <row r="19043" spans="6:6" s="12" customFormat="1" x14ac:dyDescent="0.25">
      <c r="F19043" s="20" t="str">
        <f t="shared" si="280"/>
        <v/>
      </c>
    </row>
    <row r="19044" spans="6:6" s="12" customFormat="1" x14ac:dyDescent="0.25">
      <c r="F19044" s="20" t="str">
        <f t="shared" si="280"/>
        <v/>
      </c>
    </row>
    <row r="19045" spans="6:6" s="12" customFormat="1" x14ac:dyDescent="0.25">
      <c r="F19045" s="20" t="str">
        <f t="shared" si="280"/>
        <v/>
      </c>
    </row>
    <row r="19046" spans="6:6" s="12" customFormat="1" x14ac:dyDescent="0.25">
      <c r="F19046" s="20" t="str">
        <f t="shared" si="280"/>
        <v/>
      </c>
    </row>
    <row r="19047" spans="6:6" s="12" customFormat="1" x14ac:dyDescent="0.25">
      <c r="F19047" s="20" t="str">
        <f t="shared" si="280"/>
        <v/>
      </c>
    </row>
    <row r="19048" spans="6:6" s="12" customFormat="1" x14ac:dyDescent="0.25">
      <c r="F19048" s="20" t="str">
        <f t="shared" si="280"/>
        <v/>
      </c>
    </row>
    <row r="19049" spans="6:6" s="12" customFormat="1" x14ac:dyDescent="0.25">
      <c r="F19049" s="20" t="str">
        <f t="shared" si="280"/>
        <v/>
      </c>
    </row>
    <row r="19050" spans="6:6" s="12" customFormat="1" x14ac:dyDescent="0.25">
      <c r="F19050" s="20" t="str">
        <f t="shared" si="280"/>
        <v/>
      </c>
    </row>
    <row r="19051" spans="6:6" s="12" customFormat="1" x14ac:dyDescent="0.25">
      <c r="F19051" s="20" t="str">
        <f t="shared" si="280"/>
        <v/>
      </c>
    </row>
    <row r="19052" spans="6:6" s="12" customFormat="1" x14ac:dyDescent="0.25">
      <c r="F19052" s="20" t="str">
        <f t="shared" si="280"/>
        <v/>
      </c>
    </row>
    <row r="19053" spans="6:6" s="12" customFormat="1" x14ac:dyDescent="0.25">
      <c r="F19053" s="20" t="str">
        <f t="shared" si="280"/>
        <v/>
      </c>
    </row>
    <row r="19054" spans="6:6" s="12" customFormat="1" x14ac:dyDescent="0.25">
      <c r="F19054" s="20" t="str">
        <f t="shared" si="280"/>
        <v/>
      </c>
    </row>
    <row r="19055" spans="6:6" s="12" customFormat="1" x14ac:dyDescent="0.25">
      <c r="F19055" s="20" t="str">
        <f t="shared" si="280"/>
        <v/>
      </c>
    </row>
    <row r="19056" spans="6:6" s="12" customFormat="1" x14ac:dyDescent="0.25">
      <c r="F19056" s="20" t="str">
        <f t="shared" si="280"/>
        <v/>
      </c>
    </row>
    <row r="19057" spans="6:6" s="12" customFormat="1" x14ac:dyDescent="0.25">
      <c r="F19057" s="20" t="str">
        <f t="shared" si="280"/>
        <v/>
      </c>
    </row>
    <row r="19058" spans="6:6" s="12" customFormat="1" x14ac:dyDescent="0.25">
      <c r="F19058" s="20" t="str">
        <f t="shared" si="280"/>
        <v/>
      </c>
    </row>
    <row r="19059" spans="6:6" s="12" customFormat="1" x14ac:dyDescent="0.25">
      <c r="F19059" s="20" t="str">
        <f t="shared" si="280"/>
        <v/>
      </c>
    </row>
    <row r="19060" spans="6:6" s="12" customFormat="1" x14ac:dyDescent="0.25">
      <c r="F19060" s="20" t="str">
        <f t="shared" si="280"/>
        <v/>
      </c>
    </row>
    <row r="19061" spans="6:6" s="12" customFormat="1" x14ac:dyDescent="0.25">
      <c r="F19061" s="20" t="str">
        <f t="shared" si="280"/>
        <v/>
      </c>
    </row>
    <row r="19062" spans="6:6" s="12" customFormat="1" x14ac:dyDescent="0.25">
      <c r="F19062" s="20" t="str">
        <f t="shared" si="280"/>
        <v/>
      </c>
    </row>
    <row r="19063" spans="6:6" s="12" customFormat="1" x14ac:dyDescent="0.25">
      <c r="F19063" s="20" t="str">
        <f t="shared" si="280"/>
        <v/>
      </c>
    </row>
    <row r="19064" spans="6:6" s="12" customFormat="1" x14ac:dyDescent="0.25">
      <c r="F19064" s="20" t="str">
        <f t="shared" si="280"/>
        <v/>
      </c>
    </row>
    <row r="19065" spans="6:6" s="12" customFormat="1" x14ac:dyDescent="0.25">
      <c r="F19065" s="20" t="str">
        <f t="shared" si="280"/>
        <v/>
      </c>
    </row>
    <row r="19066" spans="6:6" s="12" customFormat="1" x14ac:dyDescent="0.25">
      <c r="F19066" s="20" t="str">
        <f t="shared" si="280"/>
        <v/>
      </c>
    </row>
    <row r="19067" spans="6:6" s="12" customFormat="1" x14ac:dyDescent="0.25">
      <c r="F19067" s="20" t="str">
        <f t="shared" si="280"/>
        <v/>
      </c>
    </row>
    <row r="19068" spans="6:6" s="12" customFormat="1" x14ac:dyDescent="0.25">
      <c r="F19068" s="20" t="str">
        <f t="shared" si="280"/>
        <v/>
      </c>
    </row>
    <row r="19069" spans="6:6" s="12" customFormat="1" x14ac:dyDescent="0.25">
      <c r="F19069" s="20" t="str">
        <f t="shared" si="280"/>
        <v/>
      </c>
    </row>
    <row r="19070" spans="6:6" s="12" customFormat="1" x14ac:dyDescent="0.25">
      <c r="F19070" s="20" t="str">
        <f t="shared" si="280"/>
        <v/>
      </c>
    </row>
    <row r="19071" spans="6:6" s="12" customFormat="1" x14ac:dyDescent="0.25">
      <c r="F19071" s="20" t="str">
        <f t="shared" si="280"/>
        <v/>
      </c>
    </row>
    <row r="19072" spans="6:6" s="12" customFormat="1" x14ac:dyDescent="0.25">
      <c r="F19072" s="20" t="str">
        <f t="shared" si="280"/>
        <v/>
      </c>
    </row>
    <row r="19073" spans="6:6" s="12" customFormat="1" x14ac:dyDescent="0.25">
      <c r="F19073" s="20" t="str">
        <f t="shared" si="280"/>
        <v/>
      </c>
    </row>
    <row r="19074" spans="6:6" s="12" customFormat="1" x14ac:dyDescent="0.25">
      <c r="F19074" s="20" t="str">
        <f t="shared" si="280"/>
        <v/>
      </c>
    </row>
    <row r="19075" spans="6:6" s="12" customFormat="1" x14ac:dyDescent="0.25">
      <c r="F19075" s="20" t="str">
        <f t="shared" ref="F19075:F19138" si="281">IF(OR((G19075="Lead"),(H19075="Lead")),"Lead",IF(OR((G19075="GRR"),(H19075="GRR")),"GRR",IF(AND(OR((G19075="Non-Lead"),(G19075="Copper"),(G19075="Galvanized"),(G19075="Plastic"),(G19075="Ductile Iron"),(G19075="Cast Iron")),(OR((H19075="Non-Lead"),(H19075="Copper"),(H19075="Galvanized"),(H19075="Plastic"),(H19075="Ductile Iron"),(H19075="Cast Iron")))),"Non-lead",IF(OR(AND(OR(G19075="Non-lead",G19075="Copper",G19075="Galvanized",G19075="Plastic",G19075="Ductile Iron",G19075="Cast Iron",G19075="Unknown"),(H19075="Unknown")),(AND(OR(H19075="Non-lead",H19075="Copper",H19075="Galvanized",H19075="Plastic",H19075="Ductile Iron",H19075="Cast Iron"),(G19075="Unknown")))),"Unknown",""))))</f>
        <v/>
      </c>
    </row>
    <row r="19076" spans="6:6" s="12" customFormat="1" x14ac:dyDescent="0.25">
      <c r="F19076" s="20" t="str">
        <f t="shared" si="281"/>
        <v/>
      </c>
    </row>
    <row r="19077" spans="6:6" s="12" customFormat="1" x14ac:dyDescent="0.25">
      <c r="F19077" s="20" t="str">
        <f t="shared" si="281"/>
        <v/>
      </c>
    </row>
    <row r="19078" spans="6:6" s="12" customFormat="1" x14ac:dyDescent="0.25">
      <c r="F19078" s="20" t="str">
        <f t="shared" si="281"/>
        <v/>
      </c>
    </row>
    <row r="19079" spans="6:6" s="12" customFormat="1" x14ac:dyDescent="0.25">
      <c r="F19079" s="20" t="str">
        <f t="shared" si="281"/>
        <v/>
      </c>
    </row>
    <row r="19080" spans="6:6" s="12" customFormat="1" x14ac:dyDescent="0.25">
      <c r="F19080" s="20" t="str">
        <f t="shared" si="281"/>
        <v/>
      </c>
    </row>
    <row r="19081" spans="6:6" s="12" customFormat="1" x14ac:dyDescent="0.25">
      <c r="F19081" s="20" t="str">
        <f t="shared" si="281"/>
        <v/>
      </c>
    </row>
    <row r="19082" spans="6:6" s="12" customFormat="1" x14ac:dyDescent="0.25">
      <c r="F19082" s="20" t="str">
        <f t="shared" si="281"/>
        <v/>
      </c>
    </row>
    <row r="19083" spans="6:6" s="12" customFormat="1" x14ac:dyDescent="0.25">
      <c r="F19083" s="20" t="str">
        <f t="shared" si="281"/>
        <v/>
      </c>
    </row>
    <row r="19084" spans="6:6" s="12" customFormat="1" x14ac:dyDescent="0.25">
      <c r="F19084" s="20" t="str">
        <f t="shared" si="281"/>
        <v/>
      </c>
    </row>
    <row r="19085" spans="6:6" s="12" customFormat="1" x14ac:dyDescent="0.25">
      <c r="F19085" s="20" t="str">
        <f t="shared" si="281"/>
        <v/>
      </c>
    </row>
    <row r="19086" spans="6:6" s="12" customFormat="1" x14ac:dyDescent="0.25">
      <c r="F19086" s="20" t="str">
        <f t="shared" si="281"/>
        <v/>
      </c>
    </row>
    <row r="19087" spans="6:6" s="12" customFormat="1" x14ac:dyDescent="0.25">
      <c r="F19087" s="20" t="str">
        <f t="shared" si="281"/>
        <v/>
      </c>
    </row>
    <row r="19088" spans="6:6" s="12" customFormat="1" x14ac:dyDescent="0.25">
      <c r="F19088" s="20" t="str">
        <f t="shared" si="281"/>
        <v/>
      </c>
    </row>
    <row r="19089" spans="6:6" s="12" customFormat="1" x14ac:dyDescent="0.25">
      <c r="F19089" s="20" t="str">
        <f t="shared" si="281"/>
        <v/>
      </c>
    </row>
    <row r="19090" spans="6:6" s="12" customFormat="1" x14ac:dyDescent="0.25">
      <c r="F19090" s="20" t="str">
        <f t="shared" si="281"/>
        <v/>
      </c>
    </row>
    <row r="19091" spans="6:6" s="12" customFormat="1" x14ac:dyDescent="0.25">
      <c r="F19091" s="20" t="str">
        <f t="shared" si="281"/>
        <v/>
      </c>
    </row>
    <row r="19092" spans="6:6" s="12" customFormat="1" x14ac:dyDescent="0.25">
      <c r="F19092" s="20" t="str">
        <f t="shared" si="281"/>
        <v/>
      </c>
    </row>
    <row r="19093" spans="6:6" s="12" customFormat="1" x14ac:dyDescent="0.25">
      <c r="F19093" s="20" t="str">
        <f t="shared" si="281"/>
        <v/>
      </c>
    </row>
    <row r="19094" spans="6:6" s="12" customFormat="1" x14ac:dyDescent="0.25">
      <c r="F19094" s="20" t="str">
        <f t="shared" si="281"/>
        <v/>
      </c>
    </row>
    <row r="19095" spans="6:6" s="12" customFormat="1" x14ac:dyDescent="0.25">
      <c r="F19095" s="20" t="str">
        <f t="shared" si="281"/>
        <v/>
      </c>
    </row>
    <row r="19096" spans="6:6" s="12" customFormat="1" x14ac:dyDescent="0.25">
      <c r="F19096" s="20" t="str">
        <f t="shared" si="281"/>
        <v/>
      </c>
    </row>
    <row r="19097" spans="6:6" s="12" customFormat="1" x14ac:dyDescent="0.25">
      <c r="F19097" s="20" t="str">
        <f t="shared" si="281"/>
        <v/>
      </c>
    </row>
    <row r="19098" spans="6:6" s="12" customFormat="1" x14ac:dyDescent="0.25">
      <c r="F19098" s="20" t="str">
        <f t="shared" si="281"/>
        <v/>
      </c>
    </row>
    <row r="19099" spans="6:6" s="12" customFormat="1" x14ac:dyDescent="0.25">
      <c r="F19099" s="20" t="str">
        <f t="shared" si="281"/>
        <v/>
      </c>
    </row>
    <row r="19100" spans="6:6" s="12" customFormat="1" x14ac:dyDescent="0.25">
      <c r="F19100" s="20" t="str">
        <f t="shared" si="281"/>
        <v/>
      </c>
    </row>
    <row r="19101" spans="6:6" s="12" customFormat="1" x14ac:dyDescent="0.25">
      <c r="F19101" s="20" t="str">
        <f t="shared" si="281"/>
        <v/>
      </c>
    </row>
    <row r="19102" spans="6:6" s="12" customFormat="1" x14ac:dyDescent="0.25">
      <c r="F19102" s="20" t="str">
        <f t="shared" si="281"/>
        <v/>
      </c>
    </row>
    <row r="19103" spans="6:6" s="12" customFormat="1" x14ac:dyDescent="0.25">
      <c r="F19103" s="20" t="str">
        <f t="shared" si="281"/>
        <v/>
      </c>
    </row>
    <row r="19104" spans="6:6" s="12" customFormat="1" x14ac:dyDescent="0.25">
      <c r="F19104" s="20" t="str">
        <f t="shared" si="281"/>
        <v/>
      </c>
    </row>
    <row r="19105" spans="6:6" s="12" customFormat="1" x14ac:dyDescent="0.25">
      <c r="F19105" s="20" t="str">
        <f t="shared" si="281"/>
        <v/>
      </c>
    </row>
    <row r="19106" spans="6:6" s="12" customFormat="1" x14ac:dyDescent="0.25">
      <c r="F19106" s="20" t="str">
        <f t="shared" si="281"/>
        <v/>
      </c>
    </row>
    <row r="19107" spans="6:6" s="12" customFormat="1" x14ac:dyDescent="0.25">
      <c r="F19107" s="20" t="str">
        <f t="shared" si="281"/>
        <v/>
      </c>
    </row>
    <row r="19108" spans="6:6" s="12" customFormat="1" x14ac:dyDescent="0.25">
      <c r="F19108" s="20" t="str">
        <f t="shared" si="281"/>
        <v/>
      </c>
    </row>
    <row r="19109" spans="6:6" s="12" customFormat="1" x14ac:dyDescent="0.25">
      <c r="F19109" s="20" t="str">
        <f t="shared" si="281"/>
        <v/>
      </c>
    </row>
    <row r="19110" spans="6:6" s="12" customFormat="1" x14ac:dyDescent="0.25">
      <c r="F19110" s="20" t="str">
        <f t="shared" si="281"/>
        <v/>
      </c>
    </row>
    <row r="19111" spans="6:6" s="12" customFormat="1" x14ac:dyDescent="0.25">
      <c r="F19111" s="20" t="str">
        <f t="shared" si="281"/>
        <v/>
      </c>
    </row>
    <row r="19112" spans="6:6" s="12" customFormat="1" x14ac:dyDescent="0.25">
      <c r="F19112" s="20" t="str">
        <f t="shared" si="281"/>
        <v/>
      </c>
    </row>
    <row r="19113" spans="6:6" s="12" customFormat="1" x14ac:dyDescent="0.25">
      <c r="F19113" s="20" t="str">
        <f t="shared" si="281"/>
        <v/>
      </c>
    </row>
    <row r="19114" spans="6:6" s="12" customFormat="1" x14ac:dyDescent="0.25">
      <c r="F19114" s="20" t="str">
        <f t="shared" si="281"/>
        <v/>
      </c>
    </row>
    <row r="19115" spans="6:6" s="12" customFormat="1" x14ac:dyDescent="0.25">
      <c r="F19115" s="20" t="str">
        <f t="shared" si="281"/>
        <v/>
      </c>
    </row>
    <row r="19116" spans="6:6" s="12" customFormat="1" x14ac:dyDescent="0.25">
      <c r="F19116" s="20" t="str">
        <f t="shared" si="281"/>
        <v/>
      </c>
    </row>
    <row r="19117" spans="6:6" s="12" customFormat="1" x14ac:dyDescent="0.25">
      <c r="F19117" s="20" t="str">
        <f t="shared" si="281"/>
        <v/>
      </c>
    </row>
    <row r="19118" spans="6:6" s="12" customFormat="1" x14ac:dyDescent="0.25">
      <c r="F19118" s="20" t="str">
        <f t="shared" si="281"/>
        <v/>
      </c>
    </row>
    <row r="19119" spans="6:6" s="12" customFormat="1" x14ac:dyDescent="0.25">
      <c r="F19119" s="20" t="str">
        <f t="shared" si="281"/>
        <v/>
      </c>
    </row>
    <row r="19120" spans="6:6" s="12" customFormat="1" x14ac:dyDescent="0.25">
      <c r="F19120" s="20" t="str">
        <f t="shared" si="281"/>
        <v/>
      </c>
    </row>
    <row r="19121" spans="6:6" s="12" customFormat="1" x14ac:dyDescent="0.25">
      <c r="F19121" s="20" t="str">
        <f t="shared" si="281"/>
        <v/>
      </c>
    </row>
    <row r="19122" spans="6:6" s="12" customFormat="1" x14ac:dyDescent="0.25">
      <c r="F19122" s="20" t="str">
        <f t="shared" si="281"/>
        <v/>
      </c>
    </row>
    <row r="19123" spans="6:6" s="12" customFormat="1" x14ac:dyDescent="0.25">
      <c r="F19123" s="20" t="str">
        <f t="shared" si="281"/>
        <v/>
      </c>
    </row>
    <row r="19124" spans="6:6" s="12" customFormat="1" x14ac:dyDescent="0.25">
      <c r="F19124" s="20" t="str">
        <f t="shared" si="281"/>
        <v/>
      </c>
    </row>
    <row r="19125" spans="6:6" s="12" customFormat="1" x14ac:dyDescent="0.25">
      <c r="F19125" s="20" t="str">
        <f t="shared" si="281"/>
        <v/>
      </c>
    </row>
    <row r="19126" spans="6:6" s="12" customFormat="1" x14ac:dyDescent="0.25">
      <c r="F19126" s="20" t="str">
        <f t="shared" si="281"/>
        <v/>
      </c>
    </row>
    <row r="19127" spans="6:6" s="12" customFormat="1" x14ac:dyDescent="0.25">
      <c r="F19127" s="20" t="str">
        <f t="shared" si="281"/>
        <v/>
      </c>
    </row>
    <row r="19128" spans="6:6" s="12" customFormat="1" x14ac:dyDescent="0.25">
      <c r="F19128" s="20" t="str">
        <f t="shared" si="281"/>
        <v/>
      </c>
    </row>
    <row r="19129" spans="6:6" s="12" customFormat="1" x14ac:dyDescent="0.25">
      <c r="F19129" s="20" t="str">
        <f t="shared" si="281"/>
        <v/>
      </c>
    </row>
    <row r="19130" spans="6:6" s="12" customFormat="1" x14ac:dyDescent="0.25">
      <c r="F19130" s="20" t="str">
        <f t="shared" si="281"/>
        <v/>
      </c>
    </row>
    <row r="19131" spans="6:6" s="12" customFormat="1" x14ac:dyDescent="0.25">
      <c r="F19131" s="20" t="str">
        <f t="shared" si="281"/>
        <v/>
      </c>
    </row>
    <row r="19132" spans="6:6" s="12" customFormat="1" x14ac:dyDescent="0.25">
      <c r="F19132" s="20" t="str">
        <f t="shared" si="281"/>
        <v/>
      </c>
    </row>
    <row r="19133" spans="6:6" s="12" customFormat="1" x14ac:dyDescent="0.25">
      <c r="F19133" s="20" t="str">
        <f t="shared" si="281"/>
        <v/>
      </c>
    </row>
    <row r="19134" spans="6:6" s="12" customFormat="1" x14ac:dyDescent="0.25">
      <c r="F19134" s="20" t="str">
        <f t="shared" si="281"/>
        <v/>
      </c>
    </row>
    <row r="19135" spans="6:6" s="12" customFormat="1" x14ac:dyDescent="0.25">
      <c r="F19135" s="20" t="str">
        <f t="shared" si="281"/>
        <v/>
      </c>
    </row>
    <row r="19136" spans="6:6" s="12" customFormat="1" x14ac:dyDescent="0.25">
      <c r="F19136" s="20" t="str">
        <f t="shared" si="281"/>
        <v/>
      </c>
    </row>
    <row r="19137" spans="6:6" s="12" customFormat="1" x14ac:dyDescent="0.25">
      <c r="F19137" s="20" t="str">
        <f t="shared" si="281"/>
        <v/>
      </c>
    </row>
    <row r="19138" spans="6:6" s="12" customFormat="1" x14ac:dyDescent="0.25">
      <c r="F19138" s="20" t="str">
        <f t="shared" si="281"/>
        <v/>
      </c>
    </row>
    <row r="19139" spans="6:6" s="12" customFormat="1" x14ac:dyDescent="0.25">
      <c r="F19139" s="20" t="str">
        <f t="shared" ref="F19139:F19202" si="282">IF(OR((G19139="Lead"),(H19139="Lead")),"Lead",IF(OR((G19139="GRR"),(H19139="GRR")),"GRR",IF(AND(OR((G19139="Non-Lead"),(G19139="Copper"),(G19139="Galvanized"),(G19139="Plastic"),(G19139="Ductile Iron"),(G19139="Cast Iron")),(OR((H19139="Non-Lead"),(H19139="Copper"),(H19139="Galvanized"),(H19139="Plastic"),(H19139="Ductile Iron"),(H19139="Cast Iron")))),"Non-lead",IF(OR(AND(OR(G19139="Non-lead",G19139="Copper",G19139="Galvanized",G19139="Plastic",G19139="Ductile Iron",G19139="Cast Iron",G19139="Unknown"),(H19139="Unknown")),(AND(OR(H19139="Non-lead",H19139="Copper",H19139="Galvanized",H19139="Plastic",H19139="Ductile Iron",H19139="Cast Iron"),(G19139="Unknown")))),"Unknown",""))))</f>
        <v/>
      </c>
    </row>
    <row r="19140" spans="6:6" s="12" customFormat="1" x14ac:dyDescent="0.25">
      <c r="F19140" s="20" t="str">
        <f t="shared" si="282"/>
        <v/>
      </c>
    </row>
    <row r="19141" spans="6:6" s="12" customFormat="1" x14ac:dyDescent="0.25">
      <c r="F19141" s="20" t="str">
        <f t="shared" si="282"/>
        <v/>
      </c>
    </row>
    <row r="19142" spans="6:6" s="12" customFormat="1" x14ac:dyDescent="0.25">
      <c r="F19142" s="20" t="str">
        <f t="shared" si="282"/>
        <v/>
      </c>
    </row>
    <row r="19143" spans="6:6" s="12" customFormat="1" x14ac:dyDescent="0.25">
      <c r="F19143" s="20" t="str">
        <f t="shared" si="282"/>
        <v/>
      </c>
    </row>
    <row r="19144" spans="6:6" s="12" customFormat="1" x14ac:dyDescent="0.25">
      <c r="F19144" s="20" t="str">
        <f t="shared" si="282"/>
        <v/>
      </c>
    </row>
    <row r="19145" spans="6:6" s="12" customFormat="1" x14ac:dyDescent="0.25">
      <c r="F19145" s="20" t="str">
        <f t="shared" si="282"/>
        <v/>
      </c>
    </row>
    <row r="19146" spans="6:6" s="12" customFormat="1" x14ac:dyDescent="0.25">
      <c r="F19146" s="20" t="str">
        <f t="shared" si="282"/>
        <v/>
      </c>
    </row>
    <row r="19147" spans="6:6" s="12" customFormat="1" x14ac:dyDescent="0.25">
      <c r="F19147" s="20" t="str">
        <f t="shared" si="282"/>
        <v/>
      </c>
    </row>
    <row r="19148" spans="6:6" s="12" customFormat="1" x14ac:dyDescent="0.25">
      <c r="F19148" s="20" t="str">
        <f t="shared" si="282"/>
        <v/>
      </c>
    </row>
    <row r="19149" spans="6:6" s="12" customFormat="1" x14ac:dyDescent="0.25">
      <c r="F19149" s="20" t="str">
        <f t="shared" si="282"/>
        <v/>
      </c>
    </row>
    <row r="19150" spans="6:6" s="12" customFormat="1" x14ac:dyDescent="0.25">
      <c r="F19150" s="20" t="str">
        <f t="shared" si="282"/>
        <v/>
      </c>
    </row>
    <row r="19151" spans="6:6" s="12" customFormat="1" x14ac:dyDescent="0.25">
      <c r="F19151" s="20" t="str">
        <f t="shared" si="282"/>
        <v/>
      </c>
    </row>
    <row r="19152" spans="6:6" s="12" customFormat="1" x14ac:dyDescent="0.25">
      <c r="F19152" s="20" t="str">
        <f t="shared" si="282"/>
        <v/>
      </c>
    </row>
    <row r="19153" spans="6:6" s="12" customFormat="1" x14ac:dyDescent="0.25">
      <c r="F19153" s="20" t="str">
        <f t="shared" si="282"/>
        <v/>
      </c>
    </row>
    <row r="19154" spans="6:6" s="12" customFormat="1" x14ac:dyDescent="0.25">
      <c r="F19154" s="20" t="str">
        <f t="shared" si="282"/>
        <v/>
      </c>
    </row>
    <row r="19155" spans="6:6" s="12" customFormat="1" x14ac:dyDescent="0.25">
      <c r="F19155" s="20" t="str">
        <f t="shared" si="282"/>
        <v/>
      </c>
    </row>
    <row r="19156" spans="6:6" s="12" customFormat="1" x14ac:dyDescent="0.25">
      <c r="F19156" s="20" t="str">
        <f t="shared" si="282"/>
        <v/>
      </c>
    </row>
    <row r="19157" spans="6:6" s="12" customFormat="1" x14ac:dyDescent="0.25">
      <c r="F19157" s="20" t="str">
        <f t="shared" si="282"/>
        <v/>
      </c>
    </row>
    <row r="19158" spans="6:6" s="12" customFormat="1" x14ac:dyDescent="0.25">
      <c r="F19158" s="20" t="str">
        <f t="shared" si="282"/>
        <v/>
      </c>
    </row>
    <row r="19159" spans="6:6" s="12" customFormat="1" x14ac:dyDescent="0.25">
      <c r="F19159" s="20" t="str">
        <f t="shared" si="282"/>
        <v/>
      </c>
    </row>
    <row r="19160" spans="6:6" s="12" customFormat="1" x14ac:dyDescent="0.25">
      <c r="F19160" s="20" t="str">
        <f t="shared" si="282"/>
        <v/>
      </c>
    </row>
    <row r="19161" spans="6:6" s="12" customFormat="1" x14ac:dyDescent="0.25">
      <c r="F19161" s="20" t="str">
        <f t="shared" si="282"/>
        <v/>
      </c>
    </row>
    <row r="19162" spans="6:6" s="12" customFormat="1" x14ac:dyDescent="0.25">
      <c r="F19162" s="20" t="str">
        <f t="shared" si="282"/>
        <v/>
      </c>
    </row>
    <row r="19163" spans="6:6" s="12" customFormat="1" x14ac:dyDescent="0.25">
      <c r="F19163" s="20" t="str">
        <f t="shared" si="282"/>
        <v/>
      </c>
    </row>
    <row r="19164" spans="6:6" s="12" customFormat="1" x14ac:dyDescent="0.25">
      <c r="F19164" s="20" t="str">
        <f t="shared" si="282"/>
        <v/>
      </c>
    </row>
    <row r="19165" spans="6:6" s="12" customFormat="1" x14ac:dyDescent="0.25">
      <c r="F19165" s="20" t="str">
        <f t="shared" si="282"/>
        <v/>
      </c>
    </row>
    <row r="19166" spans="6:6" s="12" customFormat="1" x14ac:dyDescent="0.25">
      <c r="F19166" s="20" t="str">
        <f t="shared" si="282"/>
        <v/>
      </c>
    </row>
    <row r="19167" spans="6:6" s="12" customFormat="1" x14ac:dyDescent="0.25">
      <c r="F19167" s="20" t="str">
        <f t="shared" si="282"/>
        <v/>
      </c>
    </row>
    <row r="19168" spans="6:6" s="12" customFormat="1" x14ac:dyDescent="0.25">
      <c r="F19168" s="20" t="str">
        <f t="shared" si="282"/>
        <v/>
      </c>
    </row>
    <row r="19169" spans="6:6" s="12" customFormat="1" x14ac:dyDescent="0.25">
      <c r="F19169" s="20" t="str">
        <f t="shared" si="282"/>
        <v/>
      </c>
    </row>
    <row r="19170" spans="6:6" s="12" customFormat="1" x14ac:dyDescent="0.25">
      <c r="F19170" s="20" t="str">
        <f t="shared" si="282"/>
        <v/>
      </c>
    </row>
    <row r="19171" spans="6:6" s="12" customFormat="1" x14ac:dyDescent="0.25">
      <c r="F19171" s="20" t="str">
        <f t="shared" si="282"/>
        <v/>
      </c>
    </row>
    <row r="19172" spans="6:6" s="12" customFormat="1" x14ac:dyDescent="0.25">
      <c r="F19172" s="20" t="str">
        <f t="shared" si="282"/>
        <v/>
      </c>
    </row>
    <row r="19173" spans="6:6" s="12" customFormat="1" x14ac:dyDescent="0.25">
      <c r="F19173" s="20" t="str">
        <f t="shared" si="282"/>
        <v/>
      </c>
    </row>
    <row r="19174" spans="6:6" s="12" customFormat="1" x14ac:dyDescent="0.25">
      <c r="F19174" s="20" t="str">
        <f t="shared" si="282"/>
        <v/>
      </c>
    </row>
    <row r="19175" spans="6:6" s="12" customFormat="1" x14ac:dyDescent="0.25">
      <c r="F19175" s="20" t="str">
        <f t="shared" si="282"/>
        <v/>
      </c>
    </row>
    <row r="19176" spans="6:6" s="12" customFormat="1" x14ac:dyDescent="0.25">
      <c r="F19176" s="20" t="str">
        <f t="shared" si="282"/>
        <v/>
      </c>
    </row>
    <row r="19177" spans="6:6" s="12" customFormat="1" x14ac:dyDescent="0.25">
      <c r="F19177" s="20" t="str">
        <f t="shared" si="282"/>
        <v/>
      </c>
    </row>
    <row r="19178" spans="6:6" s="12" customFormat="1" x14ac:dyDescent="0.25">
      <c r="F19178" s="20" t="str">
        <f t="shared" si="282"/>
        <v/>
      </c>
    </row>
    <row r="19179" spans="6:6" s="12" customFormat="1" x14ac:dyDescent="0.25">
      <c r="F19179" s="20" t="str">
        <f t="shared" si="282"/>
        <v/>
      </c>
    </row>
    <row r="19180" spans="6:6" s="12" customFormat="1" x14ac:dyDescent="0.25">
      <c r="F19180" s="20" t="str">
        <f t="shared" si="282"/>
        <v/>
      </c>
    </row>
    <row r="19181" spans="6:6" s="12" customFormat="1" x14ac:dyDescent="0.25">
      <c r="F19181" s="20" t="str">
        <f t="shared" si="282"/>
        <v/>
      </c>
    </row>
    <row r="19182" spans="6:6" s="12" customFormat="1" x14ac:dyDescent="0.25">
      <c r="F19182" s="20" t="str">
        <f t="shared" si="282"/>
        <v/>
      </c>
    </row>
    <row r="19183" spans="6:6" s="12" customFormat="1" x14ac:dyDescent="0.25">
      <c r="F19183" s="20" t="str">
        <f t="shared" si="282"/>
        <v/>
      </c>
    </row>
    <row r="19184" spans="6:6" s="12" customFormat="1" x14ac:dyDescent="0.25">
      <c r="F19184" s="20" t="str">
        <f t="shared" si="282"/>
        <v/>
      </c>
    </row>
    <row r="19185" spans="6:6" s="12" customFormat="1" x14ac:dyDescent="0.25">
      <c r="F19185" s="20" t="str">
        <f t="shared" si="282"/>
        <v/>
      </c>
    </row>
    <row r="19186" spans="6:6" s="12" customFormat="1" x14ac:dyDescent="0.25">
      <c r="F19186" s="20" t="str">
        <f t="shared" si="282"/>
        <v/>
      </c>
    </row>
    <row r="19187" spans="6:6" s="12" customFormat="1" x14ac:dyDescent="0.25">
      <c r="F19187" s="20" t="str">
        <f t="shared" si="282"/>
        <v/>
      </c>
    </row>
    <row r="19188" spans="6:6" s="12" customFormat="1" x14ac:dyDescent="0.25">
      <c r="F19188" s="20" t="str">
        <f t="shared" si="282"/>
        <v/>
      </c>
    </row>
    <row r="19189" spans="6:6" s="12" customFormat="1" x14ac:dyDescent="0.25">
      <c r="F19189" s="20" t="str">
        <f t="shared" si="282"/>
        <v/>
      </c>
    </row>
    <row r="19190" spans="6:6" s="12" customFormat="1" x14ac:dyDescent="0.25">
      <c r="F19190" s="20" t="str">
        <f t="shared" si="282"/>
        <v/>
      </c>
    </row>
    <row r="19191" spans="6:6" s="12" customFormat="1" x14ac:dyDescent="0.25">
      <c r="F19191" s="20" t="str">
        <f t="shared" si="282"/>
        <v/>
      </c>
    </row>
    <row r="19192" spans="6:6" s="12" customFormat="1" x14ac:dyDescent="0.25">
      <c r="F19192" s="20" t="str">
        <f t="shared" si="282"/>
        <v/>
      </c>
    </row>
    <row r="19193" spans="6:6" s="12" customFormat="1" x14ac:dyDescent="0.25">
      <c r="F19193" s="20" t="str">
        <f t="shared" si="282"/>
        <v/>
      </c>
    </row>
    <row r="19194" spans="6:6" s="12" customFormat="1" x14ac:dyDescent="0.25">
      <c r="F19194" s="20" t="str">
        <f t="shared" si="282"/>
        <v/>
      </c>
    </row>
    <row r="19195" spans="6:6" s="12" customFormat="1" x14ac:dyDescent="0.25">
      <c r="F19195" s="20" t="str">
        <f t="shared" si="282"/>
        <v/>
      </c>
    </row>
    <row r="19196" spans="6:6" s="12" customFormat="1" x14ac:dyDescent="0.25">
      <c r="F19196" s="20" t="str">
        <f t="shared" si="282"/>
        <v/>
      </c>
    </row>
    <row r="19197" spans="6:6" s="12" customFormat="1" x14ac:dyDescent="0.25">
      <c r="F19197" s="20" t="str">
        <f t="shared" si="282"/>
        <v/>
      </c>
    </row>
    <row r="19198" spans="6:6" s="12" customFormat="1" x14ac:dyDescent="0.25">
      <c r="F19198" s="20" t="str">
        <f t="shared" si="282"/>
        <v/>
      </c>
    </row>
    <row r="19199" spans="6:6" s="12" customFormat="1" x14ac:dyDescent="0.25">
      <c r="F19199" s="20" t="str">
        <f t="shared" si="282"/>
        <v/>
      </c>
    </row>
    <row r="19200" spans="6:6" s="12" customFormat="1" x14ac:dyDescent="0.25">
      <c r="F19200" s="20" t="str">
        <f t="shared" si="282"/>
        <v/>
      </c>
    </row>
    <row r="19201" spans="6:6" s="12" customFormat="1" x14ac:dyDescent="0.25">
      <c r="F19201" s="20" t="str">
        <f t="shared" si="282"/>
        <v/>
      </c>
    </row>
    <row r="19202" spans="6:6" s="12" customFormat="1" x14ac:dyDescent="0.25">
      <c r="F19202" s="20" t="str">
        <f t="shared" si="282"/>
        <v/>
      </c>
    </row>
    <row r="19203" spans="6:6" s="12" customFormat="1" x14ac:dyDescent="0.25">
      <c r="F19203" s="20" t="str">
        <f t="shared" ref="F19203:F19266" si="283">IF(OR((G19203="Lead"),(H19203="Lead")),"Lead",IF(OR((G19203="GRR"),(H19203="GRR")),"GRR",IF(AND(OR((G19203="Non-Lead"),(G19203="Copper"),(G19203="Galvanized"),(G19203="Plastic"),(G19203="Ductile Iron"),(G19203="Cast Iron")),(OR((H19203="Non-Lead"),(H19203="Copper"),(H19203="Galvanized"),(H19203="Plastic"),(H19203="Ductile Iron"),(H19203="Cast Iron")))),"Non-lead",IF(OR(AND(OR(G19203="Non-lead",G19203="Copper",G19203="Galvanized",G19203="Plastic",G19203="Ductile Iron",G19203="Cast Iron",G19203="Unknown"),(H19203="Unknown")),(AND(OR(H19203="Non-lead",H19203="Copper",H19203="Galvanized",H19203="Plastic",H19203="Ductile Iron",H19203="Cast Iron"),(G19203="Unknown")))),"Unknown",""))))</f>
        <v/>
      </c>
    </row>
    <row r="19204" spans="6:6" s="12" customFormat="1" x14ac:dyDescent="0.25">
      <c r="F19204" s="20" t="str">
        <f t="shared" si="283"/>
        <v/>
      </c>
    </row>
    <row r="19205" spans="6:6" s="12" customFormat="1" x14ac:dyDescent="0.25">
      <c r="F19205" s="20" t="str">
        <f t="shared" si="283"/>
        <v/>
      </c>
    </row>
    <row r="19206" spans="6:6" s="12" customFormat="1" x14ac:dyDescent="0.25">
      <c r="F19206" s="20" t="str">
        <f t="shared" si="283"/>
        <v/>
      </c>
    </row>
    <row r="19207" spans="6:6" s="12" customFormat="1" x14ac:dyDescent="0.25">
      <c r="F19207" s="20" t="str">
        <f t="shared" si="283"/>
        <v/>
      </c>
    </row>
    <row r="19208" spans="6:6" s="12" customFormat="1" x14ac:dyDescent="0.25">
      <c r="F19208" s="20" t="str">
        <f t="shared" si="283"/>
        <v/>
      </c>
    </row>
    <row r="19209" spans="6:6" s="12" customFormat="1" x14ac:dyDescent="0.25">
      <c r="F19209" s="20" t="str">
        <f t="shared" si="283"/>
        <v/>
      </c>
    </row>
    <row r="19210" spans="6:6" s="12" customFormat="1" x14ac:dyDescent="0.25">
      <c r="F19210" s="20" t="str">
        <f t="shared" si="283"/>
        <v/>
      </c>
    </row>
    <row r="19211" spans="6:6" s="12" customFormat="1" x14ac:dyDescent="0.25">
      <c r="F19211" s="20" t="str">
        <f t="shared" si="283"/>
        <v/>
      </c>
    </row>
    <row r="19212" spans="6:6" s="12" customFormat="1" x14ac:dyDescent="0.25">
      <c r="F19212" s="20" t="str">
        <f t="shared" si="283"/>
        <v/>
      </c>
    </row>
    <row r="19213" spans="6:6" s="12" customFormat="1" x14ac:dyDescent="0.25">
      <c r="F19213" s="20" t="str">
        <f t="shared" si="283"/>
        <v/>
      </c>
    </row>
    <row r="19214" spans="6:6" s="12" customFormat="1" x14ac:dyDescent="0.25">
      <c r="F19214" s="20" t="str">
        <f t="shared" si="283"/>
        <v/>
      </c>
    </row>
    <row r="19215" spans="6:6" s="12" customFormat="1" x14ac:dyDescent="0.25">
      <c r="F19215" s="20" t="str">
        <f t="shared" si="283"/>
        <v/>
      </c>
    </row>
    <row r="19216" spans="6:6" s="12" customFormat="1" x14ac:dyDescent="0.25">
      <c r="F19216" s="20" t="str">
        <f t="shared" si="283"/>
        <v/>
      </c>
    </row>
    <row r="19217" spans="6:6" s="12" customFormat="1" x14ac:dyDescent="0.25">
      <c r="F19217" s="20" t="str">
        <f t="shared" si="283"/>
        <v/>
      </c>
    </row>
    <row r="19218" spans="6:6" s="12" customFormat="1" x14ac:dyDescent="0.25">
      <c r="F19218" s="20" t="str">
        <f t="shared" si="283"/>
        <v/>
      </c>
    </row>
    <row r="19219" spans="6:6" s="12" customFormat="1" x14ac:dyDescent="0.25">
      <c r="F19219" s="20" t="str">
        <f t="shared" si="283"/>
        <v/>
      </c>
    </row>
    <row r="19220" spans="6:6" s="12" customFormat="1" x14ac:dyDescent="0.25">
      <c r="F19220" s="20" t="str">
        <f t="shared" si="283"/>
        <v/>
      </c>
    </row>
    <row r="19221" spans="6:6" s="12" customFormat="1" x14ac:dyDescent="0.25">
      <c r="F19221" s="20" t="str">
        <f t="shared" si="283"/>
        <v/>
      </c>
    </row>
    <row r="19222" spans="6:6" s="12" customFormat="1" x14ac:dyDescent="0.25">
      <c r="F19222" s="20" t="str">
        <f t="shared" si="283"/>
        <v/>
      </c>
    </row>
    <row r="19223" spans="6:6" s="12" customFormat="1" x14ac:dyDescent="0.25">
      <c r="F19223" s="20" t="str">
        <f t="shared" si="283"/>
        <v/>
      </c>
    </row>
    <row r="19224" spans="6:6" s="12" customFormat="1" x14ac:dyDescent="0.25">
      <c r="F19224" s="20" t="str">
        <f t="shared" si="283"/>
        <v/>
      </c>
    </row>
    <row r="19225" spans="6:6" s="12" customFormat="1" x14ac:dyDescent="0.25">
      <c r="F19225" s="20" t="str">
        <f t="shared" si="283"/>
        <v/>
      </c>
    </row>
    <row r="19226" spans="6:6" s="12" customFormat="1" x14ac:dyDescent="0.25">
      <c r="F19226" s="20" t="str">
        <f t="shared" si="283"/>
        <v/>
      </c>
    </row>
    <row r="19227" spans="6:6" s="12" customFormat="1" x14ac:dyDescent="0.25">
      <c r="F19227" s="20" t="str">
        <f t="shared" si="283"/>
        <v/>
      </c>
    </row>
    <row r="19228" spans="6:6" s="12" customFormat="1" x14ac:dyDescent="0.25">
      <c r="F19228" s="20" t="str">
        <f t="shared" si="283"/>
        <v/>
      </c>
    </row>
    <row r="19229" spans="6:6" s="12" customFormat="1" x14ac:dyDescent="0.25">
      <c r="F19229" s="20" t="str">
        <f t="shared" si="283"/>
        <v/>
      </c>
    </row>
    <row r="19230" spans="6:6" s="12" customFormat="1" x14ac:dyDescent="0.25">
      <c r="F19230" s="20" t="str">
        <f t="shared" si="283"/>
        <v/>
      </c>
    </row>
    <row r="19231" spans="6:6" s="12" customFormat="1" x14ac:dyDescent="0.25">
      <c r="F19231" s="20" t="str">
        <f t="shared" si="283"/>
        <v/>
      </c>
    </row>
    <row r="19232" spans="6:6" s="12" customFormat="1" x14ac:dyDescent="0.25">
      <c r="F19232" s="20" t="str">
        <f t="shared" si="283"/>
        <v/>
      </c>
    </row>
    <row r="19233" spans="6:6" s="12" customFormat="1" x14ac:dyDescent="0.25">
      <c r="F19233" s="20" t="str">
        <f t="shared" si="283"/>
        <v/>
      </c>
    </row>
    <row r="19234" spans="6:6" s="12" customFormat="1" x14ac:dyDescent="0.25">
      <c r="F19234" s="20" t="str">
        <f t="shared" si="283"/>
        <v/>
      </c>
    </row>
    <row r="19235" spans="6:6" s="12" customFormat="1" x14ac:dyDescent="0.25">
      <c r="F19235" s="20" t="str">
        <f t="shared" si="283"/>
        <v/>
      </c>
    </row>
    <row r="19236" spans="6:6" s="12" customFormat="1" x14ac:dyDescent="0.25">
      <c r="F19236" s="20" t="str">
        <f t="shared" si="283"/>
        <v/>
      </c>
    </row>
    <row r="19237" spans="6:6" s="12" customFormat="1" x14ac:dyDescent="0.25">
      <c r="F19237" s="20" t="str">
        <f t="shared" si="283"/>
        <v/>
      </c>
    </row>
    <row r="19238" spans="6:6" s="12" customFormat="1" x14ac:dyDescent="0.25">
      <c r="F19238" s="20" t="str">
        <f t="shared" si="283"/>
        <v/>
      </c>
    </row>
    <row r="19239" spans="6:6" s="12" customFormat="1" x14ac:dyDescent="0.25">
      <c r="F19239" s="20" t="str">
        <f t="shared" si="283"/>
        <v/>
      </c>
    </row>
    <row r="19240" spans="6:6" s="12" customFormat="1" x14ac:dyDescent="0.25">
      <c r="F19240" s="20" t="str">
        <f t="shared" si="283"/>
        <v/>
      </c>
    </row>
    <row r="19241" spans="6:6" s="12" customFormat="1" x14ac:dyDescent="0.25">
      <c r="F19241" s="20" t="str">
        <f t="shared" si="283"/>
        <v/>
      </c>
    </row>
    <row r="19242" spans="6:6" s="12" customFormat="1" x14ac:dyDescent="0.25">
      <c r="F19242" s="20" t="str">
        <f t="shared" si="283"/>
        <v/>
      </c>
    </row>
    <row r="19243" spans="6:6" s="12" customFormat="1" x14ac:dyDescent="0.25">
      <c r="F19243" s="20" t="str">
        <f t="shared" si="283"/>
        <v/>
      </c>
    </row>
    <row r="19244" spans="6:6" s="12" customFormat="1" x14ac:dyDescent="0.25">
      <c r="F19244" s="20" t="str">
        <f t="shared" si="283"/>
        <v/>
      </c>
    </row>
    <row r="19245" spans="6:6" s="12" customFormat="1" x14ac:dyDescent="0.25">
      <c r="F19245" s="20" t="str">
        <f t="shared" si="283"/>
        <v/>
      </c>
    </row>
    <row r="19246" spans="6:6" s="12" customFormat="1" x14ac:dyDescent="0.25">
      <c r="F19246" s="20" t="str">
        <f t="shared" si="283"/>
        <v/>
      </c>
    </row>
    <row r="19247" spans="6:6" s="12" customFormat="1" x14ac:dyDescent="0.25">
      <c r="F19247" s="20" t="str">
        <f t="shared" si="283"/>
        <v/>
      </c>
    </row>
    <row r="19248" spans="6:6" s="12" customFormat="1" x14ac:dyDescent="0.25">
      <c r="F19248" s="20" t="str">
        <f t="shared" si="283"/>
        <v/>
      </c>
    </row>
    <row r="19249" spans="6:6" s="12" customFormat="1" x14ac:dyDescent="0.25">
      <c r="F19249" s="20" t="str">
        <f t="shared" si="283"/>
        <v/>
      </c>
    </row>
    <row r="19250" spans="6:6" s="12" customFormat="1" x14ac:dyDescent="0.25">
      <c r="F19250" s="20" t="str">
        <f t="shared" si="283"/>
        <v/>
      </c>
    </row>
    <row r="19251" spans="6:6" s="12" customFormat="1" x14ac:dyDescent="0.25">
      <c r="F19251" s="20" t="str">
        <f t="shared" si="283"/>
        <v/>
      </c>
    </row>
    <row r="19252" spans="6:6" s="12" customFormat="1" x14ac:dyDescent="0.25">
      <c r="F19252" s="20" t="str">
        <f t="shared" si="283"/>
        <v/>
      </c>
    </row>
    <row r="19253" spans="6:6" s="12" customFormat="1" x14ac:dyDescent="0.25">
      <c r="F19253" s="20" t="str">
        <f t="shared" si="283"/>
        <v/>
      </c>
    </row>
    <row r="19254" spans="6:6" s="12" customFormat="1" x14ac:dyDescent="0.25">
      <c r="F19254" s="20" t="str">
        <f t="shared" si="283"/>
        <v/>
      </c>
    </row>
    <row r="19255" spans="6:6" s="12" customFormat="1" x14ac:dyDescent="0.25">
      <c r="F19255" s="20" t="str">
        <f t="shared" si="283"/>
        <v/>
      </c>
    </row>
    <row r="19256" spans="6:6" s="12" customFormat="1" x14ac:dyDescent="0.25">
      <c r="F19256" s="20" t="str">
        <f t="shared" si="283"/>
        <v/>
      </c>
    </row>
    <row r="19257" spans="6:6" s="12" customFormat="1" x14ac:dyDescent="0.25">
      <c r="F19257" s="20" t="str">
        <f t="shared" si="283"/>
        <v/>
      </c>
    </row>
    <row r="19258" spans="6:6" s="12" customFormat="1" x14ac:dyDescent="0.25">
      <c r="F19258" s="20" t="str">
        <f t="shared" si="283"/>
        <v/>
      </c>
    </row>
    <row r="19259" spans="6:6" s="12" customFormat="1" x14ac:dyDescent="0.25">
      <c r="F19259" s="20" t="str">
        <f t="shared" si="283"/>
        <v/>
      </c>
    </row>
    <row r="19260" spans="6:6" s="12" customFormat="1" x14ac:dyDescent="0.25">
      <c r="F19260" s="20" t="str">
        <f t="shared" si="283"/>
        <v/>
      </c>
    </row>
    <row r="19261" spans="6:6" s="12" customFormat="1" x14ac:dyDescent="0.25">
      <c r="F19261" s="20" t="str">
        <f t="shared" si="283"/>
        <v/>
      </c>
    </row>
    <row r="19262" spans="6:6" s="12" customFormat="1" x14ac:dyDescent="0.25">
      <c r="F19262" s="20" t="str">
        <f t="shared" si="283"/>
        <v/>
      </c>
    </row>
    <row r="19263" spans="6:6" s="12" customFormat="1" x14ac:dyDescent="0.25">
      <c r="F19263" s="20" t="str">
        <f t="shared" si="283"/>
        <v/>
      </c>
    </row>
    <row r="19264" spans="6:6" s="12" customFormat="1" x14ac:dyDescent="0.25">
      <c r="F19264" s="20" t="str">
        <f t="shared" si="283"/>
        <v/>
      </c>
    </row>
    <row r="19265" spans="6:6" s="12" customFormat="1" x14ac:dyDescent="0.25">
      <c r="F19265" s="20" t="str">
        <f t="shared" si="283"/>
        <v/>
      </c>
    </row>
    <row r="19266" spans="6:6" s="12" customFormat="1" x14ac:dyDescent="0.25">
      <c r="F19266" s="20" t="str">
        <f t="shared" si="283"/>
        <v/>
      </c>
    </row>
    <row r="19267" spans="6:6" s="12" customFormat="1" x14ac:dyDescent="0.25">
      <c r="F19267" s="20" t="str">
        <f t="shared" ref="F19267:F19330" si="284">IF(OR((G19267="Lead"),(H19267="Lead")),"Lead",IF(OR((G19267="GRR"),(H19267="GRR")),"GRR",IF(AND(OR((G19267="Non-Lead"),(G19267="Copper"),(G19267="Galvanized"),(G19267="Plastic"),(G19267="Ductile Iron"),(G19267="Cast Iron")),(OR((H19267="Non-Lead"),(H19267="Copper"),(H19267="Galvanized"),(H19267="Plastic"),(H19267="Ductile Iron"),(H19267="Cast Iron")))),"Non-lead",IF(OR(AND(OR(G19267="Non-lead",G19267="Copper",G19267="Galvanized",G19267="Plastic",G19267="Ductile Iron",G19267="Cast Iron",G19267="Unknown"),(H19267="Unknown")),(AND(OR(H19267="Non-lead",H19267="Copper",H19267="Galvanized",H19267="Plastic",H19267="Ductile Iron",H19267="Cast Iron"),(G19267="Unknown")))),"Unknown",""))))</f>
        <v/>
      </c>
    </row>
    <row r="19268" spans="6:6" s="12" customFormat="1" x14ac:dyDescent="0.25">
      <c r="F19268" s="20" t="str">
        <f t="shared" si="284"/>
        <v/>
      </c>
    </row>
    <row r="19269" spans="6:6" s="12" customFormat="1" x14ac:dyDescent="0.25">
      <c r="F19269" s="20" t="str">
        <f t="shared" si="284"/>
        <v/>
      </c>
    </row>
    <row r="19270" spans="6:6" s="12" customFormat="1" x14ac:dyDescent="0.25">
      <c r="F19270" s="20" t="str">
        <f t="shared" si="284"/>
        <v/>
      </c>
    </row>
    <row r="19271" spans="6:6" s="12" customFormat="1" x14ac:dyDescent="0.25">
      <c r="F19271" s="20" t="str">
        <f t="shared" si="284"/>
        <v/>
      </c>
    </row>
    <row r="19272" spans="6:6" s="12" customFormat="1" x14ac:dyDescent="0.25">
      <c r="F19272" s="20" t="str">
        <f t="shared" si="284"/>
        <v/>
      </c>
    </row>
    <row r="19273" spans="6:6" s="12" customFormat="1" x14ac:dyDescent="0.25">
      <c r="F19273" s="20" t="str">
        <f t="shared" si="284"/>
        <v/>
      </c>
    </row>
    <row r="19274" spans="6:6" s="12" customFormat="1" x14ac:dyDescent="0.25">
      <c r="F19274" s="20" t="str">
        <f t="shared" si="284"/>
        <v/>
      </c>
    </row>
    <row r="19275" spans="6:6" s="12" customFormat="1" x14ac:dyDescent="0.25">
      <c r="F19275" s="20" t="str">
        <f t="shared" si="284"/>
        <v/>
      </c>
    </row>
    <row r="19276" spans="6:6" s="12" customFormat="1" x14ac:dyDescent="0.25">
      <c r="F19276" s="20" t="str">
        <f t="shared" si="284"/>
        <v/>
      </c>
    </row>
    <row r="19277" spans="6:6" s="12" customFormat="1" x14ac:dyDescent="0.25">
      <c r="F19277" s="20" t="str">
        <f t="shared" si="284"/>
        <v/>
      </c>
    </row>
    <row r="19278" spans="6:6" s="12" customFormat="1" x14ac:dyDescent="0.25">
      <c r="F19278" s="20" t="str">
        <f t="shared" si="284"/>
        <v/>
      </c>
    </row>
    <row r="19279" spans="6:6" s="12" customFormat="1" x14ac:dyDescent="0.25">
      <c r="F19279" s="20" t="str">
        <f t="shared" si="284"/>
        <v/>
      </c>
    </row>
    <row r="19280" spans="6:6" s="12" customFormat="1" x14ac:dyDescent="0.25">
      <c r="F19280" s="20" t="str">
        <f t="shared" si="284"/>
        <v/>
      </c>
    </row>
    <row r="19281" spans="6:6" s="12" customFormat="1" x14ac:dyDescent="0.25">
      <c r="F19281" s="20" t="str">
        <f t="shared" si="284"/>
        <v/>
      </c>
    </row>
    <row r="19282" spans="6:6" s="12" customFormat="1" x14ac:dyDescent="0.25">
      <c r="F19282" s="20" t="str">
        <f t="shared" si="284"/>
        <v/>
      </c>
    </row>
    <row r="19283" spans="6:6" s="12" customFormat="1" x14ac:dyDescent="0.25">
      <c r="F19283" s="20" t="str">
        <f t="shared" si="284"/>
        <v/>
      </c>
    </row>
    <row r="19284" spans="6:6" s="12" customFormat="1" x14ac:dyDescent="0.25">
      <c r="F19284" s="20" t="str">
        <f t="shared" si="284"/>
        <v/>
      </c>
    </row>
    <row r="19285" spans="6:6" s="12" customFormat="1" x14ac:dyDescent="0.25">
      <c r="F19285" s="20" t="str">
        <f t="shared" si="284"/>
        <v/>
      </c>
    </row>
    <row r="19286" spans="6:6" s="12" customFormat="1" x14ac:dyDescent="0.25">
      <c r="F19286" s="20" t="str">
        <f t="shared" si="284"/>
        <v/>
      </c>
    </row>
    <row r="19287" spans="6:6" s="12" customFormat="1" x14ac:dyDescent="0.25">
      <c r="F19287" s="20" t="str">
        <f t="shared" si="284"/>
        <v/>
      </c>
    </row>
    <row r="19288" spans="6:6" s="12" customFormat="1" x14ac:dyDescent="0.25">
      <c r="F19288" s="20" t="str">
        <f t="shared" si="284"/>
        <v/>
      </c>
    </row>
    <row r="19289" spans="6:6" s="12" customFormat="1" x14ac:dyDescent="0.25">
      <c r="F19289" s="20" t="str">
        <f t="shared" si="284"/>
        <v/>
      </c>
    </row>
    <row r="19290" spans="6:6" s="12" customFormat="1" x14ac:dyDescent="0.25">
      <c r="F19290" s="20" t="str">
        <f t="shared" si="284"/>
        <v/>
      </c>
    </row>
    <row r="19291" spans="6:6" s="12" customFormat="1" x14ac:dyDescent="0.25">
      <c r="F19291" s="20" t="str">
        <f t="shared" si="284"/>
        <v/>
      </c>
    </row>
    <row r="19292" spans="6:6" s="12" customFormat="1" x14ac:dyDescent="0.25">
      <c r="F19292" s="20" t="str">
        <f t="shared" si="284"/>
        <v/>
      </c>
    </row>
    <row r="19293" spans="6:6" s="12" customFormat="1" x14ac:dyDescent="0.25">
      <c r="F19293" s="20" t="str">
        <f t="shared" si="284"/>
        <v/>
      </c>
    </row>
    <row r="19294" spans="6:6" s="12" customFormat="1" x14ac:dyDescent="0.25">
      <c r="F19294" s="20" t="str">
        <f t="shared" si="284"/>
        <v/>
      </c>
    </row>
    <row r="19295" spans="6:6" s="12" customFormat="1" x14ac:dyDescent="0.25">
      <c r="F19295" s="20" t="str">
        <f t="shared" si="284"/>
        <v/>
      </c>
    </row>
    <row r="19296" spans="6:6" s="12" customFormat="1" x14ac:dyDescent="0.25">
      <c r="F19296" s="20" t="str">
        <f t="shared" si="284"/>
        <v/>
      </c>
    </row>
    <row r="19297" spans="6:6" s="12" customFormat="1" x14ac:dyDescent="0.25">
      <c r="F19297" s="20" t="str">
        <f t="shared" si="284"/>
        <v/>
      </c>
    </row>
    <row r="19298" spans="6:6" s="12" customFormat="1" x14ac:dyDescent="0.25">
      <c r="F19298" s="20" t="str">
        <f t="shared" si="284"/>
        <v/>
      </c>
    </row>
    <row r="19299" spans="6:6" s="12" customFormat="1" x14ac:dyDescent="0.25">
      <c r="F19299" s="20" t="str">
        <f t="shared" si="284"/>
        <v/>
      </c>
    </row>
    <row r="19300" spans="6:6" s="12" customFormat="1" x14ac:dyDescent="0.25">
      <c r="F19300" s="20" t="str">
        <f t="shared" si="284"/>
        <v/>
      </c>
    </row>
    <row r="19301" spans="6:6" s="12" customFormat="1" x14ac:dyDescent="0.25">
      <c r="F19301" s="20" t="str">
        <f t="shared" si="284"/>
        <v/>
      </c>
    </row>
    <row r="19302" spans="6:6" s="12" customFormat="1" x14ac:dyDescent="0.25">
      <c r="F19302" s="20" t="str">
        <f t="shared" si="284"/>
        <v/>
      </c>
    </row>
    <row r="19303" spans="6:6" s="12" customFormat="1" x14ac:dyDescent="0.25">
      <c r="F19303" s="20" t="str">
        <f t="shared" si="284"/>
        <v/>
      </c>
    </row>
    <row r="19304" spans="6:6" s="12" customFormat="1" x14ac:dyDescent="0.25">
      <c r="F19304" s="20" t="str">
        <f t="shared" si="284"/>
        <v/>
      </c>
    </row>
    <row r="19305" spans="6:6" s="12" customFormat="1" x14ac:dyDescent="0.25">
      <c r="F19305" s="20" t="str">
        <f t="shared" si="284"/>
        <v/>
      </c>
    </row>
    <row r="19306" spans="6:6" s="12" customFormat="1" x14ac:dyDescent="0.25">
      <c r="F19306" s="20" t="str">
        <f t="shared" si="284"/>
        <v/>
      </c>
    </row>
    <row r="19307" spans="6:6" s="12" customFormat="1" x14ac:dyDescent="0.25">
      <c r="F19307" s="20" t="str">
        <f t="shared" si="284"/>
        <v/>
      </c>
    </row>
    <row r="19308" spans="6:6" s="12" customFormat="1" x14ac:dyDescent="0.25">
      <c r="F19308" s="20" t="str">
        <f t="shared" si="284"/>
        <v/>
      </c>
    </row>
    <row r="19309" spans="6:6" s="12" customFormat="1" x14ac:dyDescent="0.25">
      <c r="F19309" s="20" t="str">
        <f t="shared" si="284"/>
        <v/>
      </c>
    </row>
    <row r="19310" spans="6:6" s="12" customFormat="1" x14ac:dyDescent="0.25">
      <c r="F19310" s="20" t="str">
        <f t="shared" si="284"/>
        <v/>
      </c>
    </row>
    <row r="19311" spans="6:6" s="12" customFormat="1" x14ac:dyDescent="0.25">
      <c r="F19311" s="20" t="str">
        <f t="shared" si="284"/>
        <v/>
      </c>
    </row>
    <row r="19312" spans="6:6" s="12" customFormat="1" x14ac:dyDescent="0.25">
      <c r="F19312" s="20" t="str">
        <f t="shared" si="284"/>
        <v/>
      </c>
    </row>
    <row r="19313" spans="6:6" s="12" customFormat="1" x14ac:dyDescent="0.25">
      <c r="F19313" s="20" t="str">
        <f t="shared" si="284"/>
        <v/>
      </c>
    </row>
    <row r="19314" spans="6:6" s="12" customFormat="1" x14ac:dyDescent="0.25">
      <c r="F19314" s="20" t="str">
        <f t="shared" si="284"/>
        <v/>
      </c>
    </row>
    <row r="19315" spans="6:6" s="12" customFormat="1" x14ac:dyDescent="0.25">
      <c r="F19315" s="20" t="str">
        <f t="shared" si="284"/>
        <v/>
      </c>
    </row>
    <row r="19316" spans="6:6" s="12" customFormat="1" x14ac:dyDescent="0.25">
      <c r="F19316" s="20" t="str">
        <f t="shared" si="284"/>
        <v/>
      </c>
    </row>
    <row r="19317" spans="6:6" s="12" customFormat="1" x14ac:dyDescent="0.25">
      <c r="F19317" s="20" t="str">
        <f t="shared" si="284"/>
        <v/>
      </c>
    </row>
    <row r="19318" spans="6:6" s="12" customFormat="1" x14ac:dyDescent="0.25">
      <c r="F19318" s="20" t="str">
        <f t="shared" si="284"/>
        <v/>
      </c>
    </row>
    <row r="19319" spans="6:6" s="12" customFormat="1" x14ac:dyDescent="0.25">
      <c r="F19319" s="20" t="str">
        <f t="shared" si="284"/>
        <v/>
      </c>
    </row>
    <row r="19320" spans="6:6" s="12" customFormat="1" x14ac:dyDescent="0.25">
      <c r="F19320" s="20" t="str">
        <f t="shared" si="284"/>
        <v/>
      </c>
    </row>
    <row r="19321" spans="6:6" s="12" customFormat="1" x14ac:dyDescent="0.25">
      <c r="F19321" s="20" t="str">
        <f t="shared" si="284"/>
        <v/>
      </c>
    </row>
    <row r="19322" spans="6:6" s="12" customFormat="1" x14ac:dyDescent="0.25">
      <c r="F19322" s="20" t="str">
        <f t="shared" si="284"/>
        <v/>
      </c>
    </row>
    <row r="19323" spans="6:6" s="12" customFormat="1" x14ac:dyDescent="0.25">
      <c r="F19323" s="20" t="str">
        <f t="shared" si="284"/>
        <v/>
      </c>
    </row>
    <row r="19324" spans="6:6" s="12" customFormat="1" x14ac:dyDescent="0.25">
      <c r="F19324" s="20" t="str">
        <f t="shared" si="284"/>
        <v/>
      </c>
    </row>
    <row r="19325" spans="6:6" s="12" customFormat="1" x14ac:dyDescent="0.25">
      <c r="F19325" s="20" t="str">
        <f t="shared" si="284"/>
        <v/>
      </c>
    </row>
    <row r="19326" spans="6:6" s="12" customFormat="1" x14ac:dyDescent="0.25">
      <c r="F19326" s="20" t="str">
        <f t="shared" si="284"/>
        <v/>
      </c>
    </row>
    <row r="19327" spans="6:6" s="12" customFormat="1" x14ac:dyDescent="0.25">
      <c r="F19327" s="20" t="str">
        <f t="shared" si="284"/>
        <v/>
      </c>
    </row>
    <row r="19328" spans="6:6" s="12" customFormat="1" x14ac:dyDescent="0.25">
      <c r="F19328" s="20" t="str">
        <f t="shared" si="284"/>
        <v/>
      </c>
    </row>
    <row r="19329" spans="6:6" s="12" customFormat="1" x14ac:dyDescent="0.25">
      <c r="F19329" s="20" t="str">
        <f t="shared" si="284"/>
        <v/>
      </c>
    </row>
    <row r="19330" spans="6:6" s="12" customFormat="1" x14ac:dyDescent="0.25">
      <c r="F19330" s="20" t="str">
        <f t="shared" si="284"/>
        <v/>
      </c>
    </row>
    <row r="19331" spans="6:6" s="12" customFormat="1" x14ac:dyDescent="0.25">
      <c r="F19331" s="20" t="str">
        <f t="shared" ref="F19331:F19394" si="285">IF(OR((G19331="Lead"),(H19331="Lead")),"Lead",IF(OR((G19331="GRR"),(H19331="GRR")),"GRR",IF(AND(OR((G19331="Non-Lead"),(G19331="Copper"),(G19331="Galvanized"),(G19331="Plastic"),(G19331="Ductile Iron"),(G19331="Cast Iron")),(OR((H19331="Non-Lead"),(H19331="Copper"),(H19331="Galvanized"),(H19331="Plastic"),(H19331="Ductile Iron"),(H19331="Cast Iron")))),"Non-lead",IF(OR(AND(OR(G19331="Non-lead",G19331="Copper",G19331="Galvanized",G19331="Plastic",G19331="Ductile Iron",G19331="Cast Iron",G19331="Unknown"),(H19331="Unknown")),(AND(OR(H19331="Non-lead",H19331="Copper",H19331="Galvanized",H19331="Plastic",H19331="Ductile Iron",H19331="Cast Iron"),(G19331="Unknown")))),"Unknown",""))))</f>
        <v/>
      </c>
    </row>
    <row r="19332" spans="6:6" s="12" customFormat="1" x14ac:dyDescent="0.25">
      <c r="F19332" s="20" t="str">
        <f t="shared" si="285"/>
        <v/>
      </c>
    </row>
    <row r="19333" spans="6:6" s="12" customFormat="1" x14ac:dyDescent="0.25">
      <c r="F19333" s="20" t="str">
        <f t="shared" si="285"/>
        <v/>
      </c>
    </row>
    <row r="19334" spans="6:6" s="12" customFormat="1" x14ac:dyDescent="0.25">
      <c r="F19334" s="20" t="str">
        <f t="shared" si="285"/>
        <v/>
      </c>
    </row>
    <row r="19335" spans="6:6" s="12" customFormat="1" x14ac:dyDescent="0.25">
      <c r="F19335" s="20" t="str">
        <f t="shared" si="285"/>
        <v/>
      </c>
    </row>
    <row r="19336" spans="6:6" s="12" customFormat="1" x14ac:dyDescent="0.25">
      <c r="F19336" s="20" t="str">
        <f t="shared" si="285"/>
        <v/>
      </c>
    </row>
    <row r="19337" spans="6:6" s="12" customFormat="1" x14ac:dyDescent="0.25">
      <c r="F19337" s="20" t="str">
        <f t="shared" si="285"/>
        <v/>
      </c>
    </row>
    <row r="19338" spans="6:6" s="12" customFormat="1" x14ac:dyDescent="0.25">
      <c r="F19338" s="20" t="str">
        <f t="shared" si="285"/>
        <v/>
      </c>
    </row>
    <row r="19339" spans="6:6" s="12" customFormat="1" x14ac:dyDescent="0.25">
      <c r="F19339" s="20" t="str">
        <f t="shared" si="285"/>
        <v/>
      </c>
    </row>
    <row r="19340" spans="6:6" s="12" customFormat="1" x14ac:dyDescent="0.25">
      <c r="F19340" s="20" t="str">
        <f t="shared" si="285"/>
        <v/>
      </c>
    </row>
    <row r="19341" spans="6:6" s="12" customFormat="1" x14ac:dyDescent="0.25">
      <c r="F19341" s="20" t="str">
        <f t="shared" si="285"/>
        <v/>
      </c>
    </row>
    <row r="19342" spans="6:6" s="12" customFormat="1" x14ac:dyDescent="0.25">
      <c r="F19342" s="20" t="str">
        <f t="shared" si="285"/>
        <v/>
      </c>
    </row>
    <row r="19343" spans="6:6" s="12" customFormat="1" x14ac:dyDescent="0.25">
      <c r="F19343" s="20" t="str">
        <f t="shared" si="285"/>
        <v/>
      </c>
    </row>
    <row r="19344" spans="6:6" s="12" customFormat="1" x14ac:dyDescent="0.25">
      <c r="F19344" s="20" t="str">
        <f t="shared" si="285"/>
        <v/>
      </c>
    </row>
    <row r="19345" spans="6:6" s="12" customFormat="1" x14ac:dyDescent="0.25">
      <c r="F19345" s="20" t="str">
        <f t="shared" si="285"/>
        <v/>
      </c>
    </row>
    <row r="19346" spans="6:6" s="12" customFormat="1" x14ac:dyDescent="0.25">
      <c r="F19346" s="20" t="str">
        <f t="shared" si="285"/>
        <v/>
      </c>
    </row>
    <row r="19347" spans="6:6" s="12" customFormat="1" x14ac:dyDescent="0.25">
      <c r="F19347" s="20" t="str">
        <f t="shared" si="285"/>
        <v/>
      </c>
    </row>
    <row r="19348" spans="6:6" s="12" customFormat="1" x14ac:dyDescent="0.25">
      <c r="F19348" s="20" t="str">
        <f t="shared" si="285"/>
        <v/>
      </c>
    </row>
    <row r="19349" spans="6:6" s="12" customFormat="1" x14ac:dyDescent="0.25">
      <c r="F19349" s="20" t="str">
        <f t="shared" si="285"/>
        <v/>
      </c>
    </row>
    <row r="19350" spans="6:6" s="12" customFormat="1" x14ac:dyDescent="0.25">
      <c r="F19350" s="20" t="str">
        <f t="shared" si="285"/>
        <v/>
      </c>
    </row>
    <row r="19351" spans="6:6" s="12" customFormat="1" x14ac:dyDescent="0.25">
      <c r="F19351" s="20" t="str">
        <f t="shared" si="285"/>
        <v/>
      </c>
    </row>
    <row r="19352" spans="6:6" s="12" customFormat="1" x14ac:dyDescent="0.25">
      <c r="F19352" s="20" t="str">
        <f t="shared" si="285"/>
        <v/>
      </c>
    </row>
    <row r="19353" spans="6:6" s="12" customFormat="1" x14ac:dyDescent="0.25">
      <c r="F19353" s="20" t="str">
        <f t="shared" si="285"/>
        <v/>
      </c>
    </row>
    <row r="19354" spans="6:6" s="12" customFormat="1" x14ac:dyDescent="0.25">
      <c r="F19354" s="20" t="str">
        <f t="shared" si="285"/>
        <v/>
      </c>
    </row>
    <row r="19355" spans="6:6" s="12" customFormat="1" x14ac:dyDescent="0.25">
      <c r="F19355" s="20" t="str">
        <f t="shared" si="285"/>
        <v/>
      </c>
    </row>
    <row r="19356" spans="6:6" s="12" customFormat="1" x14ac:dyDescent="0.25">
      <c r="F19356" s="20" t="str">
        <f t="shared" si="285"/>
        <v/>
      </c>
    </row>
    <row r="19357" spans="6:6" s="12" customFormat="1" x14ac:dyDescent="0.25">
      <c r="F19357" s="20" t="str">
        <f t="shared" si="285"/>
        <v/>
      </c>
    </row>
    <row r="19358" spans="6:6" s="12" customFormat="1" x14ac:dyDescent="0.25">
      <c r="F19358" s="20" t="str">
        <f t="shared" si="285"/>
        <v/>
      </c>
    </row>
    <row r="19359" spans="6:6" s="12" customFormat="1" x14ac:dyDescent="0.25">
      <c r="F19359" s="20" t="str">
        <f t="shared" si="285"/>
        <v/>
      </c>
    </row>
    <row r="19360" spans="6:6" s="12" customFormat="1" x14ac:dyDescent="0.25">
      <c r="F19360" s="20" t="str">
        <f t="shared" si="285"/>
        <v/>
      </c>
    </row>
    <row r="19361" spans="6:6" s="12" customFormat="1" x14ac:dyDescent="0.25">
      <c r="F19361" s="20" t="str">
        <f t="shared" si="285"/>
        <v/>
      </c>
    </row>
    <row r="19362" spans="6:6" s="12" customFormat="1" x14ac:dyDescent="0.25">
      <c r="F19362" s="20" t="str">
        <f t="shared" si="285"/>
        <v/>
      </c>
    </row>
    <row r="19363" spans="6:6" s="12" customFormat="1" x14ac:dyDescent="0.25">
      <c r="F19363" s="20" t="str">
        <f t="shared" si="285"/>
        <v/>
      </c>
    </row>
    <row r="19364" spans="6:6" s="12" customFormat="1" x14ac:dyDescent="0.25">
      <c r="F19364" s="20" t="str">
        <f t="shared" si="285"/>
        <v/>
      </c>
    </row>
    <row r="19365" spans="6:6" s="12" customFormat="1" x14ac:dyDescent="0.25">
      <c r="F19365" s="20" t="str">
        <f t="shared" si="285"/>
        <v/>
      </c>
    </row>
    <row r="19366" spans="6:6" s="12" customFormat="1" x14ac:dyDescent="0.25">
      <c r="F19366" s="20" t="str">
        <f t="shared" si="285"/>
        <v/>
      </c>
    </row>
    <row r="19367" spans="6:6" s="12" customFormat="1" x14ac:dyDescent="0.25">
      <c r="F19367" s="20" t="str">
        <f t="shared" si="285"/>
        <v/>
      </c>
    </row>
    <row r="19368" spans="6:6" s="12" customFormat="1" x14ac:dyDescent="0.25">
      <c r="F19368" s="20" t="str">
        <f t="shared" si="285"/>
        <v/>
      </c>
    </row>
    <row r="19369" spans="6:6" s="12" customFormat="1" x14ac:dyDescent="0.25">
      <c r="F19369" s="20" t="str">
        <f t="shared" si="285"/>
        <v/>
      </c>
    </row>
    <row r="19370" spans="6:6" s="12" customFormat="1" x14ac:dyDescent="0.25">
      <c r="F19370" s="20" t="str">
        <f t="shared" si="285"/>
        <v/>
      </c>
    </row>
    <row r="19371" spans="6:6" s="12" customFormat="1" x14ac:dyDescent="0.25">
      <c r="F19371" s="20" t="str">
        <f t="shared" si="285"/>
        <v/>
      </c>
    </row>
    <row r="19372" spans="6:6" s="12" customFormat="1" x14ac:dyDescent="0.25">
      <c r="F19372" s="20" t="str">
        <f t="shared" si="285"/>
        <v/>
      </c>
    </row>
    <row r="19373" spans="6:6" s="12" customFormat="1" x14ac:dyDescent="0.25">
      <c r="F19373" s="20" t="str">
        <f t="shared" si="285"/>
        <v/>
      </c>
    </row>
    <row r="19374" spans="6:6" s="12" customFormat="1" x14ac:dyDescent="0.25">
      <c r="F19374" s="20" t="str">
        <f t="shared" si="285"/>
        <v/>
      </c>
    </row>
    <row r="19375" spans="6:6" s="12" customFormat="1" x14ac:dyDescent="0.25">
      <c r="F19375" s="20" t="str">
        <f t="shared" si="285"/>
        <v/>
      </c>
    </row>
    <row r="19376" spans="6:6" s="12" customFormat="1" x14ac:dyDescent="0.25">
      <c r="F19376" s="20" t="str">
        <f t="shared" si="285"/>
        <v/>
      </c>
    </row>
    <row r="19377" spans="6:6" s="12" customFormat="1" x14ac:dyDescent="0.25">
      <c r="F19377" s="20" t="str">
        <f t="shared" si="285"/>
        <v/>
      </c>
    </row>
    <row r="19378" spans="6:6" s="12" customFormat="1" x14ac:dyDescent="0.25">
      <c r="F19378" s="20" t="str">
        <f t="shared" si="285"/>
        <v/>
      </c>
    </row>
    <row r="19379" spans="6:6" s="12" customFormat="1" x14ac:dyDescent="0.25">
      <c r="F19379" s="20" t="str">
        <f t="shared" si="285"/>
        <v/>
      </c>
    </row>
    <row r="19380" spans="6:6" s="12" customFormat="1" x14ac:dyDescent="0.25">
      <c r="F19380" s="20" t="str">
        <f t="shared" si="285"/>
        <v/>
      </c>
    </row>
    <row r="19381" spans="6:6" s="12" customFormat="1" x14ac:dyDescent="0.25">
      <c r="F19381" s="20" t="str">
        <f t="shared" si="285"/>
        <v/>
      </c>
    </row>
    <row r="19382" spans="6:6" s="12" customFormat="1" x14ac:dyDescent="0.25">
      <c r="F19382" s="20" t="str">
        <f t="shared" si="285"/>
        <v/>
      </c>
    </row>
    <row r="19383" spans="6:6" s="12" customFormat="1" x14ac:dyDescent="0.25">
      <c r="F19383" s="20" t="str">
        <f t="shared" si="285"/>
        <v/>
      </c>
    </row>
    <row r="19384" spans="6:6" s="12" customFormat="1" x14ac:dyDescent="0.25">
      <c r="F19384" s="20" t="str">
        <f t="shared" si="285"/>
        <v/>
      </c>
    </row>
    <row r="19385" spans="6:6" s="12" customFormat="1" x14ac:dyDescent="0.25">
      <c r="F19385" s="20" t="str">
        <f t="shared" si="285"/>
        <v/>
      </c>
    </row>
    <row r="19386" spans="6:6" s="12" customFormat="1" x14ac:dyDescent="0.25">
      <c r="F19386" s="20" t="str">
        <f t="shared" si="285"/>
        <v/>
      </c>
    </row>
    <row r="19387" spans="6:6" s="12" customFormat="1" x14ac:dyDescent="0.25">
      <c r="F19387" s="20" t="str">
        <f t="shared" si="285"/>
        <v/>
      </c>
    </row>
    <row r="19388" spans="6:6" s="12" customFormat="1" x14ac:dyDescent="0.25">
      <c r="F19388" s="20" t="str">
        <f t="shared" si="285"/>
        <v/>
      </c>
    </row>
    <row r="19389" spans="6:6" s="12" customFormat="1" x14ac:dyDescent="0.25">
      <c r="F19389" s="20" t="str">
        <f t="shared" si="285"/>
        <v/>
      </c>
    </row>
    <row r="19390" spans="6:6" s="12" customFormat="1" x14ac:dyDescent="0.25">
      <c r="F19390" s="20" t="str">
        <f t="shared" si="285"/>
        <v/>
      </c>
    </row>
    <row r="19391" spans="6:6" s="12" customFormat="1" x14ac:dyDescent="0.25">
      <c r="F19391" s="20" t="str">
        <f t="shared" si="285"/>
        <v/>
      </c>
    </row>
    <row r="19392" spans="6:6" s="12" customFormat="1" x14ac:dyDescent="0.25">
      <c r="F19392" s="20" t="str">
        <f t="shared" si="285"/>
        <v/>
      </c>
    </row>
    <row r="19393" spans="6:6" s="12" customFormat="1" x14ac:dyDescent="0.25">
      <c r="F19393" s="20" t="str">
        <f t="shared" si="285"/>
        <v/>
      </c>
    </row>
    <row r="19394" spans="6:6" s="12" customFormat="1" x14ac:dyDescent="0.25">
      <c r="F19394" s="20" t="str">
        <f t="shared" si="285"/>
        <v/>
      </c>
    </row>
    <row r="19395" spans="6:6" s="12" customFormat="1" x14ac:dyDescent="0.25">
      <c r="F19395" s="20" t="str">
        <f t="shared" ref="F19395:F19458" si="286">IF(OR((G19395="Lead"),(H19395="Lead")),"Lead",IF(OR((G19395="GRR"),(H19395="GRR")),"GRR",IF(AND(OR((G19395="Non-Lead"),(G19395="Copper"),(G19395="Galvanized"),(G19395="Plastic"),(G19395="Ductile Iron"),(G19395="Cast Iron")),(OR((H19395="Non-Lead"),(H19395="Copper"),(H19395="Galvanized"),(H19395="Plastic"),(H19395="Ductile Iron"),(H19395="Cast Iron")))),"Non-lead",IF(OR(AND(OR(G19395="Non-lead",G19395="Copper",G19395="Galvanized",G19395="Plastic",G19395="Ductile Iron",G19395="Cast Iron",G19395="Unknown"),(H19395="Unknown")),(AND(OR(H19395="Non-lead",H19395="Copper",H19395="Galvanized",H19395="Plastic",H19395="Ductile Iron",H19395="Cast Iron"),(G19395="Unknown")))),"Unknown",""))))</f>
        <v/>
      </c>
    </row>
    <row r="19396" spans="6:6" s="12" customFormat="1" x14ac:dyDescent="0.25">
      <c r="F19396" s="20" t="str">
        <f t="shared" si="286"/>
        <v/>
      </c>
    </row>
    <row r="19397" spans="6:6" s="12" customFormat="1" x14ac:dyDescent="0.25">
      <c r="F19397" s="20" t="str">
        <f t="shared" si="286"/>
        <v/>
      </c>
    </row>
    <row r="19398" spans="6:6" s="12" customFormat="1" x14ac:dyDescent="0.25">
      <c r="F19398" s="20" t="str">
        <f t="shared" si="286"/>
        <v/>
      </c>
    </row>
    <row r="19399" spans="6:6" s="12" customFormat="1" x14ac:dyDescent="0.25">
      <c r="F19399" s="20" t="str">
        <f t="shared" si="286"/>
        <v/>
      </c>
    </row>
    <row r="19400" spans="6:6" s="12" customFormat="1" x14ac:dyDescent="0.25">
      <c r="F19400" s="20" t="str">
        <f t="shared" si="286"/>
        <v/>
      </c>
    </row>
    <row r="19401" spans="6:6" s="12" customFormat="1" x14ac:dyDescent="0.25">
      <c r="F19401" s="20" t="str">
        <f t="shared" si="286"/>
        <v/>
      </c>
    </row>
    <row r="19402" spans="6:6" s="12" customFormat="1" x14ac:dyDescent="0.25">
      <c r="F19402" s="20" t="str">
        <f t="shared" si="286"/>
        <v/>
      </c>
    </row>
    <row r="19403" spans="6:6" s="12" customFormat="1" x14ac:dyDescent="0.25">
      <c r="F19403" s="20" t="str">
        <f t="shared" si="286"/>
        <v/>
      </c>
    </row>
    <row r="19404" spans="6:6" s="12" customFormat="1" x14ac:dyDescent="0.25">
      <c r="F19404" s="20" t="str">
        <f t="shared" si="286"/>
        <v/>
      </c>
    </row>
    <row r="19405" spans="6:6" s="12" customFormat="1" x14ac:dyDescent="0.25">
      <c r="F19405" s="20" t="str">
        <f t="shared" si="286"/>
        <v/>
      </c>
    </row>
    <row r="19406" spans="6:6" s="12" customFormat="1" x14ac:dyDescent="0.25">
      <c r="F19406" s="20" t="str">
        <f t="shared" si="286"/>
        <v/>
      </c>
    </row>
    <row r="19407" spans="6:6" s="12" customFormat="1" x14ac:dyDescent="0.25">
      <c r="F19407" s="20" t="str">
        <f t="shared" si="286"/>
        <v/>
      </c>
    </row>
    <row r="19408" spans="6:6" s="12" customFormat="1" x14ac:dyDescent="0.25">
      <c r="F19408" s="20" t="str">
        <f t="shared" si="286"/>
        <v/>
      </c>
    </row>
    <row r="19409" spans="6:6" s="12" customFormat="1" x14ac:dyDescent="0.25">
      <c r="F19409" s="20" t="str">
        <f t="shared" si="286"/>
        <v/>
      </c>
    </row>
    <row r="19410" spans="6:6" s="12" customFormat="1" x14ac:dyDescent="0.25">
      <c r="F19410" s="20" t="str">
        <f t="shared" si="286"/>
        <v/>
      </c>
    </row>
    <row r="19411" spans="6:6" s="12" customFormat="1" x14ac:dyDescent="0.25">
      <c r="F19411" s="20" t="str">
        <f t="shared" si="286"/>
        <v/>
      </c>
    </row>
    <row r="19412" spans="6:6" s="12" customFormat="1" x14ac:dyDescent="0.25">
      <c r="F19412" s="20" t="str">
        <f t="shared" si="286"/>
        <v/>
      </c>
    </row>
    <row r="19413" spans="6:6" s="12" customFormat="1" x14ac:dyDescent="0.25">
      <c r="F19413" s="20" t="str">
        <f t="shared" si="286"/>
        <v/>
      </c>
    </row>
    <row r="19414" spans="6:6" s="12" customFormat="1" x14ac:dyDescent="0.25">
      <c r="F19414" s="20" t="str">
        <f t="shared" si="286"/>
        <v/>
      </c>
    </row>
    <row r="19415" spans="6:6" s="12" customFormat="1" x14ac:dyDescent="0.25">
      <c r="F19415" s="20" t="str">
        <f t="shared" si="286"/>
        <v/>
      </c>
    </row>
    <row r="19416" spans="6:6" s="12" customFormat="1" x14ac:dyDescent="0.25">
      <c r="F19416" s="20" t="str">
        <f t="shared" si="286"/>
        <v/>
      </c>
    </row>
    <row r="19417" spans="6:6" s="12" customFormat="1" x14ac:dyDescent="0.25">
      <c r="F19417" s="20" t="str">
        <f t="shared" si="286"/>
        <v/>
      </c>
    </row>
    <row r="19418" spans="6:6" s="12" customFormat="1" x14ac:dyDescent="0.25">
      <c r="F19418" s="20" t="str">
        <f t="shared" si="286"/>
        <v/>
      </c>
    </row>
    <row r="19419" spans="6:6" s="12" customFormat="1" x14ac:dyDescent="0.25">
      <c r="F19419" s="20" t="str">
        <f t="shared" si="286"/>
        <v/>
      </c>
    </row>
    <row r="19420" spans="6:6" s="12" customFormat="1" x14ac:dyDescent="0.25">
      <c r="F19420" s="20" t="str">
        <f t="shared" si="286"/>
        <v/>
      </c>
    </row>
    <row r="19421" spans="6:6" s="12" customFormat="1" x14ac:dyDescent="0.25">
      <c r="F19421" s="20" t="str">
        <f t="shared" si="286"/>
        <v/>
      </c>
    </row>
    <row r="19422" spans="6:6" s="12" customFormat="1" x14ac:dyDescent="0.25">
      <c r="F19422" s="20" t="str">
        <f t="shared" si="286"/>
        <v/>
      </c>
    </row>
    <row r="19423" spans="6:6" s="12" customFormat="1" x14ac:dyDescent="0.25">
      <c r="F19423" s="20" t="str">
        <f t="shared" si="286"/>
        <v/>
      </c>
    </row>
    <row r="19424" spans="6:6" s="12" customFormat="1" x14ac:dyDescent="0.25">
      <c r="F19424" s="20" t="str">
        <f t="shared" si="286"/>
        <v/>
      </c>
    </row>
    <row r="19425" spans="6:6" s="12" customFormat="1" x14ac:dyDescent="0.25">
      <c r="F19425" s="20" t="str">
        <f t="shared" si="286"/>
        <v/>
      </c>
    </row>
    <row r="19426" spans="6:6" s="12" customFormat="1" x14ac:dyDescent="0.25">
      <c r="F19426" s="20" t="str">
        <f t="shared" si="286"/>
        <v/>
      </c>
    </row>
    <row r="19427" spans="6:6" s="12" customFormat="1" x14ac:dyDescent="0.25">
      <c r="F19427" s="20" t="str">
        <f t="shared" si="286"/>
        <v/>
      </c>
    </row>
    <row r="19428" spans="6:6" s="12" customFormat="1" x14ac:dyDescent="0.25">
      <c r="F19428" s="20" t="str">
        <f t="shared" si="286"/>
        <v/>
      </c>
    </row>
    <row r="19429" spans="6:6" s="12" customFormat="1" x14ac:dyDescent="0.25">
      <c r="F19429" s="20" t="str">
        <f t="shared" si="286"/>
        <v/>
      </c>
    </row>
    <row r="19430" spans="6:6" s="12" customFormat="1" x14ac:dyDescent="0.25">
      <c r="F19430" s="20" t="str">
        <f t="shared" si="286"/>
        <v/>
      </c>
    </row>
    <row r="19431" spans="6:6" s="12" customFormat="1" x14ac:dyDescent="0.25">
      <c r="F19431" s="20" t="str">
        <f t="shared" si="286"/>
        <v/>
      </c>
    </row>
    <row r="19432" spans="6:6" s="12" customFormat="1" x14ac:dyDescent="0.25">
      <c r="F19432" s="20" t="str">
        <f t="shared" si="286"/>
        <v/>
      </c>
    </row>
    <row r="19433" spans="6:6" s="12" customFormat="1" x14ac:dyDescent="0.25">
      <c r="F19433" s="20" t="str">
        <f t="shared" si="286"/>
        <v/>
      </c>
    </row>
    <row r="19434" spans="6:6" s="12" customFormat="1" x14ac:dyDescent="0.25">
      <c r="F19434" s="20" t="str">
        <f t="shared" si="286"/>
        <v/>
      </c>
    </row>
    <row r="19435" spans="6:6" s="12" customFormat="1" x14ac:dyDescent="0.25">
      <c r="F19435" s="20" t="str">
        <f t="shared" si="286"/>
        <v/>
      </c>
    </row>
    <row r="19436" spans="6:6" s="12" customFormat="1" x14ac:dyDescent="0.25">
      <c r="F19436" s="20" t="str">
        <f t="shared" si="286"/>
        <v/>
      </c>
    </row>
    <row r="19437" spans="6:6" s="12" customFormat="1" x14ac:dyDescent="0.25">
      <c r="F19437" s="20" t="str">
        <f t="shared" si="286"/>
        <v/>
      </c>
    </row>
    <row r="19438" spans="6:6" s="12" customFormat="1" x14ac:dyDescent="0.25">
      <c r="F19438" s="20" t="str">
        <f t="shared" si="286"/>
        <v/>
      </c>
    </row>
    <row r="19439" spans="6:6" s="12" customFormat="1" x14ac:dyDescent="0.25">
      <c r="F19439" s="20" t="str">
        <f t="shared" si="286"/>
        <v/>
      </c>
    </row>
    <row r="19440" spans="6:6" s="12" customFormat="1" x14ac:dyDescent="0.25">
      <c r="F19440" s="20" t="str">
        <f t="shared" si="286"/>
        <v/>
      </c>
    </row>
    <row r="19441" spans="6:6" s="12" customFormat="1" x14ac:dyDescent="0.25">
      <c r="F19441" s="20" t="str">
        <f t="shared" si="286"/>
        <v/>
      </c>
    </row>
    <row r="19442" spans="6:6" s="12" customFormat="1" x14ac:dyDescent="0.25">
      <c r="F19442" s="20" t="str">
        <f t="shared" si="286"/>
        <v/>
      </c>
    </row>
    <row r="19443" spans="6:6" s="12" customFormat="1" x14ac:dyDescent="0.25">
      <c r="F19443" s="20" t="str">
        <f t="shared" si="286"/>
        <v/>
      </c>
    </row>
    <row r="19444" spans="6:6" s="12" customFormat="1" x14ac:dyDescent="0.25">
      <c r="F19444" s="20" t="str">
        <f t="shared" si="286"/>
        <v/>
      </c>
    </row>
    <row r="19445" spans="6:6" s="12" customFormat="1" x14ac:dyDescent="0.25">
      <c r="F19445" s="20" t="str">
        <f t="shared" si="286"/>
        <v/>
      </c>
    </row>
    <row r="19446" spans="6:6" s="12" customFormat="1" x14ac:dyDescent="0.25">
      <c r="F19446" s="20" t="str">
        <f t="shared" si="286"/>
        <v/>
      </c>
    </row>
    <row r="19447" spans="6:6" s="12" customFormat="1" x14ac:dyDescent="0.25">
      <c r="F19447" s="20" t="str">
        <f t="shared" si="286"/>
        <v/>
      </c>
    </row>
    <row r="19448" spans="6:6" s="12" customFormat="1" x14ac:dyDescent="0.25">
      <c r="F19448" s="20" t="str">
        <f t="shared" si="286"/>
        <v/>
      </c>
    </row>
    <row r="19449" spans="6:6" s="12" customFormat="1" x14ac:dyDescent="0.25">
      <c r="F19449" s="20" t="str">
        <f t="shared" si="286"/>
        <v/>
      </c>
    </row>
    <row r="19450" spans="6:6" s="12" customFormat="1" x14ac:dyDescent="0.25">
      <c r="F19450" s="20" t="str">
        <f t="shared" si="286"/>
        <v/>
      </c>
    </row>
    <row r="19451" spans="6:6" s="12" customFormat="1" x14ac:dyDescent="0.25">
      <c r="F19451" s="20" t="str">
        <f t="shared" si="286"/>
        <v/>
      </c>
    </row>
    <row r="19452" spans="6:6" s="12" customFormat="1" x14ac:dyDescent="0.25">
      <c r="F19452" s="20" t="str">
        <f t="shared" si="286"/>
        <v/>
      </c>
    </row>
    <row r="19453" spans="6:6" s="12" customFormat="1" x14ac:dyDescent="0.25">
      <c r="F19453" s="20" t="str">
        <f t="shared" si="286"/>
        <v/>
      </c>
    </row>
    <row r="19454" spans="6:6" s="12" customFormat="1" x14ac:dyDescent="0.25">
      <c r="F19454" s="20" t="str">
        <f t="shared" si="286"/>
        <v/>
      </c>
    </row>
    <row r="19455" spans="6:6" s="12" customFormat="1" x14ac:dyDescent="0.25">
      <c r="F19455" s="20" t="str">
        <f t="shared" si="286"/>
        <v/>
      </c>
    </row>
    <row r="19456" spans="6:6" s="12" customFormat="1" x14ac:dyDescent="0.25">
      <c r="F19456" s="20" t="str">
        <f t="shared" si="286"/>
        <v/>
      </c>
    </row>
    <row r="19457" spans="6:6" s="12" customFormat="1" x14ac:dyDescent="0.25">
      <c r="F19457" s="20" t="str">
        <f t="shared" si="286"/>
        <v/>
      </c>
    </row>
    <row r="19458" spans="6:6" s="12" customFormat="1" x14ac:dyDescent="0.25">
      <c r="F19458" s="20" t="str">
        <f t="shared" si="286"/>
        <v/>
      </c>
    </row>
    <row r="19459" spans="6:6" s="12" customFormat="1" x14ac:dyDescent="0.25">
      <c r="F19459" s="20" t="str">
        <f t="shared" ref="F19459:F19522" si="287">IF(OR((G19459="Lead"),(H19459="Lead")),"Lead",IF(OR((G19459="GRR"),(H19459="GRR")),"GRR",IF(AND(OR((G19459="Non-Lead"),(G19459="Copper"),(G19459="Galvanized"),(G19459="Plastic"),(G19459="Ductile Iron"),(G19459="Cast Iron")),(OR((H19459="Non-Lead"),(H19459="Copper"),(H19459="Galvanized"),(H19459="Plastic"),(H19459="Ductile Iron"),(H19459="Cast Iron")))),"Non-lead",IF(OR(AND(OR(G19459="Non-lead",G19459="Copper",G19459="Galvanized",G19459="Plastic",G19459="Ductile Iron",G19459="Cast Iron",G19459="Unknown"),(H19459="Unknown")),(AND(OR(H19459="Non-lead",H19459="Copper",H19459="Galvanized",H19459="Plastic",H19459="Ductile Iron",H19459="Cast Iron"),(G19459="Unknown")))),"Unknown",""))))</f>
        <v/>
      </c>
    </row>
    <row r="19460" spans="6:6" s="12" customFormat="1" x14ac:dyDescent="0.25">
      <c r="F19460" s="20" t="str">
        <f t="shared" si="287"/>
        <v/>
      </c>
    </row>
    <row r="19461" spans="6:6" s="12" customFormat="1" x14ac:dyDescent="0.25">
      <c r="F19461" s="20" t="str">
        <f t="shared" si="287"/>
        <v/>
      </c>
    </row>
    <row r="19462" spans="6:6" s="12" customFormat="1" x14ac:dyDescent="0.25">
      <c r="F19462" s="20" t="str">
        <f t="shared" si="287"/>
        <v/>
      </c>
    </row>
    <row r="19463" spans="6:6" s="12" customFormat="1" x14ac:dyDescent="0.25">
      <c r="F19463" s="20" t="str">
        <f t="shared" si="287"/>
        <v/>
      </c>
    </row>
    <row r="19464" spans="6:6" s="12" customFormat="1" x14ac:dyDescent="0.25">
      <c r="F19464" s="20" t="str">
        <f t="shared" si="287"/>
        <v/>
      </c>
    </row>
    <row r="19465" spans="6:6" s="12" customFormat="1" x14ac:dyDescent="0.25">
      <c r="F19465" s="20" t="str">
        <f t="shared" si="287"/>
        <v/>
      </c>
    </row>
    <row r="19466" spans="6:6" s="12" customFormat="1" x14ac:dyDescent="0.25">
      <c r="F19466" s="20" t="str">
        <f t="shared" si="287"/>
        <v/>
      </c>
    </row>
    <row r="19467" spans="6:6" s="12" customFormat="1" x14ac:dyDescent="0.25">
      <c r="F19467" s="20" t="str">
        <f t="shared" si="287"/>
        <v/>
      </c>
    </row>
    <row r="19468" spans="6:6" s="12" customFormat="1" x14ac:dyDescent="0.25">
      <c r="F19468" s="20" t="str">
        <f t="shared" si="287"/>
        <v/>
      </c>
    </row>
    <row r="19469" spans="6:6" s="12" customFormat="1" x14ac:dyDescent="0.25">
      <c r="F19469" s="20" t="str">
        <f t="shared" si="287"/>
        <v/>
      </c>
    </row>
    <row r="19470" spans="6:6" s="12" customFormat="1" x14ac:dyDescent="0.25">
      <c r="F19470" s="20" t="str">
        <f t="shared" si="287"/>
        <v/>
      </c>
    </row>
    <row r="19471" spans="6:6" s="12" customFormat="1" x14ac:dyDescent="0.25">
      <c r="F19471" s="20" t="str">
        <f t="shared" si="287"/>
        <v/>
      </c>
    </row>
    <row r="19472" spans="6:6" s="12" customFormat="1" x14ac:dyDescent="0.25">
      <c r="F19472" s="20" t="str">
        <f t="shared" si="287"/>
        <v/>
      </c>
    </row>
    <row r="19473" spans="6:6" s="12" customFormat="1" x14ac:dyDescent="0.25">
      <c r="F19473" s="20" t="str">
        <f t="shared" si="287"/>
        <v/>
      </c>
    </row>
    <row r="19474" spans="6:6" s="12" customFormat="1" x14ac:dyDescent="0.25">
      <c r="F19474" s="20" t="str">
        <f t="shared" si="287"/>
        <v/>
      </c>
    </row>
    <row r="19475" spans="6:6" s="12" customFormat="1" x14ac:dyDescent="0.25">
      <c r="F19475" s="20" t="str">
        <f t="shared" si="287"/>
        <v/>
      </c>
    </row>
    <row r="19476" spans="6:6" s="12" customFormat="1" x14ac:dyDescent="0.25">
      <c r="F19476" s="20" t="str">
        <f t="shared" si="287"/>
        <v/>
      </c>
    </row>
    <row r="19477" spans="6:6" s="12" customFormat="1" x14ac:dyDescent="0.25">
      <c r="F19477" s="20" t="str">
        <f t="shared" si="287"/>
        <v/>
      </c>
    </row>
    <row r="19478" spans="6:6" s="12" customFormat="1" x14ac:dyDescent="0.25">
      <c r="F19478" s="20" t="str">
        <f t="shared" si="287"/>
        <v/>
      </c>
    </row>
    <row r="19479" spans="6:6" s="12" customFormat="1" x14ac:dyDescent="0.25">
      <c r="F19479" s="20" t="str">
        <f t="shared" si="287"/>
        <v/>
      </c>
    </row>
    <row r="19480" spans="6:6" s="12" customFormat="1" x14ac:dyDescent="0.25">
      <c r="F19480" s="20" t="str">
        <f t="shared" si="287"/>
        <v/>
      </c>
    </row>
    <row r="19481" spans="6:6" s="12" customFormat="1" x14ac:dyDescent="0.25">
      <c r="F19481" s="20" t="str">
        <f t="shared" si="287"/>
        <v/>
      </c>
    </row>
    <row r="19482" spans="6:6" s="12" customFormat="1" x14ac:dyDescent="0.25">
      <c r="F19482" s="20" t="str">
        <f t="shared" si="287"/>
        <v/>
      </c>
    </row>
    <row r="19483" spans="6:6" s="12" customFormat="1" x14ac:dyDescent="0.25">
      <c r="F19483" s="20" t="str">
        <f t="shared" si="287"/>
        <v/>
      </c>
    </row>
    <row r="19484" spans="6:6" s="12" customFormat="1" x14ac:dyDescent="0.25">
      <c r="F19484" s="20" t="str">
        <f t="shared" si="287"/>
        <v/>
      </c>
    </row>
    <row r="19485" spans="6:6" s="12" customFormat="1" x14ac:dyDescent="0.25">
      <c r="F19485" s="20" t="str">
        <f t="shared" si="287"/>
        <v/>
      </c>
    </row>
    <row r="19486" spans="6:6" s="12" customFormat="1" x14ac:dyDescent="0.25">
      <c r="F19486" s="20" t="str">
        <f t="shared" si="287"/>
        <v/>
      </c>
    </row>
    <row r="19487" spans="6:6" s="12" customFormat="1" x14ac:dyDescent="0.25">
      <c r="F19487" s="20" t="str">
        <f t="shared" si="287"/>
        <v/>
      </c>
    </row>
    <row r="19488" spans="6:6" s="12" customFormat="1" x14ac:dyDescent="0.25">
      <c r="F19488" s="20" t="str">
        <f t="shared" si="287"/>
        <v/>
      </c>
    </row>
    <row r="19489" spans="6:6" s="12" customFormat="1" x14ac:dyDescent="0.25">
      <c r="F19489" s="20" t="str">
        <f t="shared" si="287"/>
        <v/>
      </c>
    </row>
    <row r="19490" spans="6:6" s="12" customFormat="1" x14ac:dyDescent="0.25">
      <c r="F19490" s="20" t="str">
        <f t="shared" si="287"/>
        <v/>
      </c>
    </row>
    <row r="19491" spans="6:6" s="12" customFormat="1" x14ac:dyDescent="0.25">
      <c r="F19491" s="20" t="str">
        <f t="shared" si="287"/>
        <v/>
      </c>
    </row>
    <row r="19492" spans="6:6" s="12" customFormat="1" x14ac:dyDescent="0.25">
      <c r="F19492" s="20" t="str">
        <f t="shared" si="287"/>
        <v/>
      </c>
    </row>
    <row r="19493" spans="6:6" s="12" customFormat="1" x14ac:dyDescent="0.25">
      <c r="F19493" s="20" t="str">
        <f t="shared" si="287"/>
        <v/>
      </c>
    </row>
    <row r="19494" spans="6:6" s="12" customFormat="1" x14ac:dyDescent="0.25">
      <c r="F19494" s="20" t="str">
        <f t="shared" si="287"/>
        <v/>
      </c>
    </row>
    <row r="19495" spans="6:6" s="12" customFormat="1" x14ac:dyDescent="0.25">
      <c r="F19495" s="20" t="str">
        <f t="shared" si="287"/>
        <v/>
      </c>
    </row>
    <row r="19496" spans="6:6" s="12" customFormat="1" x14ac:dyDescent="0.25">
      <c r="F19496" s="20" t="str">
        <f t="shared" si="287"/>
        <v/>
      </c>
    </row>
    <row r="19497" spans="6:6" s="12" customFormat="1" x14ac:dyDescent="0.25">
      <c r="F19497" s="20" t="str">
        <f t="shared" si="287"/>
        <v/>
      </c>
    </row>
    <row r="19498" spans="6:6" s="12" customFormat="1" x14ac:dyDescent="0.25">
      <c r="F19498" s="20" t="str">
        <f t="shared" si="287"/>
        <v/>
      </c>
    </row>
    <row r="19499" spans="6:6" s="12" customFormat="1" x14ac:dyDescent="0.25">
      <c r="F19499" s="20" t="str">
        <f t="shared" si="287"/>
        <v/>
      </c>
    </row>
    <row r="19500" spans="6:6" s="12" customFormat="1" x14ac:dyDescent="0.25">
      <c r="F19500" s="20" t="str">
        <f t="shared" si="287"/>
        <v/>
      </c>
    </row>
    <row r="19501" spans="6:6" s="12" customFormat="1" x14ac:dyDescent="0.25">
      <c r="F19501" s="20" t="str">
        <f t="shared" si="287"/>
        <v/>
      </c>
    </row>
    <row r="19502" spans="6:6" s="12" customFormat="1" x14ac:dyDescent="0.25">
      <c r="F19502" s="20" t="str">
        <f t="shared" si="287"/>
        <v/>
      </c>
    </row>
    <row r="19503" spans="6:6" s="12" customFormat="1" x14ac:dyDescent="0.25">
      <c r="F19503" s="20" t="str">
        <f t="shared" si="287"/>
        <v/>
      </c>
    </row>
    <row r="19504" spans="6:6" s="12" customFormat="1" x14ac:dyDescent="0.25">
      <c r="F19504" s="20" t="str">
        <f t="shared" si="287"/>
        <v/>
      </c>
    </row>
    <row r="19505" spans="6:6" s="12" customFormat="1" x14ac:dyDescent="0.25">
      <c r="F19505" s="20" t="str">
        <f t="shared" si="287"/>
        <v/>
      </c>
    </row>
    <row r="19506" spans="6:6" s="12" customFormat="1" x14ac:dyDescent="0.25">
      <c r="F19506" s="20" t="str">
        <f t="shared" si="287"/>
        <v/>
      </c>
    </row>
    <row r="19507" spans="6:6" s="12" customFormat="1" x14ac:dyDescent="0.25">
      <c r="F19507" s="20" t="str">
        <f t="shared" si="287"/>
        <v/>
      </c>
    </row>
    <row r="19508" spans="6:6" s="12" customFormat="1" x14ac:dyDescent="0.25">
      <c r="F19508" s="20" t="str">
        <f t="shared" si="287"/>
        <v/>
      </c>
    </row>
    <row r="19509" spans="6:6" s="12" customFormat="1" x14ac:dyDescent="0.25">
      <c r="F19509" s="20" t="str">
        <f t="shared" si="287"/>
        <v/>
      </c>
    </row>
    <row r="19510" spans="6:6" s="12" customFormat="1" x14ac:dyDescent="0.25">
      <c r="F19510" s="20" t="str">
        <f t="shared" si="287"/>
        <v/>
      </c>
    </row>
    <row r="19511" spans="6:6" s="12" customFormat="1" x14ac:dyDescent="0.25">
      <c r="F19511" s="20" t="str">
        <f t="shared" si="287"/>
        <v/>
      </c>
    </row>
    <row r="19512" spans="6:6" s="12" customFormat="1" x14ac:dyDescent="0.25">
      <c r="F19512" s="20" t="str">
        <f t="shared" si="287"/>
        <v/>
      </c>
    </row>
    <row r="19513" spans="6:6" s="12" customFormat="1" x14ac:dyDescent="0.25">
      <c r="F19513" s="20" t="str">
        <f t="shared" si="287"/>
        <v/>
      </c>
    </row>
    <row r="19514" spans="6:6" s="12" customFormat="1" x14ac:dyDescent="0.25">
      <c r="F19514" s="20" t="str">
        <f t="shared" si="287"/>
        <v/>
      </c>
    </row>
    <row r="19515" spans="6:6" s="12" customFormat="1" x14ac:dyDescent="0.25">
      <c r="F19515" s="20" t="str">
        <f t="shared" si="287"/>
        <v/>
      </c>
    </row>
    <row r="19516" spans="6:6" s="12" customFormat="1" x14ac:dyDescent="0.25">
      <c r="F19516" s="20" t="str">
        <f t="shared" si="287"/>
        <v/>
      </c>
    </row>
    <row r="19517" spans="6:6" s="12" customFormat="1" x14ac:dyDescent="0.25">
      <c r="F19517" s="20" t="str">
        <f t="shared" si="287"/>
        <v/>
      </c>
    </row>
    <row r="19518" spans="6:6" s="12" customFormat="1" x14ac:dyDescent="0.25">
      <c r="F19518" s="20" t="str">
        <f t="shared" si="287"/>
        <v/>
      </c>
    </row>
    <row r="19519" spans="6:6" s="12" customFormat="1" x14ac:dyDescent="0.25">
      <c r="F19519" s="20" t="str">
        <f t="shared" si="287"/>
        <v/>
      </c>
    </row>
    <row r="19520" spans="6:6" s="12" customFormat="1" x14ac:dyDescent="0.25">
      <c r="F19520" s="20" t="str">
        <f t="shared" si="287"/>
        <v/>
      </c>
    </row>
    <row r="19521" spans="6:6" s="12" customFormat="1" x14ac:dyDescent="0.25">
      <c r="F19521" s="20" t="str">
        <f t="shared" si="287"/>
        <v/>
      </c>
    </row>
    <row r="19522" spans="6:6" s="12" customFormat="1" x14ac:dyDescent="0.25">
      <c r="F19522" s="20" t="str">
        <f t="shared" si="287"/>
        <v/>
      </c>
    </row>
    <row r="19523" spans="6:6" s="12" customFormat="1" x14ac:dyDescent="0.25">
      <c r="F19523" s="20" t="str">
        <f t="shared" ref="F19523:F19586" si="288">IF(OR((G19523="Lead"),(H19523="Lead")),"Lead",IF(OR((G19523="GRR"),(H19523="GRR")),"GRR",IF(AND(OR((G19523="Non-Lead"),(G19523="Copper"),(G19523="Galvanized"),(G19523="Plastic"),(G19523="Ductile Iron"),(G19523="Cast Iron")),(OR((H19523="Non-Lead"),(H19523="Copper"),(H19523="Galvanized"),(H19523="Plastic"),(H19523="Ductile Iron"),(H19523="Cast Iron")))),"Non-lead",IF(OR(AND(OR(G19523="Non-lead",G19523="Copper",G19523="Galvanized",G19523="Plastic",G19523="Ductile Iron",G19523="Cast Iron",G19523="Unknown"),(H19523="Unknown")),(AND(OR(H19523="Non-lead",H19523="Copper",H19523="Galvanized",H19523="Plastic",H19523="Ductile Iron",H19523="Cast Iron"),(G19523="Unknown")))),"Unknown",""))))</f>
        <v/>
      </c>
    </row>
    <row r="19524" spans="6:6" s="12" customFormat="1" x14ac:dyDescent="0.25">
      <c r="F19524" s="20" t="str">
        <f t="shared" si="288"/>
        <v/>
      </c>
    </row>
    <row r="19525" spans="6:6" s="12" customFormat="1" x14ac:dyDescent="0.25">
      <c r="F19525" s="20" t="str">
        <f t="shared" si="288"/>
        <v/>
      </c>
    </row>
    <row r="19526" spans="6:6" s="12" customFormat="1" x14ac:dyDescent="0.25">
      <c r="F19526" s="20" t="str">
        <f t="shared" si="288"/>
        <v/>
      </c>
    </row>
    <row r="19527" spans="6:6" s="12" customFormat="1" x14ac:dyDescent="0.25">
      <c r="F19527" s="20" t="str">
        <f t="shared" si="288"/>
        <v/>
      </c>
    </row>
    <row r="19528" spans="6:6" s="12" customFormat="1" x14ac:dyDescent="0.25">
      <c r="F19528" s="20" t="str">
        <f t="shared" si="288"/>
        <v/>
      </c>
    </row>
    <row r="19529" spans="6:6" s="12" customFormat="1" x14ac:dyDescent="0.25">
      <c r="F19529" s="20" t="str">
        <f t="shared" si="288"/>
        <v/>
      </c>
    </row>
    <row r="19530" spans="6:6" s="12" customFormat="1" x14ac:dyDescent="0.25">
      <c r="F19530" s="20" t="str">
        <f t="shared" si="288"/>
        <v/>
      </c>
    </row>
    <row r="19531" spans="6:6" s="12" customFormat="1" x14ac:dyDescent="0.25">
      <c r="F19531" s="20" t="str">
        <f t="shared" si="288"/>
        <v/>
      </c>
    </row>
    <row r="19532" spans="6:6" s="12" customFormat="1" x14ac:dyDescent="0.25">
      <c r="F19532" s="20" t="str">
        <f t="shared" si="288"/>
        <v/>
      </c>
    </row>
    <row r="19533" spans="6:6" s="12" customFormat="1" x14ac:dyDescent="0.25">
      <c r="F19533" s="20" t="str">
        <f t="shared" si="288"/>
        <v/>
      </c>
    </row>
    <row r="19534" spans="6:6" s="12" customFormat="1" x14ac:dyDescent="0.25">
      <c r="F19534" s="20" t="str">
        <f t="shared" si="288"/>
        <v/>
      </c>
    </row>
    <row r="19535" spans="6:6" s="12" customFormat="1" x14ac:dyDescent="0.25">
      <c r="F19535" s="20" t="str">
        <f t="shared" si="288"/>
        <v/>
      </c>
    </row>
    <row r="19536" spans="6:6" s="12" customFormat="1" x14ac:dyDescent="0.25">
      <c r="F19536" s="20" t="str">
        <f t="shared" si="288"/>
        <v/>
      </c>
    </row>
    <row r="19537" spans="6:6" s="12" customFormat="1" x14ac:dyDescent="0.25">
      <c r="F19537" s="20" t="str">
        <f t="shared" si="288"/>
        <v/>
      </c>
    </row>
    <row r="19538" spans="6:6" s="12" customFormat="1" x14ac:dyDescent="0.25">
      <c r="F19538" s="20" t="str">
        <f t="shared" si="288"/>
        <v/>
      </c>
    </row>
    <row r="19539" spans="6:6" s="12" customFormat="1" x14ac:dyDescent="0.25">
      <c r="F19539" s="20" t="str">
        <f t="shared" si="288"/>
        <v/>
      </c>
    </row>
    <row r="19540" spans="6:6" s="12" customFormat="1" x14ac:dyDescent="0.25">
      <c r="F19540" s="20" t="str">
        <f t="shared" si="288"/>
        <v/>
      </c>
    </row>
    <row r="19541" spans="6:6" s="12" customFormat="1" x14ac:dyDescent="0.25">
      <c r="F19541" s="20" t="str">
        <f t="shared" si="288"/>
        <v/>
      </c>
    </row>
    <row r="19542" spans="6:6" s="12" customFormat="1" x14ac:dyDescent="0.25">
      <c r="F19542" s="20" t="str">
        <f t="shared" si="288"/>
        <v/>
      </c>
    </row>
    <row r="19543" spans="6:6" s="12" customFormat="1" x14ac:dyDescent="0.25">
      <c r="F19543" s="20" t="str">
        <f t="shared" si="288"/>
        <v/>
      </c>
    </row>
    <row r="19544" spans="6:6" s="12" customFormat="1" x14ac:dyDescent="0.25">
      <c r="F19544" s="20" t="str">
        <f t="shared" si="288"/>
        <v/>
      </c>
    </row>
    <row r="19545" spans="6:6" s="12" customFormat="1" x14ac:dyDescent="0.25">
      <c r="F19545" s="20" t="str">
        <f t="shared" si="288"/>
        <v/>
      </c>
    </row>
    <row r="19546" spans="6:6" s="12" customFormat="1" x14ac:dyDescent="0.25">
      <c r="F19546" s="20" t="str">
        <f t="shared" si="288"/>
        <v/>
      </c>
    </row>
    <row r="19547" spans="6:6" s="12" customFormat="1" x14ac:dyDescent="0.25">
      <c r="F19547" s="20" t="str">
        <f t="shared" si="288"/>
        <v/>
      </c>
    </row>
    <row r="19548" spans="6:6" s="12" customFormat="1" x14ac:dyDescent="0.25">
      <c r="F19548" s="20" t="str">
        <f t="shared" si="288"/>
        <v/>
      </c>
    </row>
    <row r="19549" spans="6:6" s="12" customFormat="1" x14ac:dyDescent="0.25">
      <c r="F19549" s="20" t="str">
        <f t="shared" si="288"/>
        <v/>
      </c>
    </row>
    <row r="19550" spans="6:6" s="12" customFormat="1" x14ac:dyDescent="0.25">
      <c r="F19550" s="20" t="str">
        <f t="shared" si="288"/>
        <v/>
      </c>
    </row>
    <row r="19551" spans="6:6" s="12" customFormat="1" x14ac:dyDescent="0.25">
      <c r="F19551" s="20" t="str">
        <f t="shared" si="288"/>
        <v/>
      </c>
    </row>
    <row r="19552" spans="6:6" s="12" customFormat="1" x14ac:dyDescent="0.25">
      <c r="F19552" s="20" t="str">
        <f t="shared" si="288"/>
        <v/>
      </c>
    </row>
    <row r="19553" spans="6:6" s="12" customFormat="1" x14ac:dyDescent="0.25">
      <c r="F19553" s="20" t="str">
        <f t="shared" si="288"/>
        <v/>
      </c>
    </row>
    <row r="19554" spans="6:6" s="12" customFormat="1" x14ac:dyDescent="0.25">
      <c r="F19554" s="20" t="str">
        <f t="shared" si="288"/>
        <v/>
      </c>
    </row>
    <row r="19555" spans="6:6" s="12" customFormat="1" x14ac:dyDescent="0.25">
      <c r="F19555" s="20" t="str">
        <f t="shared" si="288"/>
        <v/>
      </c>
    </row>
    <row r="19556" spans="6:6" s="12" customFormat="1" x14ac:dyDescent="0.25">
      <c r="F19556" s="20" t="str">
        <f t="shared" si="288"/>
        <v/>
      </c>
    </row>
    <row r="19557" spans="6:6" s="12" customFormat="1" x14ac:dyDescent="0.25">
      <c r="F19557" s="20" t="str">
        <f t="shared" si="288"/>
        <v/>
      </c>
    </row>
    <row r="19558" spans="6:6" s="12" customFormat="1" x14ac:dyDescent="0.25">
      <c r="F19558" s="20" t="str">
        <f t="shared" si="288"/>
        <v/>
      </c>
    </row>
    <row r="19559" spans="6:6" s="12" customFormat="1" x14ac:dyDescent="0.25">
      <c r="F19559" s="20" t="str">
        <f t="shared" si="288"/>
        <v/>
      </c>
    </row>
    <row r="19560" spans="6:6" s="12" customFormat="1" x14ac:dyDescent="0.25">
      <c r="F19560" s="20" t="str">
        <f t="shared" si="288"/>
        <v/>
      </c>
    </row>
    <row r="19561" spans="6:6" s="12" customFormat="1" x14ac:dyDescent="0.25">
      <c r="F19561" s="20" t="str">
        <f t="shared" si="288"/>
        <v/>
      </c>
    </row>
    <row r="19562" spans="6:6" s="12" customFormat="1" x14ac:dyDescent="0.25">
      <c r="F19562" s="20" t="str">
        <f t="shared" si="288"/>
        <v/>
      </c>
    </row>
    <row r="19563" spans="6:6" s="12" customFormat="1" x14ac:dyDescent="0.25">
      <c r="F19563" s="20" t="str">
        <f t="shared" si="288"/>
        <v/>
      </c>
    </row>
    <row r="19564" spans="6:6" s="12" customFormat="1" x14ac:dyDescent="0.25">
      <c r="F19564" s="20" t="str">
        <f t="shared" si="288"/>
        <v/>
      </c>
    </row>
    <row r="19565" spans="6:6" s="12" customFormat="1" x14ac:dyDescent="0.25">
      <c r="F19565" s="20" t="str">
        <f t="shared" si="288"/>
        <v/>
      </c>
    </row>
    <row r="19566" spans="6:6" s="12" customFormat="1" x14ac:dyDescent="0.25">
      <c r="F19566" s="20" t="str">
        <f t="shared" si="288"/>
        <v/>
      </c>
    </row>
    <row r="19567" spans="6:6" s="12" customFormat="1" x14ac:dyDescent="0.25">
      <c r="F19567" s="20" t="str">
        <f t="shared" si="288"/>
        <v/>
      </c>
    </row>
    <row r="19568" spans="6:6" s="12" customFormat="1" x14ac:dyDescent="0.25">
      <c r="F19568" s="20" t="str">
        <f t="shared" si="288"/>
        <v/>
      </c>
    </row>
    <row r="19569" spans="6:6" s="12" customFormat="1" x14ac:dyDescent="0.25">
      <c r="F19569" s="20" t="str">
        <f t="shared" si="288"/>
        <v/>
      </c>
    </row>
    <row r="19570" spans="6:6" s="12" customFormat="1" x14ac:dyDescent="0.25">
      <c r="F19570" s="20" t="str">
        <f t="shared" si="288"/>
        <v/>
      </c>
    </row>
    <row r="19571" spans="6:6" s="12" customFormat="1" x14ac:dyDescent="0.25">
      <c r="F19571" s="20" t="str">
        <f t="shared" si="288"/>
        <v/>
      </c>
    </row>
    <row r="19572" spans="6:6" s="12" customFormat="1" x14ac:dyDescent="0.25">
      <c r="F19572" s="20" t="str">
        <f t="shared" si="288"/>
        <v/>
      </c>
    </row>
    <row r="19573" spans="6:6" s="12" customFormat="1" x14ac:dyDescent="0.25">
      <c r="F19573" s="20" t="str">
        <f t="shared" si="288"/>
        <v/>
      </c>
    </row>
    <row r="19574" spans="6:6" s="12" customFormat="1" x14ac:dyDescent="0.25">
      <c r="F19574" s="20" t="str">
        <f t="shared" si="288"/>
        <v/>
      </c>
    </row>
    <row r="19575" spans="6:6" s="12" customFormat="1" x14ac:dyDescent="0.25">
      <c r="F19575" s="20" t="str">
        <f t="shared" si="288"/>
        <v/>
      </c>
    </row>
    <row r="19576" spans="6:6" s="12" customFormat="1" x14ac:dyDescent="0.25">
      <c r="F19576" s="20" t="str">
        <f t="shared" si="288"/>
        <v/>
      </c>
    </row>
    <row r="19577" spans="6:6" s="12" customFormat="1" x14ac:dyDescent="0.25">
      <c r="F19577" s="20" t="str">
        <f t="shared" si="288"/>
        <v/>
      </c>
    </row>
    <row r="19578" spans="6:6" s="12" customFormat="1" x14ac:dyDescent="0.25">
      <c r="F19578" s="20" t="str">
        <f t="shared" si="288"/>
        <v/>
      </c>
    </row>
    <row r="19579" spans="6:6" s="12" customFormat="1" x14ac:dyDescent="0.25">
      <c r="F19579" s="20" t="str">
        <f t="shared" si="288"/>
        <v/>
      </c>
    </row>
    <row r="19580" spans="6:6" s="12" customFormat="1" x14ac:dyDescent="0.25">
      <c r="F19580" s="20" t="str">
        <f t="shared" si="288"/>
        <v/>
      </c>
    </row>
    <row r="19581" spans="6:6" s="12" customFormat="1" x14ac:dyDescent="0.25">
      <c r="F19581" s="20" t="str">
        <f t="shared" si="288"/>
        <v/>
      </c>
    </row>
    <row r="19582" spans="6:6" s="12" customFormat="1" x14ac:dyDescent="0.25">
      <c r="F19582" s="20" t="str">
        <f t="shared" si="288"/>
        <v/>
      </c>
    </row>
    <row r="19583" spans="6:6" s="12" customFormat="1" x14ac:dyDescent="0.25">
      <c r="F19583" s="20" t="str">
        <f t="shared" si="288"/>
        <v/>
      </c>
    </row>
    <row r="19584" spans="6:6" s="12" customFormat="1" x14ac:dyDescent="0.25">
      <c r="F19584" s="20" t="str">
        <f t="shared" si="288"/>
        <v/>
      </c>
    </row>
    <row r="19585" spans="6:6" s="12" customFormat="1" x14ac:dyDescent="0.25">
      <c r="F19585" s="20" t="str">
        <f t="shared" si="288"/>
        <v/>
      </c>
    </row>
    <row r="19586" spans="6:6" s="12" customFormat="1" x14ac:dyDescent="0.25">
      <c r="F19586" s="20" t="str">
        <f t="shared" si="288"/>
        <v/>
      </c>
    </row>
    <row r="19587" spans="6:6" s="12" customFormat="1" x14ac:dyDescent="0.25">
      <c r="F19587" s="20" t="str">
        <f t="shared" ref="F19587:F19650" si="289">IF(OR((G19587="Lead"),(H19587="Lead")),"Lead",IF(OR((G19587="GRR"),(H19587="GRR")),"GRR",IF(AND(OR((G19587="Non-Lead"),(G19587="Copper"),(G19587="Galvanized"),(G19587="Plastic"),(G19587="Ductile Iron"),(G19587="Cast Iron")),(OR((H19587="Non-Lead"),(H19587="Copper"),(H19587="Galvanized"),(H19587="Plastic"),(H19587="Ductile Iron"),(H19587="Cast Iron")))),"Non-lead",IF(OR(AND(OR(G19587="Non-lead",G19587="Copper",G19587="Galvanized",G19587="Plastic",G19587="Ductile Iron",G19587="Cast Iron",G19587="Unknown"),(H19587="Unknown")),(AND(OR(H19587="Non-lead",H19587="Copper",H19587="Galvanized",H19587="Plastic",H19587="Ductile Iron",H19587="Cast Iron"),(G19587="Unknown")))),"Unknown",""))))</f>
        <v/>
      </c>
    </row>
    <row r="19588" spans="6:6" s="12" customFormat="1" x14ac:dyDescent="0.25">
      <c r="F19588" s="20" t="str">
        <f t="shared" si="289"/>
        <v/>
      </c>
    </row>
    <row r="19589" spans="6:6" s="12" customFormat="1" x14ac:dyDescent="0.25">
      <c r="F19589" s="20" t="str">
        <f t="shared" si="289"/>
        <v/>
      </c>
    </row>
    <row r="19590" spans="6:6" s="12" customFormat="1" x14ac:dyDescent="0.25">
      <c r="F19590" s="20" t="str">
        <f t="shared" si="289"/>
        <v/>
      </c>
    </row>
    <row r="19591" spans="6:6" s="12" customFormat="1" x14ac:dyDescent="0.25">
      <c r="F19591" s="20" t="str">
        <f t="shared" si="289"/>
        <v/>
      </c>
    </row>
    <row r="19592" spans="6:6" s="12" customFormat="1" x14ac:dyDescent="0.25">
      <c r="F19592" s="20" t="str">
        <f t="shared" si="289"/>
        <v/>
      </c>
    </row>
    <row r="19593" spans="6:6" s="12" customFormat="1" x14ac:dyDescent="0.25">
      <c r="F19593" s="20" t="str">
        <f t="shared" si="289"/>
        <v/>
      </c>
    </row>
    <row r="19594" spans="6:6" s="12" customFormat="1" x14ac:dyDescent="0.25">
      <c r="F19594" s="20" t="str">
        <f t="shared" si="289"/>
        <v/>
      </c>
    </row>
    <row r="19595" spans="6:6" s="12" customFormat="1" x14ac:dyDescent="0.25">
      <c r="F19595" s="20" t="str">
        <f t="shared" si="289"/>
        <v/>
      </c>
    </row>
    <row r="19596" spans="6:6" s="12" customFormat="1" x14ac:dyDescent="0.25">
      <c r="F19596" s="20" t="str">
        <f t="shared" si="289"/>
        <v/>
      </c>
    </row>
    <row r="19597" spans="6:6" s="12" customFormat="1" x14ac:dyDescent="0.25">
      <c r="F19597" s="20" t="str">
        <f t="shared" si="289"/>
        <v/>
      </c>
    </row>
    <row r="19598" spans="6:6" s="12" customFormat="1" x14ac:dyDescent="0.25">
      <c r="F19598" s="20" t="str">
        <f t="shared" si="289"/>
        <v/>
      </c>
    </row>
    <row r="19599" spans="6:6" s="12" customFormat="1" x14ac:dyDescent="0.25">
      <c r="F19599" s="20" t="str">
        <f t="shared" si="289"/>
        <v/>
      </c>
    </row>
    <row r="19600" spans="6:6" s="12" customFormat="1" x14ac:dyDescent="0.25">
      <c r="F19600" s="20" t="str">
        <f t="shared" si="289"/>
        <v/>
      </c>
    </row>
    <row r="19601" spans="6:6" s="12" customFormat="1" x14ac:dyDescent="0.25">
      <c r="F19601" s="20" t="str">
        <f t="shared" si="289"/>
        <v/>
      </c>
    </row>
    <row r="19602" spans="6:6" s="12" customFormat="1" x14ac:dyDescent="0.25">
      <c r="F19602" s="20" t="str">
        <f t="shared" si="289"/>
        <v/>
      </c>
    </row>
    <row r="19603" spans="6:6" s="12" customFormat="1" x14ac:dyDescent="0.25">
      <c r="F19603" s="20" t="str">
        <f t="shared" si="289"/>
        <v/>
      </c>
    </row>
    <row r="19604" spans="6:6" s="12" customFormat="1" x14ac:dyDescent="0.25">
      <c r="F19604" s="20" t="str">
        <f t="shared" si="289"/>
        <v/>
      </c>
    </row>
    <row r="19605" spans="6:6" s="12" customFormat="1" x14ac:dyDescent="0.25">
      <c r="F19605" s="20" t="str">
        <f t="shared" si="289"/>
        <v/>
      </c>
    </row>
    <row r="19606" spans="6:6" s="12" customFormat="1" x14ac:dyDescent="0.25">
      <c r="F19606" s="20" t="str">
        <f t="shared" si="289"/>
        <v/>
      </c>
    </row>
    <row r="19607" spans="6:6" s="12" customFormat="1" x14ac:dyDescent="0.25">
      <c r="F19607" s="20" t="str">
        <f t="shared" si="289"/>
        <v/>
      </c>
    </row>
    <row r="19608" spans="6:6" s="12" customFormat="1" x14ac:dyDescent="0.25">
      <c r="F19608" s="20" t="str">
        <f t="shared" si="289"/>
        <v/>
      </c>
    </row>
    <row r="19609" spans="6:6" s="12" customFormat="1" x14ac:dyDescent="0.25">
      <c r="F19609" s="20" t="str">
        <f t="shared" si="289"/>
        <v/>
      </c>
    </row>
    <row r="19610" spans="6:6" s="12" customFormat="1" x14ac:dyDescent="0.25">
      <c r="F19610" s="20" t="str">
        <f t="shared" si="289"/>
        <v/>
      </c>
    </row>
    <row r="19611" spans="6:6" s="12" customFormat="1" x14ac:dyDescent="0.25">
      <c r="F19611" s="20" t="str">
        <f t="shared" si="289"/>
        <v/>
      </c>
    </row>
    <row r="19612" spans="6:6" s="12" customFormat="1" x14ac:dyDescent="0.25">
      <c r="F19612" s="20" t="str">
        <f t="shared" si="289"/>
        <v/>
      </c>
    </row>
    <row r="19613" spans="6:6" s="12" customFormat="1" x14ac:dyDescent="0.25">
      <c r="F19613" s="20" t="str">
        <f t="shared" si="289"/>
        <v/>
      </c>
    </row>
    <row r="19614" spans="6:6" s="12" customFormat="1" x14ac:dyDescent="0.25">
      <c r="F19614" s="20" t="str">
        <f t="shared" si="289"/>
        <v/>
      </c>
    </row>
    <row r="19615" spans="6:6" s="12" customFormat="1" x14ac:dyDescent="0.25">
      <c r="F19615" s="20" t="str">
        <f t="shared" si="289"/>
        <v/>
      </c>
    </row>
    <row r="19616" spans="6:6" s="12" customFormat="1" x14ac:dyDescent="0.25">
      <c r="F19616" s="20" t="str">
        <f t="shared" si="289"/>
        <v/>
      </c>
    </row>
    <row r="19617" spans="6:6" s="12" customFormat="1" x14ac:dyDescent="0.25">
      <c r="F19617" s="20" t="str">
        <f t="shared" si="289"/>
        <v/>
      </c>
    </row>
    <row r="19618" spans="6:6" s="12" customFormat="1" x14ac:dyDescent="0.25">
      <c r="F19618" s="20" t="str">
        <f t="shared" si="289"/>
        <v/>
      </c>
    </row>
    <row r="19619" spans="6:6" s="12" customFormat="1" x14ac:dyDescent="0.25">
      <c r="F19619" s="20" t="str">
        <f t="shared" si="289"/>
        <v/>
      </c>
    </row>
    <row r="19620" spans="6:6" s="12" customFormat="1" x14ac:dyDescent="0.25">
      <c r="F19620" s="20" t="str">
        <f t="shared" si="289"/>
        <v/>
      </c>
    </row>
    <row r="19621" spans="6:6" s="12" customFormat="1" x14ac:dyDescent="0.25">
      <c r="F19621" s="20" t="str">
        <f t="shared" si="289"/>
        <v/>
      </c>
    </row>
    <row r="19622" spans="6:6" s="12" customFormat="1" x14ac:dyDescent="0.25">
      <c r="F19622" s="20" t="str">
        <f t="shared" si="289"/>
        <v/>
      </c>
    </row>
    <row r="19623" spans="6:6" s="12" customFormat="1" x14ac:dyDescent="0.25">
      <c r="F19623" s="20" t="str">
        <f t="shared" si="289"/>
        <v/>
      </c>
    </row>
    <row r="19624" spans="6:6" s="12" customFormat="1" x14ac:dyDescent="0.25">
      <c r="F19624" s="20" t="str">
        <f t="shared" si="289"/>
        <v/>
      </c>
    </row>
    <row r="19625" spans="6:6" s="12" customFormat="1" x14ac:dyDescent="0.25">
      <c r="F19625" s="20" t="str">
        <f t="shared" si="289"/>
        <v/>
      </c>
    </row>
    <row r="19626" spans="6:6" s="12" customFormat="1" x14ac:dyDescent="0.25">
      <c r="F19626" s="20" t="str">
        <f t="shared" si="289"/>
        <v/>
      </c>
    </row>
    <row r="19627" spans="6:6" s="12" customFormat="1" x14ac:dyDescent="0.25">
      <c r="F19627" s="20" t="str">
        <f t="shared" si="289"/>
        <v/>
      </c>
    </row>
    <row r="19628" spans="6:6" s="12" customFormat="1" x14ac:dyDescent="0.25">
      <c r="F19628" s="20" t="str">
        <f t="shared" si="289"/>
        <v/>
      </c>
    </row>
    <row r="19629" spans="6:6" s="12" customFormat="1" x14ac:dyDescent="0.25">
      <c r="F19629" s="20" t="str">
        <f t="shared" si="289"/>
        <v/>
      </c>
    </row>
    <row r="19630" spans="6:6" s="12" customFormat="1" x14ac:dyDescent="0.25">
      <c r="F19630" s="20" t="str">
        <f t="shared" si="289"/>
        <v/>
      </c>
    </row>
    <row r="19631" spans="6:6" s="12" customFormat="1" x14ac:dyDescent="0.25">
      <c r="F19631" s="20" t="str">
        <f t="shared" si="289"/>
        <v/>
      </c>
    </row>
    <row r="19632" spans="6:6" s="12" customFormat="1" x14ac:dyDescent="0.25">
      <c r="F19632" s="20" t="str">
        <f t="shared" si="289"/>
        <v/>
      </c>
    </row>
    <row r="19633" spans="6:6" s="12" customFormat="1" x14ac:dyDescent="0.25">
      <c r="F19633" s="20" t="str">
        <f t="shared" si="289"/>
        <v/>
      </c>
    </row>
    <row r="19634" spans="6:6" s="12" customFormat="1" x14ac:dyDescent="0.25">
      <c r="F19634" s="20" t="str">
        <f t="shared" si="289"/>
        <v/>
      </c>
    </row>
    <row r="19635" spans="6:6" s="12" customFormat="1" x14ac:dyDescent="0.25">
      <c r="F19635" s="20" t="str">
        <f t="shared" si="289"/>
        <v/>
      </c>
    </row>
    <row r="19636" spans="6:6" s="12" customFormat="1" x14ac:dyDescent="0.25">
      <c r="F19636" s="20" t="str">
        <f t="shared" si="289"/>
        <v/>
      </c>
    </row>
    <row r="19637" spans="6:6" s="12" customFormat="1" x14ac:dyDescent="0.25">
      <c r="F19637" s="20" t="str">
        <f t="shared" si="289"/>
        <v/>
      </c>
    </row>
    <row r="19638" spans="6:6" s="12" customFormat="1" x14ac:dyDescent="0.25">
      <c r="F19638" s="20" t="str">
        <f t="shared" si="289"/>
        <v/>
      </c>
    </row>
    <row r="19639" spans="6:6" s="12" customFormat="1" x14ac:dyDescent="0.25">
      <c r="F19639" s="20" t="str">
        <f t="shared" si="289"/>
        <v/>
      </c>
    </row>
    <row r="19640" spans="6:6" s="12" customFormat="1" x14ac:dyDescent="0.25">
      <c r="F19640" s="20" t="str">
        <f t="shared" si="289"/>
        <v/>
      </c>
    </row>
    <row r="19641" spans="6:6" s="12" customFormat="1" x14ac:dyDescent="0.25">
      <c r="F19641" s="20" t="str">
        <f t="shared" si="289"/>
        <v/>
      </c>
    </row>
    <row r="19642" spans="6:6" s="12" customFormat="1" x14ac:dyDescent="0.25">
      <c r="F19642" s="20" t="str">
        <f t="shared" si="289"/>
        <v/>
      </c>
    </row>
    <row r="19643" spans="6:6" s="12" customFormat="1" x14ac:dyDescent="0.25">
      <c r="F19643" s="20" t="str">
        <f t="shared" si="289"/>
        <v/>
      </c>
    </row>
    <row r="19644" spans="6:6" s="12" customFormat="1" x14ac:dyDescent="0.25">
      <c r="F19644" s="20" t="str">
        <f t="shared" si="289"/>
        <v/>
      </c>
    </row>
    <row r="19645" spans="6:6" s="12" customFormat="1" x14ac:dyDescent="0.25">
      <c r="F19645" s="20" t="str">
        <f t="shared" si="289"/>
        <v/>
      </c>
    </row>
    <row r="19646" spans="6:6" s="12" customFormat="1" x14ac:dyDescent="0.25">
      <c r="F19646" s="20" t="str">
        <f t="shared" si="289"/>
        <v/>
      </c>
    </row>
    <row r="19647" spans="6:6" s="12" customFormat="1" x14ac:dyDescent="0.25">
      <c r="F19647" s="20" t="str">
        <f t="shared" si="289"/>
        <v/>
      </c>
    </row>
    <row r="19648" spans="6:6" s="12" customFormat="1" x14ac:dyDescent="0.25">
      <c r="F19648" s="20" t="str">
        <f t="shared" si="289"/>
        <v/>
      </c>
    </row>
    <row r="19649" spans="6:6" s="12" customFormat="1" x14ac:dyDescent="0.25">
      <c r="F19649" s="20" t="str">
        <f t="shared" si="289"/>
        <v/>
      </c>
    </row>
    <row r="19650" spans="6:6" s="12" customFormat="1" x14ac:dyDescent="0.25">
      <c r="F19650" s="20" t="str">
        <f t="shared" si="289"/>
        <v/>
      </c>
    </row>
    <row r="19651" spans="6:6" s="12" customFormat="1" x14ac:dyDescent="0.25">
      <c r="F19651" s="20" t="str">
        <f t="shared" ref="F19651:F19714" si="290">IF(OR((G19651="Lead"),(H19651="Lead")),"Lead",IF(OR((G19651="GRR"),(H19651="GRR")),"GRR",IF(AND(OR((G19651="Non-Lead"),(G19651="Copper"),(G19651="Galvanized"),(G19651="Plastic"),(G19651="Ductile Iron"),(G19651="Cast Iron")),(OR((H19651="Non-Lead"),(H19651="Copper"),(H19651="Galvanized"),(H19651="Plastic"),(H19651="Ductile Iron"),(H19651="Cast Iron")))),"Non-lead",IF(OR(AND(OR(G19651="Non-lead",G19651="Copper",G19651="Galvanized",G19651="Plastic",G19651="Ductile Iron",G19651="Cast Iron",G19651="Unknown"),(H19651="Unknown")),(AND(OR(H19651="Non-lead",H19651="Copper",H19651="Galvanized",H19651="Plastic",H19651="Ductile Iron",H19651="Cast Iron"),(G19651="Unknown")))),"Unknown",""))))</f>
        <v/>
      </c>
    </row>
    <row r="19652" spans="6:6" s="12" customFormat="1" x14ac:dyDescent="0.25">
      <c r="F19652" s="20" t="str">
        <f t="shared" si="290"/>
        <v/>
      </c>
    </row>
    <row r="19653" spans="6:6" s="12" customFormat="1" x14ac:dyDescent="0.25">
      <c r="F19653" s="20" t="str">
        <f t="shared" si="290"/>
        <v/>
      </c>
    </row>
    <row r="19654" spans="6:6" s="12" customFormat="1" x14ac:dyDescent="0.25">
      <c r="F19654" s="20" t="str">
        <f t="shared" si="290"/>
        <v/>
      </c>
    </row>
    <row r="19655" spans="6:6" s="12" customFormat="1" x14ac:dyDescent="0.25">
      <c r="F19655" s="20" t="str">
        <f t="shared" si="290"/>
        <v/>
      </c>
    </row>
    <row r="19656" spans="6:6" s="12" customFormat="1" x14ac:dyDescent="0.25">
      <c r="F19656" s="20" t="str">
        <f t="shared" si="290"/>
        <v/>
      </c>
    </row>
    <row r="19657" spans="6:6" s="12" customFormat="1" x14ac:dyDescent="0.25">
      <c r="F19657" s="20" t="str">
        <f t="shared" si="290"/>
        <v/>
      </c>
    </row>
    <row r="19658" spans="6:6" s="12" customFormat="1" x14ac:dyDescent="0.25">
      <c r="F19658" s="20" t="str">
        <f t="shared" si="290"/>
        <v/>
      </c>
    </row>
    <row r="19659" spans="6:6" s="12" customFormat="1" x14ac:dyDescent="0.25">
      <c r="F19659" s="20" t="str">
        <f t="shared" si="290"/>
        <v/>
      </c>
    </row>
    <row r="19660" spans="6:6" s="12" customFormat="1" x14ac:dyDescent="0.25">
      <c r="F19660" s="20" t="str">
        <f t="shared" si="290"/>
        <v/>
      </c>
    </row>
    <row r="19661" spans="6:6" s="12" customFormat="1" x14ac:dyDescent="0.25">
      <c r="F19661" s="20" t="str">
        <f t="shared" si="290"/>
        <v/>
      </c>
    </row>
    <row r="19662" spans="6:6" s="12" customFormat="1" x14ac:dyDescent="0.25">
      <c r="F19662" s="20" t="str">
        <f t="shared" si="290"/>
        <v/>
      </c>
    </row>
    <row r="19663" spans="6:6" s="12" customFormat="1" x14ac:dyDescent="0.25">
      <c r="F19663" s="20" t="str">
        <f t="shared" si="290"/>
        <v/>
      </c>
    </row>
    <row r="19664" spans="6:6" s="12" customFormat="1" x14ac:dyDescent="0.25">
      <c r="F19664" s="20" t="str">
        <f t="shared" si="290"/>
        <v/>
      </c>
    </row>
    <row r="19665" spans="6:6" s="12" customFormat="1" x14ac:dyDescent="0.25">
      <c r="F19665" s="20" t="str">
        <f t="shared" si="290"/>
        <v/>
      </c>
    </row>
    <row r="19666" spans="6:6" s="12" customFormat="1" x14ac:dyDescent="0.25">
      <c r="F19666" s="20" t="str">
        <f t="shared" si="290"/>
        <v/>
      </c>
    </row>
    <row r="19667" spans="6:6" s="12" customFormat="1" x14ac:dyDescent="0.25">
      <c r="F19667" s="20" t="str">
        <f t="shared" si="290"/>
        <v/>
      </c>
    </row>
    <row r="19668" spans="6:6" s="12" customFormat="1" x14ac:dyDescent="0.25">
      <c r="F19668" s="20" t="str">
        <f t="shared" si="290"/>
        <v/>
      </c>
    </row>
    <row r="19669" spans="6:6" s="12" customFormat="1" x14ac:dyDescent="0.25">
      <c r="F19669" s="20" t="str">
        <f t="shared" si="290"/>
        <v/>
      </c>
    </row>
    <row r="19670" spans="6:6" s="12" customFormat="1" x14ac:dyDescent="0.25">
      <c r="F19670" s="20" t="str">
        <f t="shared" si="290"/>
        <v/>
      </c>
    </row>
    <row r="19671" spans="6:6" s="12" customFormat="1" x14ac:dyDescent="0.25">
      <c r="F19671" s="20" t="str">
        <f t="shared" si="290"/>
        <v/>
      </c>
    </row>
    <row r="19672" spans="6:6" s="12" customFormat="1" x14ac:dyDescent="0.25">
      <c r="F19672" s="20" t="str">
        <f t="shared" si="290"/>
        <v/>
      </c>
    </row>
    <row r="19673" spans="6:6" s="12" customFormat="1" x14ac:dyDescent="0.25">
      <c r="F19673" s="20" t="str">
        <f t="shared" si="290"/>
        <v/>
      </c>
    </row>
    <row r="19674" spans="6:6" s="12" customFormat="1" x14ac:dyDescent="0.25">
      <c r="F19674" s="20" t="str">
        <f t="shared" si="290"/>
        <v/>
      </c>
    </row>
    <row r="19675" spans="6:6" s="12" customFormat="1" x14ac:dyDescent="0.25">
      <c r="F19675" s="20" t="str">
        <f t="shared" si="290"/>
        <v/>
      </c>
    </row>
    <row r="19676" spans="6:6" s="12" customFormat="1" x14ac:dyDescent="0.25">
      <c r="F19676" s="20" t="str">
        <f t="shared" si="290"/>
        <v/>
      </c>
    </row>
    <row r="19677" spans="6:6" s="12" customFormat="1" x14ac:dyDescent="0.25">
      <c r="F19677" s="20" t="str">
        <f t="shared" si="290"/>
        <v/>
      </c>
    </row>
    <row r="19678" spans="6:6" s="12" customFormat="1" x14ac:dyDescent="0.25">
      <c r="F19678" s="20" t="str">
        <f t="shared" si="290"/>
        <v/>
      </c>
    </row>
    <row r="19679" spans="6:6" s="12" customFormat="1" x14ac:dyDescent="0.25">
      <c r="F19679" s="20" t="str">
        <f t="shared" si="290"/>
        <v/>
      </c>
    </row>
    <row r="19680" spans="6:6" s="12" customFormat="1" x14ac:dyDescent="0.25">
      <c r="F19680" s="20" t="str">
        <f t="shared" si="290"/>
        <v/>
      </c>
    </row>
    <row r="19681" spans="6:6" s="12" customFormat="1" x14ac:dyDescent="0.25">
      <c r="F19681" s="20" t="str">
        <f t="shared" si="290"/>
        <v/>
      </c>
    </row>
    <row r="19682" spans="6:6" s="12" customFormat="1" x14ac:dyDescent="0.25">
      <c r="F19682" s="20" t="str">
        <f t="shared" si="290"/>
        <v/>
      </c>
    </row>
    <row r="19683" spans="6:6" s="12" customFormat="1" x14ac:dyDescent="0.25">
      <c r="F19683" s="20" t="str">
        <f t="shared" si="290"/>
        <v/>
      </c>
    </row>
    <row r="19684" spans="6:6" s="12" customFormat="1" x14ac:dyDescent="0.25">
      <c r="F19684" s="20" t="str">
        <f t="shared" si="290"/>
        <v/>
      </c>
    </row>
    <row r="19685" spans="6:6" s="12" customFormat="1" x14ac:dyDescent="0.25">
      <c r="F19685" s="20" t="str">
        <f t="shared" si="290"/>
        <v/>
      </c>
    </row>
    <row r="19686" spans="6:6" s="12" customFormat="1" x14ac:dyDescent="0.25">
      <c r="F19686" s="20" t="str">
        <f t="shared" si="290"/>
        <v/>
      </c>
    </row>
    <row r="19687" spans="6:6" s="12" customFormat="1" x14ac:dyDescent="0.25">
      <c r="F19687" s="20" t="str">
        <f t="shared" si="290"/>
        <v/>
      </c>
    </row>
    <row r="19688" spans="6:6" s="12" customFormat="1" x14ac:dyDescent="0.25">
      <c r="F19688" s="20" t="str">
        <f t="shared" si="290"/>
        <v/>
      </c>
    </row>
    <row r="19689" spans="6:6" s="12" customFormat="1" x14ac:dyDescent="0.25">
      <c r="F19689" s="20" t="str">
        <f t="shared" si="290"/>
        <v/>
      </c>
    </row>
    <row r="19690" spans="6:6" s="12" customFormat="1" x14ac:dyDescent="0.25">
      <c r="F19690" s="20" t="str">
        <f t="shared" si="290"/>
        <v/>
      </c>
    </row>
    <row r="19691" spans="6:6" s="12" customFormat="1" x14ac:dyDescent="0.25">
      <c r="F19691" s="20" t="str">
        <f t="shared" si="290"/>
        <v/>
      </c>
    </row>
    <row r="19692" spans="6:6" s="12" customFormat="1" x14ac:dyDescent="0.25">
      <c r="F19692" s="20" t="str">
        <f t="shared" si="290"/>
        <v/>
      </c>
    </row>
    <row r="19693" spans="6:6" s="12" customFormat="1" x14ac:dyDescent="0.25">
      <c r="F19693" s="20" t="str">
        <f t="shared" si="290"/>
        <v/>
      </c>
    </row>
    <row r="19694" spans="6:6" s="12" customFormat="1" x14ac:dyDescent="0.25">
      <c r="F19694" s="20" t="str">
        <f t="shared" si="290"/>
        <v/>
      </c>
    </row>
    <row r="19695" spans="6:6" s="12" customFormat="1" x14ac:dyDescent="0.25">
      <c r="F19695" s="20" t="str">
        <f t="shared" si="290"/>
        <v/>
      </c>
    </row>
    <row r="19696" spans="6:6" s="12" customFormat="1" x14ac:dyDescent="0.25">
      <c r="F19696" s="20" t="str">
        <f t="shared" si="290"/>
        <v/>
      </c>
    </row>
    <row r="19697" spans="6:6" s="12" customFormat="1" x14ac:dyDescent="0.25">
      <c r="F19697" s="20" t="str">
        <f t="shared" si="290"/>
        <v/>
      </c>
    </row>
    <row r="19698" spans="6:6" s="12" customFormat="1" x14ac:dyDescent="0.25">
      <c r="F19698" s="20" t="str">
        <f t="shared" si="290"/>
        <v/>
      </c>
    </row>
    <row r="19699" spans="6:6" s="12" customFormat="1" x14ac:dyDescent="0.25">
      <c r="F19699" s="20" t="str">
        <f t="shared" si="290"/>
        <v/>
      </c>
    </row>
    <row r="19700" spans="6:6" s="12" customFormat="1" x14ac:dyDescent="0.25">
      <c r="F19700" s="20" t="str">
        <f t="shared" si="290"/>
        <v/>
      </c>
    </row>
    <row r="19701" spans="6:6" s="12" customFormat="1" x14ac:dyDescent="0.25">
      <c r="F19701" s="20" t="str">
        <f t="shared" si="290"/>
        <v/>
      </c>
    </row>
    <row r="19702" spans="6:6" s="12" customFormat="1" x14ac:dyDescent="0.25">
      <c r="F19702" s="20" t="str">
        <f t="shared" si="290"/>
        <v/>
      </c>
    </row>
    <row r="19703" spans="6:6" s="12" customFormat="1" x14ac:dyDescent="0.25">
      <c r="F19703" s="20" t="str">
        <f t="shared" si="290"/>
        <v/>
      </c>
    </row>
    <row r="19704" spans="6:6" s="12" customFormat="1" x14ac:dyDescent="0.25">
      <c r="F19704" s="20" t="str">
        <f t="shared" si="290"/>
        <v/>
      </c>
    </row>
    <row r="19705" spans="6:6" s="12" customFormat="1" x14ac:dyDescent="0.25">
      <c r="F19705" s="20" t="str">
        <f t="shared" si="290"/>
        <v/>
      </c>
    </row>
    <row r="19706" spans="6:6" s="12" customFormat="1" x14ac:dyDescent="0.25">
      <c r="F19706" s="20" t="str">
        <f t="shared" si="290"/>
        <v/>
      </c>
    </row>
    <row r="19707" spans="6:6" s="12" customFormat="1" x14ac:dyDescent="0.25">
      <c r="F19707" s="20" t="str">
        <f t="shared" si="290"/>
        <v/>
      </c>
    </row>
    <row r="19708" spans="6:6" s="12" customFormat="1" x14ac:dyDescent="0.25">
      <c r="F19708" s="20" t="str">
        <f t="shared" si="290"/>
        <v/>
      </c>
    </row>
    <row r="19709" spans="6:6" s="12" customFormat="1" x14ac:dyDescent="0.25">
      <c r="F19709" s="20" t="str">
        <f t="shared" si="290"/>
        <v/>
      </c>
    </row>
    <row r="19710" spans="6:6" s="12" customFormat="1" x14ac:dyDescent="0.25">
      <c r="F19710" s="20" t="str">
        <f t="shared" si="290"/>
        <v/>
      </c>
    </row>
    <row r="19711" spans="6:6" s="12" customFormat="1" x14ac:dyDescent="0.25">
      <c r="F19711" s="20" t="str">
        <f t="shared" si="290"/>
        <v/>
      </c>
    </row>
    <row r="19712" spans="6:6" s="12" customFormat="1" x14ac:dyDescent="0.25">
      <c r="F19712" s="20" t="str">
        <f t="shared" si="290"/>
        <v/>
      </c>
    </row>
    <row r="19713" spans="6:6" s="12" customFormat="1" x14ac:dyDescent="0.25">
      <c r="F19713" s="20" t="str">
        <f t="shared" si="290"/>
        <v/>
      </c>
    </row>
    <row r="19714" spans="6:6" s="12" customFormat="1" x14ac:dyDescent="0.25">
      <c r="F19714" s="20" t="str">
        <f t="shared" si="290"/>
        <v/>
      </c>
    </row>
    <row r="19715" spans="6:6" s="12" customFormat="1" x14ac:dyDescent="0.25">
      <c r="F19715" s="20" t="str">
        <f t="shared" ref="F19715:F19778" si="291">IF(OR((G19715="Lead"),(H19715="Lead")),"Lead",IF(OR((G19715="GRR"),(H19715="GRR")),"GRR",IF(AND(OR((G19715="Non-Lead"),(G19715="Copper"),(G19715="Galvanized"),(G19715="Plastic"),(G19715="Ductile Iron"),(G19715="Cast Iron")),(OR((H19715="Non-Lead"),(H19715="Copper"),(H19715="Galvanized"),(H19715="Plastic"),(H19715="Ductile Iron"),(H19715="Cast Iron")))),"Non-lead",IF(OR(AND(OR(G19715="Non-lead",G19715="Copper",G19715="Galvanized",G19715="Plastic",G19715="Ductile Iron",G19715="Cast Iron",G19715="Unknown"),(H19715="Unknown")),(AND(OR(H19715="Non-lead",H19715="Copper",H19715="Galvanized",H19715="Plastic",H19715="Ductile Iron",H19715="Cast Iron"),(G19715="Unknown")))),"Unknown",""))))</f>
        <v/>
      </c>
    </row>
    <row r="19716" spans="6:6" s="12" customFormat="1" x14ac:dyDescent="0.25">
      <c r="F19716" s="20" t="str">
        <f t="shared" si="291"/>
        <v/>
      </c>
    </row>
    <row r="19717" spans="6:6" s="12" customFormat="1" x14ac:dyDescent="0.25">
      <c r="F19717" s="20" t="str">
        <f t="shared" si="291"/>
        <v/>
      </c>
    </row>
    <row r="19718" spans="6:6" s="12" customFormat="1" x14ac:dyDescent="0.25">
      <c r="F19718" s="20" t="str">
        <f t="shared" si="291"/>
        <v/>
      </c>
    </row>
    <row r="19719" spans="6:6" s="12" customFormat="1" x14ac:dyDescent="0.25">
      <c r="F19719" s="20" t="str">
        <f t="shared" si="291"/>
        <v/>
      </c>
    </row>
    <row r="19720" spans="6:6" s="12" customFormat="1" x14ac:dyDescent="0.25">
      <c r="F19720" s="20" t="str">
        <f t="shared" si="291"/>
        <v/>
      </c>
    </row>
    <row r="19721" spans="6:6" s="12" customFormat="1" x14ac:dyDescent="0.25">
      <c r="F19721" s="20" t="str">
        <f t="shared" si="291"/>
        <v/>
      </c>
    </row>
    <row r="19722" spans="6:6" s="12" customFormat="1" x14ac:dyDescent="0.25">
      <c r="F19722" s="20" t="str">
        <f t="shared" si="291"/>
        <v/>
      </c>
    </row>
    <row r="19723" spans="6:6" s="12" customFormat="1" x14ac:dyDescent="0.25">
      <c r="F19723" s="20" t="str">
        <f t="shared" si="291"/>
        <v/>
      </c>
    </row>
    <row r="19724" spans="6:6" s="12" customFormat="1" x14ac:dyDescent="0.25">
      <c r="F19724" s="20" t="str">
        <f t="shared" si="291"/>
        <v/>
      </c>
    </row>
    <row r="19725" spans="6:6" s="12" customFormat="1" x14ac:dyDescent="0.25">
      <c r="F19725" s="20" t="str">
        <f t="shared" si="291"/>
        <v/>
      </c>
    </row>
    <row r="19726" spans="6:6" s="12" customFormat="1" x14ac:dyDescent="0.25">
      <c r="F19726" s="20" t="str">
        <f t="shared" si="291"/>
        <v/>
      </c>
    </row>
    <row r="19727" spans="6:6" s="12" customFormat="1" x14ac:dyDescent="0.25">
      <c r="F19727" s="20" t="str">
        <f t="shared" si="291"/>
        <v/>
      </c>
    </row>
    <row r="19728" spans="6:6" s="12" customFormat="1" x14ac:dyDescent="0.25">
      <c r="F19728" s="20" t="str">
        <f t="shared" si="291"/>
        <v/>
      </c>
    </row>
    <row r="19729" spans="6:6" s="12" customFormat="1" x14ac:dyDescent="0.25">
      <c r="F19729" s="20" t="str">
        <f t="shared" si="291"/>
        <v/>
      </c>
    </row>
    <row r="19730" spans="6:6" s="12" customFormat="1" x14ac:dyDescent="0.25">
      <c r="F19730" s="20" t="str">
        <f t="shared" si="291"/>
        <v/>
      </c>
    </row>
    <row r="19731" spans="6:6" s="12" customFormat="1" x14ac:dyDescent="0.25">
      <c r="F19731" s="20" t="str">
        <f t="shared" si="291"/>
        <v/>
      </c>
    </row>
    <row r="19732" spans="6:6" s="12" customFormat="1" x14ac:dyDescent="0.25">
      <c r="F19732" s="20" t="str">
        <f t="shared" si="291"/>
        <v/>
      </c>
    </row>
    <row r="19733" spans="6:6" s="12" customFormat="1" x14ac:dyDescent="0.25">
      <c r="F19733" s="20" t="str">
        <f t="shared" si="291"/>
        <v/>
      </c>
    </row>
    <row r="19734" spans="6:6" s="12" customFormat="1" x14ac:dyDescent="0.25">
      <c r="F19734" s="20" t="str">
        <f t="shared" si="291"/>
        <v/>
      </c>
    </row>
    <row r="19735" spans="6:6" s="12" customFormat="1" x14ac:dyDescent="0.25">
      <c r="F19735" s="20" t="str">
        <f t="shared" si="291"/>
        <v/>
      </c>
    </row>
    <row r="19736" spans="6:6" s="12" customFormat="1" x14ac:dyDescent="0.25">
      <c r="F19736" s="20" t="str">
        <f t="shared" si="291"/>
        <v/>
      </c>
    </row>
    <row r="19737" spans="6:6" s="12" customFormat="1" x14ac:dyDescent="0.25">
      <c r="F19737" s="20" t="str">
        <f t="shared" si="291"/>
        <v/>
      </c>
    </row>
    <row r="19738" spans="6:6" s="12" customFormat="1" x14ac:dyDescent="0.25">
      <c r="F19738" s="20" t="str">
        <f t="shared" si="291"/>
        <v/>
      </c>
    </row>
    <row r="19739" spans="6:6" s="12" customFormat="1" x14ac:dyDescent="0.25">
      <c r="F19739" s="20" t="str">
        <f t="shared" si="291"/>
        <v/>
      </c>
    </row>
    <row r="19740" spans="6:6" s="12" customFormat="1" x14ac:dyDescent="0.25">
      <c r="F19740" s="20" t="str">
        <f t="shared" si="291"/>
        <v/>
      </c>
    </row>
    <row r="19741" spans="6:6" s="12" customFormat="1" x14ac:dyDescent="0.25">
      <c r="F19741" s="20" t="str">
        <f t="shared" si="291"/>
        <v/>
      </c>
    </row>
    <row r="19742" spans="6:6" s="12" customFormat="1" x14ac:dyDescent="0.25">
      <c r="F19742" s="20" t="str">
        <f t="shared" si="291"/>
        <v/>
      </c>
    </row>
    <row r="19743" spans="6:6" s="12" customFormat="1" x14ac:dyDescent="0.25">
      <c r="F19743" s="20" t="str">
        <f t="shared" si="291"/>
        <v/>
      </c>
    </row>
    <row r="19744" spans="6:6" s="12" customFormat="1" x14ac:dyDescent="0.25">
      <c r="F19744" s="20" t="str">
        <f t="shared" si="291"/>
        <v/>
      </c>
    </row>
    <row r="19745" spans="6:6" s="12" customFormat="1" x14ac:dyDescent="0.25">
      <c r="F19745" s="20" t="str">
        <f t="shared" si="291"/>
        <v/>
      </c>
    </row>
    <row r="19746" spans="6:6" s="12" customFormat="1" x14ac:dyDescent="0.25">
      <c r="F19746" s="20" t="str">
        <f t="shared" si="291"/>
        <v/>
      </c>
    </row>
    <row r="19747" spans="6:6" s="12" customFormat="1" x14ac:dyDescent="0.25">
      <c r="F19747" s="20" t="str">
        <f t="shared" si="291"/>
        <v/>
      </c>
    </row>
    <row r="19748" spans="6:6" s="12" customFormat="1" x14ac:dyDescent="0.25">
      <c r="F19748" s="20" t="str">
        <f t="shared" si="291"/>
        <v/>
      </c>
    </row>
    <row r="19749" spans="6:6" s="12" customFormat="1" x14ac:dyDescent="0.25">
      <c r="F19749" s="20" t="str">
        <f t="shared" si="291"/>
        <v/>
      </c>
    </row>
    <row r="19750" spans="6:6" s="12" customFormat="1" x14ac:dyDescent="0.25">
      <c r="F19750" s="20" t="str">
        <f t="shared" si="291"/>
        <v/>
      </c>
    </row>
    <row r="19751" spans="6:6" s="12" customFormat="1" x14ac:dyDescent="0.25">
      <c r="F19751" s="20" t="str">
        <f t="shared" si="291"/>
        <v/>
      </c>
    </row>
    <row r="19752" spans="6:6" s="12" customFormat="1" x14ac:dyDescent="0.25">
      <c r="F19752" s="20" t="str">
        <f t="shared" si="291"/>
        <v/>
      </c>
    </row>
    <row r="19753" spans="6:6" s="12" customFormat="1" x14ac:dyDescent="0.25">
      <c r="F19753" s="20" t="str">
        <f t="shared" si="291"/>
        <v/>
      </c>
    </row>
    <row r="19754" spans="6:6" s="12" customFormat="1" x14ac:dyDescent="0.25">
      <c r="F19754" s="20" t="str">
        <f t="shared" si="291"/>
        <v/>
      </c>
    </row>
    <row r="19755" spans="6:6" s="12" customFormat="1" x14ac:dyDescent="0.25">
      <c r="F19755" s="20" t="str">
        <f t="shared" si="291"/>
        <v/>
      </c>
    </row>
    <row r="19756" spans="6:6" s="12" customFormat="1" x14ac:dyDescent="0.25">
      <c r="F19756" s="20" t="str">
        <f t="shared" si="291"/>
        <v/>
      </c>
    </row>
    <row r="19757" spans="6:6" s="12" customFormat="1" x14ac:dyDescent="0.25">
      <c r="F19757" s="20" t="str">
        <f t="shared" si="291"/>
        <v/>
      </c>
    </row>
    <row r="19758" spans="6:6" s="12" customFormat="1" x14ac:dyDescent="0.25">
      <c r="F19758" s="20" t="str">
        <f t="shared" si="291"/>
        <v/>
      </c>
    </row>
    <row r="19759" spans="6:6" s="12" customFormat="1" x14ac:dyDescent="0.25">
      <c r="F19759" s="20" t="str">
        <f t="shared" si="291"/>
        <v/>
      </c>
    </row>
    <row r="19760" spans="6:6" s="12" customFormat="1" x14ac:dyDescent="0.25">
      <c r="F19760" s="20" t="str">
        <f t="shared" si="291"/>
        <v/>
      </c>
    </row>
    <row r="19761" spans="6:6" s="12" customFormat="1" x14ac:dyDescent="0.25">
      <c r="F19761" s="20" t="str">
        <f t="shared" si="291"/>
        <v/>
      </c>
    </row>
    <row r="19762" spans="6:6" s="12" customFormat="1" x14ac:dyDescent="0.25">
      <c r="F19762" s="20" t="str">
        <f t="shared" si="291"/>
        <v/>
      </c>
    </row>
    <row r="19763" spans="6:6" s="12" customFormat="1" x14ac:dyDescent="0.25">
      <c r="F19763" s="20" t="str">
        <f t="shared" si="291"/>
        <v/>
      </c>
    </row>
    <row r="19764" spans="6:6" s="12" customFormat="1" x14ac:dyDescent="0.25">
      <c r="F19764" s="20" t="str">
        <f t="shared" si="291"/>
        <v/>
      </c>
    </row>
    <row r="19765" spans="6:6" s="12" customFormat="1" x14ac:dyDescent="0.25">
      <c r="F19765" s="20" t="str">
        <f t="shared" si="291"/>
        <v/>
      </c>
    </row>
    <row r="19766" spans="6:6" s="12" customFormat="1" x14ac:dyDescent="0.25">
      <c r="F19766" s="20" t="str">
        <f t="shared" si="291"/>
        <v/>
      </c>
    </row>
    <row r="19767" spans="6:6" s="12" customFormat="1" x14ac:dyDescent="0.25">
      <c r="F19767" s="20" t="str">
        <f t="shared" si="291"/>
        <v/>
      </c>
    </row>
    <row r="19768" spans="6:6" s="12" customFormat="1" x14ac:dyDescent="0.25">
      <c r="F19768" s="20" t="str">
        <f t="shared" si="291"/>
        <v/>
      </c>
    </row>
    <row r="19769" spans="6:6" s="12" customFormat="1" x14ac:dyDescent="0.25">
      <c r="F19769" s="20" t="str">
        <f t="shared" si="291"/>
        <v/>
      </c>
    </row>
    <row r="19770" spans="6:6" s="12" customFormat="1" x14ac:dyDescent="0.25">
      <c r="F19770" s="20" t="str">
        <f t="shared" si="291"/>
        <v/>
      </c>
    </row>
    <row r="19771" spans="6:6" s="12" customFormat="1" x14ac:dyDescent="0.25">
      <c r="F19771" s="20" t="str">
        <f t="shared" si="291"/>
        <v/>
      </c>
    </row>
    <row r="19772" spans="6:6" s="12" customFormat="1" x14ac:dyDescent="0.25">
      <c r="F19772" s="20" t="str">
        <f t="shared" si="291"/>
        <v/>
      </c>
    </row>
    <row r="19773" spans="6:6" s="12" customFormat="1" x14ac:dyDescent="0.25">
      <c r="F19773" s="20" t="str">
        <f t="shared" si="291"/>
        <v/>
      </c>
    </row>
    <row r="19774" spans="6:6" s="12" customFormat="1" x14ac:dyDescent="0.25">
      <c r="F19774" s="20" t="str">
        <f t="shared" si="291"/>
        <v/>
      </c>
    </row>
    <row r="19775" spans="6:6" s="12" customFormat="1" x14ac:dyDescent="0.25">
      <c r="F19775" s="20" t="str">
        <f t="shared" si="291"/>
        <v/>
      </c>
    </row>
    <row r="19776" spans="6:6" s="12" customFormat="1" x14ac:dyDescent="0.25">
      <c r="F19776" s="20" t="str">
        <f t="shared" si="291"/>
        <v/>
      </c>
    </row>
    <row r="19777" spans="6:6" s="12" customFormat="1" x14ac:dyDescent="0.25">
      <c r="F19777" s="20" t="str">
        <f t="shared" si="291"/>
        <v/>
      </c>
    </row>
    <row r="19778" spans="6:6" s="12" customFormat="1" x14ac:dyDescent="0.25">
      <c r="F19778" s="20" t="str">
        <f t="shared" si="291"/>
        <v/>
      </c>
    </row>
    <row r="19779" spans="6:6" s="12" customFormat="1" x14ac:dyDescent="0.25">
      <c r="F19779" s="20" t="str">
        <f t="shared" ref="F19779:F19842" si="292">IF(OR((G19779="Lead"),(H19779="Lead")),"Lead",IF(OR((G19779="GRR"),(H19779="GRR")),"GRR",IF(AND(OR((G19779="Non-Lead"),(G19779="Copper"),(G19779="Galvanized"),(G19779="Plastic"),(G19779="Ductile Iron"),(G19779="Cast Iron")),(OR((H19779="Non-Lead"),(H19779="Copper"),(H19779="Galvanized"),(H19779="Plastic"),(H19779="Ductile Iron"),(H19779="Cast Iron")))),"Non-lead",IF(OR(AND(OR(G19779="Non-lead",G19779="Copper",G19779="Galvanized",G19779="Plastic",G19779="Ductile Iron",G19779="Cast Iron",G19779="Unknown"),(H19779="Unknown")),(AND(OR(H19779="Non-lead",H19779="Copper",H19779="Galvanized",H19779="Plastic",H19779="Ductile Iron",H19779="Cast Iron"),(G19779="Unknown")))),"Unknown",""))))</f>
        <v/>
      </c>
    </row>
    <row r="19780" spans="6:6" s="12" customFormat="1" x14ac:dyDescent="0.25">
      <c r="F19780" s="20" t="str">
        <f t="shared" si="292"/>
        <v/>
      </c>
    </row>
    <row r="19781" spans="6:6" s="12" customFormat="1" x14ac:dyDescent="0.25">
      <c r="F19781" s="20" t="str">
        <f t="shared" si="292"/>
        <v/>
      </c>
    </row>
    <row r="19782" spans="6:6" s="12" customFormat="1" x14ac:dyDescent="0.25">
      <c r="F19782" s="20" t="str">
        <f t="shared" si="292"/>
        <v/>
      </c>
    </row>
    <row r="19783" spans="6:6" s="12" customFormat="1" x14ac:dyDescent="0.25">
      <c r="F19783" s="20" t="str">
        <f t="shared" si="292"/>
        <v/>
      </c>
    </row>
    <row r="19784" spans="6:6" s="12" customFormat="1" x14ac:dyDescent="0.25">
      <c r="F19784" s="20" t="str">
        <f t="shared" si="292"/>
        <v/>
      </c>
    </row>
    <row r="19785" spans="6:6" s="12" customFormat="1" x14ac:dyDescent="0.25">
      <c r="F19785" s="20" t="str">
        <f t="shared" si="292"/>
        <v/>
      </c>
    </row>
    <row r="19786" spans="6:6" s="12" customFormat="1" x14ac:dyDescent="0.25">
      <c r="F19786" s="20" t="str">
        <f t="shared" si="292"/>
        <v/>
      </c>
    </row>
    <row r="19787" spans="6:6" s="12" customFormat="1" x14ac:dyDescent="0.25">
      <c r="F19787" s="20" t="str">
        <f t="shared" si="292"/>
        <v/>
      </c>
    </row>
    <row r="19788" spans="6:6" s="12" customFormat="1" x14ac:dyDescent="0.25">
      <c r="F19788" s="20" t="str">
        <f t="shared" si="292"/>
        <v/>
      </c>
    </row>
    <row r="19789" spans="6:6" s="12" customFormat="1" x14ac:dyDescent="0.25">
      <c r="F19789" s="20" t="str">
        <f t="shared" si="292"/>
        <v/>
      </c>
    </row>
    <row r="19790" spans="6:6" s="12" customFormat="1" x14ac:dyDescent="0.25">
      <c r="F19790" s="20" t="str">
        <f t="shared" si="292"/>
        <v/>
      </c>
    </row>
    <row r="19791" spans="6:6" s="12" customFormat="1" x14ac:dyDescent="0.25">
      <c r="F19791" s="20" t="str">
        <f t="shared" si="292"/>
        <v/>
      </c>
    </row>
    <row r="19792" spans="6:6" s="12" customFormat="1" x14ac:dyDescent="0.25">
      <c r="F19792" s="20" t="str">
        <f t="shared" si="292"/>
        <v/>
      </c>
    </row>
    <row r="19793" spans="6:6" s="12" customFormat="1" x14ac:dyDescent="0.25">
      <c r="F19793" s="20" t="str">
        <f t="shared" si="292"/>
        <v/>
      </c>
    </row>
    <row r="19794" spans="6:6" s="12" customFormat="1" x14ac:dyDescent="0.25">
      <c r="F19794" s="20" t="str">
        <f t="shared" si="292"/>
        <v/>
      </c>
    </row>
    <row r="19795" spans="6:6" s="12" customFormat="1" x14ac:dyDescent="0.25">
      <c r="F19795" s="20" t="str">
        <f t="shared" si="292"/>
        <v/>
      </c>
    </row>
    <row r="19796" spans="6:6" s="12" customFormat="1" x14ac:dyDescent="0.25">
      <c r="F19796" s="20" t="str">
        <f t="shared" si="292"/>
        <v/>
      </c>
    </row>
    <row r="19797" spans="6:6" s="12" customFormat="1" x14ac:dyDescent="0.25">
      <c r="F19797" s="20" t="str">
        <f t="shared" si="292"/>
        <v/>
      </c>
    </row>
    <row r="19798" spans="6:6" s="12" customFormat="1" x14ac:dyDescent="0.25">
      <c r="F19798" s="20" t="str">
        <f t="shared" si="292"/>
        <v/>
      </c>
    </row>
    <row r="19799" spans="6:6" s="12" customFormat="1" x14ac:dyDescent="0.25">
      <c r="F19799" s="20" t="str">
        <f t="shared" si="292"/>
        <v/>
      </c>
    </row>
    <row r="19800" spans="6:6" s="12" customFormat="1" x14ac:dyDescent="0.25">
      <c r="F19800" s="20" t="str">
        <f t="shared" si="292"/>
        <v/>
      </c>
    </row>
    <row r="19801" spans="6:6" s="12" customFormat="1" x14ac:dyDescent="0.25">
      <c r="F19801" s="20" t="str">
        <f t="shared" si="292"/>
        <v/>
      </c>
    </row>
    <row r="19802" spans="6:6" s="12" customFormat="1" x14ac:dyDescent="0.25">
      <c r="F19802" s="20" t="str">
        <f t="shared" si="292"/>
        <v/>
      </c>
    </row>
    <row r="19803" spans="6:6" s="12" customFormat="1" x14ac:dyDescent="0.25">
      <c r="F19803" s="20" t="str">
        <f t="shared" si="292"/>
        <v/>
      </c>
    </row>
    <row r="19804" spans="6:6" s="12" customFormat="1" x14ac:dyDescent="0.25">
      <c r="F19804" s="20" t="str">
        <f t="shared" si="292"/>
        <v/>
      </c>
    </row>
    <row r="19805" spans="6:6" s="12" customFormat="1" x14ac:dyDescent="0.25">
      <c r="F19805" s="20" t="str">
        <f t="shared" si="292"/>
        <v/>
      </c>
    </row>
    <row r="19806" spans="6:6" s="12" customFormat="1" x14ac:dyDescent="0.25">
      <c r="F19806" s="20" t="str">
        <f t="shared" si="292"/>
        <v/>
      </c>
    </row>
    <row r="19807" spans="6:6" s="12" customFormat="1" x14ac:dyDescent="0.25">
      <c r="F19807" s="20" t="str">
        <f t="shared" si="292"/>
        <v/>
      </c>
    </row>
    <row r="19808" spans="6:6" s="12" customFormat="1" x14ac:dyDescent="0.25">
      <c r="F19808" s="20" t="str">
        <f t="shared" si="292"/>
        <v/>
      </c>
    </row>
    <row r="19809" spans="6:6" s="12" customFormat="1" x14ac:dyDescent="0.25">
      <c r="F19809" s="20" t="str">
        <f t="shared" si="292"/>
        <v/>
      </c>
    </row>
    <row r="19810" spans="6:6" s="12" customFormat="1" x14ac:dyDescent="0.25">
      <c r="F19810" s="20" t="str">
        <f t="shared" si="292"/>
        <v/>
      </c>
    </row>
    <row r="19811" spans="6:6" s="12" customFormat="1" x14ac:dyDescent="0.25">
      <c r="F19811" s="20" t="str">
        <f t="shared" si="292"/>
        <v/>
      </c>
    </row>
    <row r="19812" spans="6:6" s="12" customFormat="1" x14ac:dyDescent="0.25">
      <c r="F19812" s="20" t="str">
        <f t="shared" si="292"/>
        <v/>
      </c>
    </row>
    <row r="19813" spans="6:6" s="12" customFormat="1" x14ac:dyDescent="0.25">
      <c r="F19813" s="20" t="str">
        <f t="shared" si="292"/>
        <v/>
      </c>
    </row>
    <row r="19814" spans="6:6" s="12" customFormat="1" x14ac:dyDescent="0.25">
      <c r="F19814" s="20" t="str">
        <f t="shared" si="292"/>
        <v/>
      </c>
    </row>
    <row r="19815" spans="6:6" s="12" customFormat="1" x14ac:dyDescent="0.25">
      <c r="F19815" s="20" t="str">
        <f t="shared" si="292"/>
        <v/>
      </c>
    </row>
    <row r="19816" spans="6:6" s="12" customFormat="1" x14ac:dyDescent="0.25">
      <c r="F19816" s="20" t="str">
        <f t="shared" si="292"/>
        <v/>
      </c>
    </row>
    <row r="19817" spans="6:6" s="12" customFormat="1" x14ac:dyDescent="0.25">
      <c r="F19817" s="20" t="str">
        <f t="shared" si="292"/>
        <v/>
      </c>
    </row>
    <row r="19818" spans="6:6" s="12" customFormat="1" x14ac:dyDescent="0.25">
      <c r="F19818" s="20" t="str">
        <f t="shared" si="292"/>
        <v/>
      </c>
    </row>
    <row r="19819" spans="6:6" s="12" customFormat="1" x14ac:dyDescent="0.25">
      <c r="F19819" s="20" t="str">
        <f t="shared" si="292"/>
        <v/>
      </c>
    </row>
    <row r="19820" spans="6:6" s="12" customFormat="1" x14ac:dyDescent="0.25">
      <c r="F19820" s="20" t="str">
        <f t="shared" si="292"/>
        <v/>
      </c>
    </row>
    <row r="19821" spans="6:6" s="12" customFormat="1" x14ac:dyDescent="0.25">
      <c r="F19821" s="20" t="str">
        <f t="shared" si="292"/>
        <v/>
      </c>
    </row>
    <row r="19822" spans="6:6" s="12" customFormat="1" x14ac:dyDescent="0.25">
      <c r="F19822" s="20" t="str">
        <f t="shared" si="292"/>
        <v/>
      </c>
    </row>
    <row r="19823" spans="6:6" s="12" customFormat="1" x14ac:dyDescent="0.25">
      <c r="F19823" s="20" t="str">
        <f t="shared" si="292"/>
        <v/>
      </c>
    </row>
    <row r="19824" spans="6:6" s="12" customFormat="1" x14ac:dyDescent="0.25">
      <c r="F19824" s="20" t="str">
        <f t="shared" si="292"/>
        <v/>
      </c>
    </row>
    <row r="19825" spans="6:6" s="12" customFormat="1" x14ac:dyDescent="0.25">
      <c r="F19825" s="20" t="str">
        <f t="shared" si="292"/>
        <v/>
      </c>
    </row>
    <row r="19826" spans="6:6" s="12" customFormat="1" x14ac:dyDescent="0.25">
      <c r="F19826" s="20" t="str">
        <f t="shared" si="292"/>
        <v/>
      </c>
    </row>
    <row r="19827" spans="6:6" s="12" customFormat="1" x14ac:dyDescent="0.25">
      <c r="F19827" s="20" t="str">
        <f t="shared" si="292"/>
        <v/>
      </c>
    </row>
    <row r="19828" spans="6:6" s="12" customFormat="1" x14ac:dyDescent="0.25">
      <c r="F19828" s="20" t="str">
        <f t="shared" si="292"/>
        <v/>
      </c>
    </row>
    <row r="19829" spans="6:6" s="12" customFormat="1" x14ac:dyDescent="0.25">
      <c r="F19829" s="20" t="str">
        <f t="shared" si="292"/>
        <v/>
      </c>
    </row>
    <row r="19830" spans="6:6" s="12" customFormat="1" x14ac:dyDescent="0.25">
      <c r="F19830" s="20" t="str">
        <f t="shared" si="292"/>
        <v/>
      </c>
    </row>
    <row r="19831" spans="6:6" s="12" customFormat="1" x14ac:dyDescent="0.25">
      <c r="F19831" s="20" t="str">
        <f t="shared" si="292"/>
        <v/>
      </c>
    </row>
    <row r="19832" spans="6:6" s="12" customFormat="1" x14ac:dyDescent="0.25">
      <c r="F19832" s="20" t="str">
        <f t="shared" si="292"/>
        <v/>
      </c>
    </row>
    <row r="19833" spans="6:6" s="12" customFormat="1" x14ac:dyDescent="0.25">
      <c r="F19833" s="20" t="str">
        <f t="shared" si="292"/>
        <v/>
      </c>
    </row>
    <row r="19834" spans="6:6" s="12" customFormat="1" x14ac:dyDescent="0.25">
      <c r="F19834" s="20" t="str">
        <f t="shared" si="292"/>
        <v/>
      </c>
    </row>
    <row r="19835" spans="6:6" s="12" customFormat="1" x14ac:dyDescent="0.25">
      <c r="F19835" s="20" t="str">
        <f t="shared" si="292"/>
        <v/>
      </c>
    </row>
    <row r="19836" spans="6:6" s="12" customFormat="1" x14ac:dyDescent="0.25">
      <c r="F19836" s="20" t="str">
        <f t="shared" si="292"/>
        <v/>
      </c>
    </row>
    <row r="19837" spans="6:6" s="12" customFormat="1" x14ac:dyDescent="0.25">
      <c r="F19837" s="20" t="str">
        <f t="shared" si="292"/>
        <v/>
      </c>
    </row>
    <row r="19838" spans="6:6" s="12" customFormat="1" x14ac:dyDescent="0.25">
      <c r="F19838" s="20" t="str">
        <f t="shared" si="292"/>
        <v/>
      </c>
    </row>
    <row r="19839" spans="6:6" s="12" customFormat="1" x14ac:dyDescent="0.25">
      <c r="F19839" s="20" t="str">
        <f t="shared" si="292"/>
        <v/>
      </c>
    </row>
    <row r="19840" spans="6:6" s="12" customFormat="1" x14ac:dyDescent="0.25">
      <c r="F19840" s="20" t="str">
        <f t="shared" si="292"/>
        <v/>
      </c>
    </row>
    <row r="19841" spans="6:6" s="12" customFormat="1" x14ac:dyDescent="0.25">
      <c r="F19841" s="20" t="str">
        <f t="shared" si="292"/>
        <v/>
      </c>
    </row>
    <row r="19842" spans="6:6" s="12" customFormat="1" x14ac:dyDescent="0.25">
      <c r="F19842" s="20" t="str">
        <f t="shared" si="292"/>
        <v/>
      </c>
    </row>
    <row r="19843" spans="6:6" s="12" customFormat="1" x14ac:dyDescent="0.25">
      <c r="F19843" s="20" t="str">
        <f t="shared" ref="F19843:F19906" si="293">IF(OR((G19843="Lead"),(H19843="Lead")),"Lead",IF(OR((G19843="GRR"),(H19843="GRR")),"GRR",IF(AND(OR((G19843="Non-Lead"),(G19843="Copper"),(G19843="Galvanized"),(G19843="Plastic"),(G19843="Ductile Iron"),(G19843="Cast Iron")),(OR((H19843="Non-Lead"),(H19843="Copper"),(H19843="Galvanized"),(H19843="Plastic"),(H19843="Ductile Iron"),(H19843="Cast Iron")))),"Non-lead",IF(OR(AND(OR(G19843="Non-lead",G19843="Copper",G19843="Galvanized",G19843="Plastic",G19843="Ductile Iron",G19843="Cast Iron",G19843="Unknown"),(H19843="Unknown")),(AND(OR(H19843="Non-lead",H19843="Copper",H19843="Galvanized",H19843="Plastic",H19843="Ductile Iron",H19843="Cast Iron"),(G19843="Unknown")))),"Unknown",""))))</f>
        <v/>
      </c>
    </row>
    <row r="19844" spans="6:6" s="12" customFormat="1" x14ac:dyDescent="0.25">
      <c r="F19844" s="20" t="str">
        <f t="shared" si="293"/>
        <v/>
      </c>
    </row>
    <row r="19845" spans="6:6" s="12" customFormat="1" x14ac:dyDescent="0.25">
      <c r="F19845" s="20" t="str">
        <f t="shared" si="293"/>
        <v/>
      </c>
    </row>
    <row r="19846" spans="6:6" s="12" customFormat="1" x14ac:dyDescent="0.25">
      <c r="F19846" s="20" t="str">
        <f t="shared" si="293"/>
        <v/>
      </c>
    </row>
    <row r="19847" spans="6:6" s="12" customFormat="1" x14ac:dyDescent="0.25">
      <c r="F19847" s="20" t="str">
        <f t="shared" si="293"/>
        <v/>
      </c>
    </row>
    <row r="19848" spans="6:6" s="12" customFormat="1" x14ac:dyDescent="0.25">
      <c r="F19848" s="20" t="str">
        <f t="shared" si="293"/>
        <v/>
      </c>
    </row>
    <row r="19849" spans="6:6" s="12" customFormat="1" x14ac:dyDescent="0.25">
      <c r="F19849" s="20" t="str">
        <f t="shared" si="293"/>
        <v/>
      </c>
    </row>
    <row r="19850" spans="6:6" s="12" customFormat="1" x14ac:dyDescent="0.25">
      <c r="F19850" s="20" t="str">
        <f t="shared" si="293"/>
        <v/>
      </c>
    </row>
    <row r="19851" spans="6:6" s="12" customFormat="1" x14ac:dyDescent="0.25">
      <c r="F19851" s="20" t="str">
        <f t="shared" si="293"/>
        <v/>
      </c>
    </row>
    <row r="19852" spans="6:6" s="12" customFormat="1" x14ac:dyDescent="0.25">
      <c r="F19852" s="20" t="str">
        <f t="shared" si="293"/>
        <v/>
      </c>
    </row>
    <row r="19853" spans="6:6" s="12" customFormat="1" x14ac:dyDescent="0.25">
      <c r="F19853" s="20" t="str">
        <f t="shared" si="293"/>
        <v/>
      </c>
    </row>
    <row r="19854" spans="6:6" s="12" customFormat="1" x14ac:dyDescent="0.25">
      <c r="F19854" s="20" t="str">
        <f t="shared" si="293"/>
        <v/>
      </c>
    </row>
    <row r="19855" spans="6:6" s="12" customFormat="1" x14ac:dyDescent="0.25">
      <c r="F19855" s="20" t="str">
        <f t="shared" si="293"/>
        <v/>
      </c>
    </row>
    <row r="19856" spans="6:6" s="12" customFormat="1" x14ac:dyDescent="0.25">
      <c r="F19856" s="20" t="str">
        <f t="shared" si="293"/>
        <v/>
      </c>
    </row>
    <row r="19857" spans="6:6" s="12" customFormat="1" x14ac:dyDescent="0.25">
      <c r="F19857" s="20" t="str">
        <f t="shared" si="293"/>
        <v/>
      </c>
    </row>
    <row r="19858" spans="6:6" s="12" customFormat="1" x14ac:dyDescent="0.25">
      <c r="F19858" s="20" t="str">
        <f t="shared" si="293"/>
        <v/>
      </c>
    </row>
    <row r="19859" spans="6:6" s="12" customFormat="1" x14ac:dyDescent="0.25">
      <c r="F19859" s="20" t="str">
        <f t="shared" si="293"/>
        <v/>
      </c>
    </row>
    <row r="19860" spans="6:6" s="12" customFormat="1" x14ac:dyDescent="0.25">
      <c r="F19860" s="20" t="str">
        <f t="shared" si="293"/>
        <v/>
      </c>
    </row>
    <row r="19861" spans="6:6" s="12" customFormat="1" x14ac:dyDescent="0.25">
      <c r="F19861" s="20" t="str">
        <f t="shared" si="293"/>
        <v/>
      </c>
    </row>
    <row r="19862" spans="6:6" s="12" customFormat="1" x14ac:dyDescent="0.25">
      <c r="F19862" s="20" t="str">
        <f t="shared" si="293"/>
        <v/>
      </c>
    </row>
    <row r="19863" spans="6:6" s="12" customFormat="1" x14ac:dyDescent="0.25">
      <c r="F19863" s="20" t="str">
        <f t="shared" si="293"/>
        <v/>
      </c>
    </row>
    <row r="19864" spans="6:6" s="12" customFormat="1" x14ac:dyDescent="0.25">
      <c r="F19864" s="20" t="str">
        <f t="shared" si="293"/>
        <v/>
      </c>
    </row>
    <row r="19865" spans="6:6" s="12" customFormat="1" x14ac:dyDescent="0.25">
      <c r="F19865" s="20" t="str">
        <f t="shared" si="293"/>
        <v/>
      </c>
    </row>
    <row r="19866" spans="6:6" s="12" customFormat="1" x14ac:dyDescent="0.25">
      <c r="F19866" s="20" t="str">
        <f t="shared" si="293"/>
        <v/>
      </c>
    </row>
    <row r="19867" spans="6:6" s="12" customFormat="1" x14ac:dyDescent="0.25">
      <c r="F19867" s="20" t="str">
        <f t="shared" si="293"/>
        <v/>
      </c>
    </row>
    <row r="19868" spans="6:6" s="12" customFormat="1" x14ac:dyDescent="0.25">
      <c r="F19868" s="20" t="str">
        <f t="shared" si="293"/>
        <v/>
      </c>
    </row>
    <row r="19869" spans="6:6" s="12" customFormat="1" x14ac:dyDescent="0.25">
      <c r="F19869" s="20" t="str">
        <f t="shared" si="293"/>
        <v/>
      </c>
    </row>
    <row r="19870" spans="6:6" s="12" customFormat="1" x14ac:dyDescent="0.25">
      <c r="F19870" s="20" t="str">
        <f t="shared" si="293"/>
        <v/>
      </c>
    </row>
    <row r="19871" spans="6:6" s="12" customFormat="1" x14ac:dyDescent="0.25">
      <c r="F19871" s="20" t="str">
        <f t="shared" si="293"/>
        <v/>
      </c>
    </row>
    <row r="19872" spans="6:6" s="12" customFormat="1" x14ac:dyDescent="0.25">
      <c r="F19872" s="20" t="str">
        <f t="shared" si="293"/>
        <v/>
      </c>
    </row>
    <row r="19873" spans="6:6" s="12" customFormat="1" x14ac:dyDescent="0.25">
      <c r="F19873" s="20" t="str">
        <f t="shared" si="293"/>
        <v/>
      </c>
    </row>
    <row r="19874" spans="6:6" s="12" customFormat="1" x14ac:dyDescent="0.25">
      <c r="F19874" s="20" t="str">
        <f t="shared" si="293"/>
        <v/>
      </c>
    </row>
    <row r="19875" spans="6:6" s="12" customFormat="1" x14ac:dyDescent="0.25">
      <c r="F19875" s="20" t="str">
        <f t="shared" si="293"/>
        <v/>
      </c>
    </row>
    <row r="19876" spans="6:6" s="12" customFormat="1" x14ac:dyDescent="0.25">
      <c r="F19876" s="20" t="str">
        <f t="shared" si="293"/>
        <v/>
      </c>
    </row>
    <row r="19877" spans="6:6" s="12" customFormat="1" x14ac:dyDescent="0.25">
      <c r="F19877" s="20" t="str">
        <f t="shared" si="293"/>
        <v/>
      </c>
    </row>
    <row r="19878" spans="6:6" s="12" customFormat="1" x14ac:dyDescent="0.25">
      <c r="F19878" s="20" t="str">
        <f t="shared" si="293"/>
        <v/>
      </c>
    </row>
    <row r="19879" spans="6:6" s="12" customFormat="1" x14ac:dyDescent="0.25">
      <c r="F19879" s="20" t="str">
        <f t="shared" si="293"/>
        <v/>
      </c>
    </row>
    <row r="19880" spans="6:6" s="12" customFormat="1" x14ac:dyDescent="0.25">
      <c r="F19880" s="20" t="str">
        <f t="shared" si="293"/>
        <v/>
      </c>
    </row>
    <row r="19881" spans="6:6" s="12" customFormat="1" x14ac:dyDescent="0.25">
      <c r="F19881" s="20" t="str">
        <f t="shared" si="293"/>
        <v/>
      </c>
    </row>
    <row r="19882" spans="6:6" s="12" customFormat="1" x14ac:dyDescent="0.25">
      <c r="F19882" s="20" t="str">
        <f t="shared" si="293"/>
        <v/>
      </c>
    </row>
    <row r="19883" spans="6:6" s="12" customFormat="1" x14ac:dyDescent="0.25">
      <c r="F19883" s="20" t="str">
        <f t="shared" si="293"/>
        <v/>
      </c>
    </row>
    <row r="19884" spans="6:6" s="12" customFormat="1" x14ac:dyDescent="0.25">
      <c r="F19884" s="20" t="str">
        <f t="shared" si="293"/>
        <v/>
      </c>
    </row>
    <row r="19885" spans="6:6" s="12" customFormat="1" x14ac:dyDescent="0.25">
      <c r="F19885" s="20" t="str">
        <f t="shared" si="293"/>
        <v/>
      </c>
    </row>
    <row r="19886" spans="6:6" s="12" customFormat="1" x14ac:dyDescent="0.25">
      <c r="F19886" s="20" t="str">
        <f t="shared" si="293"/>
        <v/>
      </c>
    </row>
    <row r="19887" spans="6:6" s="12" customFormat="1" x14ac:dyDescent="0.25">
      <c r="F19887" s="20" t="str">
        <f t="shared" si="293"/>
        <v/>
      </c>
    </row>
    <row r="19888" spans="6:6" s="12" customFormat="1" x14ac:dyDescent="0.25">
      <c r="F19888" s="20" t="str">
        <f t="shared" si="293"/>
        <v/>
      </c>
    </row>
    <row r="19889" spans="6:6" s="12" customFormat="1" x14ac:dyDescent="0.25">
      <c r="F19889" s="20" t="str">
        <f t="shared" si="293"/>
        <v/>
      </c>
    </row>
    <row r="19890" spans="6:6" s="12" customFormat="1" x14ac:dyDescent="0.25">
      <c r="F19890" s="20" t="str">
        <f t="shared" si="293"/>
        <v/>
      </c>
    </row>
    <row r="19891" spans="6:6" s="12" customFormat="1" x14ac:dyDescent="0.25">
      <c r="F19891" s="20" t="str">
        <f t="shared" si="293"/>
        <v/>
      </c>
    </row>
    <row r="19892" spans="6:6" s="12" customFormat="1" x14ac:dyDescent="0.25">
      <c r="F19892" s="20" t="str">
        <f t="shared" si="293"/>
        <v/>
      </c>
    </row>
    <row r="19893" spans="6:6" s="12" customFormat="1" x14ac:dyDescent="0.25">
      <c r="F19893" s="20" t="str">
        <f t="shared" si="293"/>
        <v/>
      </c>
    </row>
    <row r="19894" spans="6:6" s="12" customFormat="1" x14ac:dyDescent="0.25">
      <c r="F19894" s="20" t="str">
        <f t="shared" si="293"/>
        <v/>
      </c>
    </row>
    <row r="19895" spans="6:6" s="12" customFormat="1" x14ac:dyDescent="0.25">
      <c r="F19895" s="20" t="str">
        <f t="shared" si="293"/>
        <v/>
      </c>
    </row>
    <row r="19896" spans="6:6" s="12" customFormat="1" x14ac:dyDescent="0.25">
      <c r="F19896" s="20" t="str">
        <f t="shared" si="293"/>
        <v/>
      </c>
    </row>
    <row r="19897" spans="6:6" s="12" customFormat="1" x14ac:dyDescent="0.25">
      <c r="F19897" s="20" t="str">
        <f t="shared" si="293"/>
        <v/>
      </c>
    </row>
    <row r="19898" spans="6:6" s="12" customFormat="1" x14ac:dyDescent="0.25">
      <c r="F19898" s="20" t="str">
        <f t="shared" si="293"/>
        <v/>
      </c>
    </row>
    <row r="19899" spans="6:6" s="12" customFormat="1" x14ac:dyDescent="0.25">
      <c r="F19899" s="20" t="str">
        <f t="shared" si="293"/>
        <v/>
      </c>
    </row>
    <row r="19900" spans="6:6" s="12" customFormat="1" x14ac:dyDescent="0.25">
      <c r="F19900" s="20" t="str">
        <f t="shared" si="293"/>
        <v/>
      </c>
    </row>
    <row r="19901" spans="6:6" s="12" customFormat="1" x14ac:dyDescent="0.25">
      <c r="F19901" s="20" t="str">
        <f t="shared" si="293"/>
        <v/>
      </c>
    </row>
    <row r="19902" spans="6:6" s="12" customFormat="1" x14ac:dyDescent="0.25">
      <c r="F19902" s="20" t="str">
        <f t="shared" si="293"/>
        <v/>
      </c>
    </row>
    <row r="19903" spans="6:6" s="12" customFormat="1" x14ac:dyDescent="0.25">
      <c r="F19903" s="20" t="str">
        <f t="shared" si="293"/>
        <v/>
      </c>
    </row>
    <row r="19904" spans="6:6" s="12" customFormat="1" x14ac:dyDescent="0.25">
      <c r="F19904" s="20" t="str">
        <f t="shared" si="293"/>
        <v/>
      </c>
    </row>
    <row r="19905" spans="6:6" s="12" customFormat="1" x14ac:dyDescent="0.25">
      <c r="F19905" s="20" t="str">
        <f t="shared" si="293"/>
        <v/>
      </c>
    </row>
    <row r="19906" spans="6:6" s="12" customFormat="1" x14ac:dyDescent="0.25">
      <c r="F19906" s="20" t="str">
        <f t="shared" si="293"/>
        <v/>
      </c>
    </row>
    <row r="19907" spans="6:6" s="12" customFormat="1" x14ac:dyDescent="0.25">
      <c r="F19907" s="20" t="str">
        <f t="shared" ref="F19907:F19970" si="294">IF(OR((G19907="Lead"),(H19907="Lead")),"Lead",IF(OR((G19907="GRR"),(H19907="GRR")),"GRR",IF(AND(OR((G19907="Non-Lead"),(G19907="Copper"),(G19907="Galvanized"),(G19907="Plastic"),(G19907="Ductile Iron"),(G19907="Cast Iron")),(OR((H19907="Non-Lead"),(H19907="Copper"),(H19907="Galvanized"),(H19907="Plastic"),(H19907="Ductile Iron"),(H19907="Cast Iron")))),"Non-lead",IF(OR(AND(OR(G19907="Non-lead",G19907="Copper",G19907="Galvanized",G19907="Plastic",G19907="Ductile Iron",G19907="Cast Iron",G19907="Unknown"),(H19907="Unknown")),(AND(OR(H19907="Non-lead",H19907="Copper",H19907="Galvanized",H19907="Plastic",H19907="Ductile Iron",H19907="Cast Iron"),(G19907="Unknown")))),"Unknown",""))))</f>
        <v/>
      </c>
    </row>
    <row r="19908" spans="6:6" s="12" customFormat="1" x14ac:dyDescent="0.25">
      <c r="F19908" s="20" t="str">
        <f t="shared" si="294"/>
        <v/>
      </c>
    </row>
    <row r="19909" spans="6:6" s="12" customFormat="1" x14ac:dyDescent="0.25">
      <c r="F19909" s="20" t="str">
        <f t="shared" si="294"/>
        <v/>
      </c>
    </row>
    <row r="19910" spans="6:6" s="12" customFormat="1" x14ac:dyDescent="0.25">
      <c r="F19910" s="20" t="str">
        <f t="shared" si="294"/>
        <v/>
      </c>
    </row>
    <row r="19911" spans="6:6" s="12" customFormat="1" x14ac:dyDescent="0.25">
      <c r="F19911" s="20" t="str">
        <f t="shared" si="294"/>
        <v/>
      </c>
    </row>
    <row r="19912" spans="6:6" s="12" customFormat="1" x14ac:dyDescent="0.25">
      <c r="F19912" s="20" t="str">
        <f t="shared" si="294"/>
        <v/>
      </c>
    </row>
    <row r="19913" spans="6:6" s="12" customFormat="1" x14ac:dyDescent="0.25">
      <c r="F19913" s="20" t="str">
        <f t="shared" si="294"/>
        <v/>
      </c>
    </row>
    <row r="19914" spans="6:6" s="12" customFormat="1" x14ac:dyDescent="0.25">
      <c r="F19914" s="20" t="str">
        <f t="shared" si="294"/>
        <v/>
      </c>
    </row>
    <row r="19915" spans="6:6" s="12" customFormat="1" x14ac:dyDescent="0.25">
      <c r="F19915" s="20" t="str">
        <f t="shared" si="294"/>
        <v/>
      </c>
    </row>
    <row r="19916" spans="6:6" s="12" customFormat="1" x14ac:dyDescent="0.25">
      <c r="F19916" s="20" t="str">
        <f t="shared" si="294"/>
        <v/>
      </c>
    </row>
    <row r="19917" spans="6:6" s="12" customFormat="1" x14ac:dyDescent="0.25">
      <c r="F19917" s="20" t="str">
        <f t="shared" si="294"/>
        <v/>
      </c>
    </row>
    <row r="19918" spans="6:6" s="12" customFormat="1" x14ac:dyDescent="0.25">
      <c r="F19918" s="20" t="str">
        <f t="shared" si="294"/>
        <v/>
      </c>
    </row>
    <row r="19919" spans="6:6" s="12" customFormat="1" x14ac:dyDescent="0.25">
      <c r="F19919" s="20" t="str">
        <f t="shared" si="294"/>
        <v/>
      </c>
    </row>
    <row r="19920" spans="6:6" s="12" customFormat="1" x14ac:dyDescent="0.25">
      <c r="F19920" s="20" t="str">
        <f t="shared" si="294"/>
        <v/>
      </c>
    </row>
    <row r="19921" spans="6:6" s="12" customFormat="1" x14ac:dyDescent="0.25">
      <c r="F19921" s="20" t="str">
        <f t="shared" si="294"/>
        <v/>
      </c>
    </row>
    <row r="19922" spans="6:6" s="12" customFormat="1" x14ac:dyDescent="0.25">
      <c r="F19922" s="20" t="str">
        <f t="shared" si="294"/>
        <v/>
      </c>
    </row>
    <row r="19923" spans="6:6" s="12" customFormat="1" x14ac:dyDescent="0.25">
      <c r="F19923" s="20" t="str">
        <f t="shared" si="294"/>
        <v/>
      </c>
    </row>
    <row r="19924" spans="6:6" s="12" customFormat="1" x14ac:dyDescent="0.25">
      <c r="F19924" s="20" t="str">
        <f t="shared" si="294"/>
        <v/>
      </c>
    </row>
    <row r="19925" spans="6:6" s="12" customFormat="1" x14ac:dyDescent="0.25">
      <c r="F19925" s="20" t="str">
        <f t="shared" si="294"/>
        <v/>
      </c>
    </row>
    <row r="19926" spans="6:6" s="12" customFormat="1" x14ac:dyDescent="0.25">
      <c r="F19926" s="20" t="str">
        <f t="shared" si="294"/>
        <v/>
      </c>
    </row>
    <row r="19927" spans="6:6" s="12" customFormat="1" x14ac:dyDescent="0.25">
      <c r="F19927" s="20" t="str">
        <f t="shared" si="294"/>
        <v/>
      </c>
    </row>
    <row r="19928" spans="6:6" s="12" customFormat="1" x14ac:dyDescent="0.25">
      <c r="F19928" s="20" t="str">
        <f t="shared" si="294"/>
        <v/>
      </c>
    </row>
    <row r="19929" spans="6:6" s="12" customFormat="1" x14ac:dyDescent="0.25">
      <c r="F19929" s="20" t="str">
        <f t="shared" si="294"/>
        <v/>
      </c>
    </row>
    <row r="19930" spans="6:6" s="12" customFormat="1" x14ac:dyDescent="0.25">
      <c r="F19930" s="20" t="str">
        <f t="shared" si="294"/>
        <v/>
      </c>
    </row>
    <row r="19931" spans="6:6" s="12" customFormat="1" x14ac:dyDescent="0.25">
      <c r="F19931" s="20" t="str">
        <f t="shared" si="294"/>
        <v/>
      </c>
    </row>
    <row r="19932" spans="6:6" s="12" customFormat="1" x14ac:dyDescent="0.25">
      <c r="F19932" s="20" t="str">
        <f t="shared" si="294"/>
        <v/>
      </c>
    </row>
    <row r="19933" spans="6:6" s="12" customFormat="1" x14ac:dyDescent="0.25">
      <c r="F19933" s="20" t="str">
        <f t="shared" si="294"/>
        <v/>
      </c>
    </row>
    <row r="19934" spans="6:6" s="12" customFormat="1" x14ac:dyDescent="0.25">
      <c r="F19934" s="20" t="str">
        <f t="shared" si="294"/>
        <v/>
      </c>
    </row>
    <row r="19935" spans="6:6" s="12" customFormat="1" x14ac:dyDescent="0.25">
      <c r="F19935" s="20" t="str">
        <f t="shared" si="294"/>
        <v/>
      </c>
    </row>
    <row r="19936" spans="6:6" s="12" customFormat="1" x14ac:dyDescent="0.25">
      <c r="F19936" s="20" t="str">
        <f t="shared" si="294"/>
        <v/>
      </c>
    </row>
    <row r="19937" spans="6:6" s="12" customFormat="1" x14ac:dyDescent="0.25">
      <c r="F19937" s="20" t="str">
        <f t="shared" si="294"/>
        <v/>
      </c>
    </row>
    <row r="19938" spans="6:6" s="12" customFormat="1" x14ac:dyDescent="0.25">
      <c r="F19938" s="20" t="str">
        <f t="shared" si="294"/>
        <v/>
      </c>
    </row>
    <row r="19939" spans="6:6" s="12" customFormat="1" x14ac:dyDescent="0.25">
      <c r="F19939" s="20" t="str">
        <f t="shared" si="294"/>
        <v/>
      </c>
    </row>
    <row r="19940" spans="6:6" s="12" customFormat="1" x14ac:dyDescent="0.25">
      <c r="F19940" s="20" t="str">
        <f t="shared" si="294"/>
        <v/>
      </c>
    </row>
    <row r="19941" spans="6:6" s="12" customFormat="1" x14ac:dyDescent="0.25">
      <c r="F19941" s="20" t="str">
        <f t="shared" si="294"/>
        <v/>
      </c>
    </row>
    <row r="19942" spans="6:6" s="12" customFormat="1" x14ac:dyDescent="0.25">
      <c r="F19942" s="20" t="str">
        <f t="shared" si="294"/>
        <v/>
      </c>
    </row>
    <row r="19943" spans="6:6" s="12" customFormat="1" x14ac:dyDescent="0.25">
      <c r="F19943" s="20" t="str">
        <f t="shared" si="294"/>
        <v/>
      </c>
    </row>
    <row r="19944" spans="6:6" s="12" customFormat="1" x14ac:dyDescent="0.25">
      <c r="F19944" s="20" t="str">
        <f t="shared" si="294"/>
        <v/>
      </c>
    </row>
    <row r="19945" spans="6:6" s="12" customFormat="1" x14ac:dyDescent="0.25">
      <c r="F19945" s="20" t="str">
        <f t="shared" si="294"/>
        <v/>
      </c>
    </row>
    <row r="19946" spans="6:6" s="12" customFormat="1" x14ac:dyDescent="0.25">
      <c r="F19946" s="20" t="str">
        <f t="shared" si="294"/>
        <v/>
      </c>
    </row>
    <row r="19947" spans="6:6" s="12" customFormat="1" x14ac:dyDescent="0.25">
      <c r="F19947" s="20" t="str">
        <f t="shared" si="294"/>
        <v/>
      </c>
    </row>
    <row r="19948" spans="6:6" s="12" customFormat="1" x14ac:dyDescent="0.25">
      <c r="F19948" s="20" t="str">
        <f t="shared" si="294"/>
        <v/>
      </c>
    </row>
    <row r="19949" spans="6:6" s="12" customFormat="1" x14ac:dyDescent="0.25">
      <c r="F19949" s="20" t="str">
        <f t="shared" si="294"/>
        <v/>
      </c>
    </row>
    <row r="19950" spans="6:6" s="12" customFormat="1" x14ac:dyDescent="0.25">
      <c r="F19950" s="20" t="str">
        <f t="shared" si="294"/>
        <v/>
      </c>
    </row>
    <row r="19951" spans="6:6" s="12" customFormat="1" x14ac:dyDescent="0.25">
      <c r="F19951" s="20" t="str">
        <f t="shared" si="294"/>
        <v/>
      </c>
    </row>
    <row r="19952" spans="6:6" s="12" customFormat="1" x14ac:dyDescent="0.25">
      <c r="F19952" s="20" t="str">
        <f t="shared" si="294"/>
        <v/>
      </c>
    </row>
    <row r="19953" spans="6:6" s="12" customFormat="1" x14ac:dyDescent="0.25">
      <c r="F19953" s="20" t="str">
        <f t="shared" si="294"/>
        <v/>
      </c>
    </row>
    <row r="19954" spans="6:6" s="12" customFormat="1" x14ac:dyDescent="0.25">
      <c r="F19954" s="20" t="str">
        <f t="shared" si="294"/>
        <v/>
      </c>
    </row>
    <row r="19955" spans="6:6" s="12" customFormat="1" x14ac:dyDescent="0.25">
      <c r="F19955" s="20" t="str">
        <f t="shared" si="294"/>
        <v/>
      </c>
    </row>
    <row r="19956" spans="6:6" s="12" customFormat="1" x14ac:dyDescent="0.25">
      <c r="F19956" s="20" t="str">
        <f t="shared" si="294"/>
        <v/>
      </c>
    </row>
    <row r="19957" spans="6:6" s="12" customFormat="1" x14ac:dyDescent="0.25">
      <c r="F19957" s="20" t="str">
        <f t="shared" si="294"/>
        <v/>
      </c>
    </row>
    <row r="19958" spans="6:6" s="12" customFormat="1" x14ac:dyDescent="0.25">
      <c r="F19958" s="20" t="str">
        <f t="shared" si="294"/>
        <v/>
      </c>
    </row>
    <row r="19959" spans="6:6" s="12" customFormat="1" x14ac:dyDescent="0.25">
      <c r="F19959" s="20" t="str">
        <f t="shared" si="294"/>
        <v/>
      </c>
    </row>
    <row r="19960" spans="6:6" s="12" customFormat="1" x14ac:dyDescent="0.25">
      <c r="F19960" s="20" t="str">
        <f t="shared" si="294"/>
        <v/>
      </c>
    </row>
    <row r="19961" spans="6:6" s="12" customFormat="1" x14ac:dyDescent="0.25">
      <c r="F19961" s="20" t="str">
        <f t="shared" si="294"/>
        <v/>
      </c>
    </row>
    <row r="19962" spans="6:6" s="12" customFormat="1" x14ac:dyDescent="0.25">
      <c r="F19962" s="20" t="str">
        <f t="shared" si="294"/>
        <v/>
      </c>
    </row>
    <row r="19963" spans="6:6" s="12" customFormat="1" x14ac:dyDescent="0.25">
      <c r="F19963" s="20" t="str">
        <f t="shared" si="294"/>
        <v/>
      </c>
    </row>
    <row r="19964" spans="6:6" s="12" customFormat="1" x14ac:dyDescent="0.25">
      <c r="F19964" s="20" t="str">
        <f t="shared" si="294"/>
        <v/>
      </c>
    </row>
    <row r="19965" spans="6:6" s="12" customFormat="1" x14ac:dyDescent="0.25">
      <c r="F19965" s="20" t="str">
        <f t="shared" si="294"/>
        <v/>
      </c>
    </row>
    <row r="19966" spans="6:6" s="12" customFormat="1" x14ac:dyDescent="0.25">
      <c r="F19966" s="20" t="str">
        <f t="shared" si="294"/>
        <v/>
      </c>
    </row>
    <row r="19967" spans="6:6" s="12" customFormat="1" x14ac:dyDescent="0.25">
      <c r="F19967" s="20" t="str">
        <f t="shared" si="294"/>
        <v/>
      </c>
    </row>
    <row r="19968" spans="6:6" s="12" customFormat="1" x14ac:dyDescent="0.25">
      <c r="F19968" s="20" t="str">
        <f t="shared" si="294"/>
        <v/>
      </c>
    </row>
    <row r="19969" spans="6:6" s="12" customFormat="1" x14ac:dyDescent="0.25">
      <c r="F19969" s="20" t="str">
        <f t="shared" si="294"/>
        <v/>
      </c>
    </row>
    <row r="19970" spans="6:6" s="12" customFormat="1" x14ac:dyDescent="0.25">
      <c r="F19970" s="20" t="str">
        <f t="shared" si="294"/>
        <v/>
      </c>
    </row>
    <row r="19971" spans="6:6" s="12" customFormat="1" x14ac:dyDescent="0.25">
      <c r="F19971" s="20" t="str">
        <f t="shared" ref="F19971:F19999" si="295">IF(OR((G19971="Lead"),(H19971="Lead")),"Lead",IF(OR((G19971="GRR"),(H19971="GRR")),"GRR",IF(AND(OR((G19971="Non-Lead"),(G19971="Copper"),(G19971="Galvanized"),(G19971="Plastic"),(G19971="Ductile Iron"),(G19971="Cast Iron")),(OR((H19971="Non-Lead"),(H19971="Copper"),(H19971="Galvanized"),(H19971="Plastic"),(H19971="Ductile Iron"),(H19971="Cast Iron")))),"Non-lead",IF(OR(AND(OR(G19971="Non-lead",G19971="Copper",G19971="Galvanized",G19971="Plastic",G19971="Ductile Iron",G19971="Cast Iron",G19971="Unknown"),(H19971="Unknown")),(AND(OR(H19971="Non-lead",H19971="Copper",H19971="Galvanized",H19971="Plastic",H19971="Ductile Iron",H19971="Cast Iron"),(G19971="Unknown")))),"Unknown",""))))</f>
        <v/>
      </c>
    </row>
    <row r="19972" spans="6:6" s="12" customFormat="1" x14ac:dyDescent="0.25">
      <c r="F19972" s="20" t="str">
        <f t="shared" si="295"/>
        <v/>
      </c>
    </row>
    <row r="19973" spans="6:6" s="12" customFormat="1" x14ac:dyDescent="0.25">
      <c r="F19973" s="20" t="str">
        <f t="shared" si="295"/>
        <v/>
      </c>
    </row>
    <row r="19974" spans="6:6" s="12" customFormat="1" x14ac:dyDescent="0.25">
      <c r="F19974" s="20" t="str">
        <f t="shared" si="295"/>
        <v/>
      </c>
    </row>
    <row r="19975" spans="6:6" s="12" customFormat="1" x14ac:dyDescent="0.25">
      <c r="F19975" s="20" t="str">
        <f t="shared" si="295"/>
        <v/>
      </c>
    </row>
    <row r="19976" spans="6:6" s="12" customFormat="1" x14ac:dyDescent="0.25">
      <c r="F19976" s="20" t="str">
        <f t="shared" si="295"/>
        <v/>
      </c>
    </row>
    <row r="19977" spans="6:6" s="12" customFormat="1" x14ac:dyDescent="0.25">
      <c r="F19977" s="20" t="str">
        <f t="shared" si="295"/>
        <v/>
      </c>
    </row>
    <row r="19978" spans="6:6" s="12" customFormat="1" x14ac:dyDescent="0.25">
      <c r="F19978" s="20" t="str">
        <f t="shared" si="295"/>
        <v/>
      </c>
    </row>
    <row r="19979" spans="6:6" s="12" customFormat="1" x14ac:dyDescent="0.25">
      <c r="F19979" s="20" t="str">
        <f t="shared" si="295"/>
        <v/>
      </c>
    </row>
    <row r="19980" spans="6:6" s="12" customFormat="1" x14ac:dyDescent="0.25">
      <c r="F19980" s="20" t="str">
        <f t="shared" si="295"/>
        <v/>
      </c>
    </row>
    <row r="19981" spans="6:6" s="12" customFormat="1" x14ac:dyDescent="0.25">
      <c r="F19981" s="20" t="str">
        <f t="shared" si="295"/>
        <v/>
      </c>
    </row>
    <row r="19982" spans="6:6" s="12" customFormat="1" x14ac:dyDescent="0.25">
      <c r="F19982" s="20" t="str">
        <f t="shared" si="295"/>
        <v/>
      </c>
    </row>
    <row r="19983" spans="6:6" s="12" customFormat="1" x14ac:dyDescent="0.25">
      <c r="F19983" s="20" t="str">
        <f t="shared" si="295"/>
        <v/>
      </c>
    </row>
    <row r="19984" spans="6:6" s="12" customFormat="1" x14ac:dyDescent="0.25">
      <c r="F19984" s="20" t="str">
        <f t="shared" si="295"/>
        <v/>
      </c>
    </row>
    <row r="19985" spans="6:6" s="12" customFormat="1" x14ac:dyDescent="0.25">
      <c r="F19985" s="20" t="str">
        <f t="shared" si="295"/>
        <v/>
      </c>
    </row>
    <row r="19986" spans="6:6" s="12" customFormat="1" x14ac:dyDescent="0.25">
      <c r="F19986" s="20" t="str">
        <f t="shared" si="295"/>
        <v/>
      </c>
    </row>
    <row r="19987" spans="6:6" s="12" customFormat="1" x14ac:dyDescent="0.25">
      <c r="F19987" s="20" t="str">
        <f t="shared" si="295"/>
        <v/>
      </c>
    </row>
    <row r="19988" spans="6:6" s="12" customFormat="1" x14ac:dyDescent="0.25">
      <c r="F19988" s="20" t="str">
        <f t="shared" si="295"/>
        <v/>
      </c>
    </row>
    <row r="19989" spans="6:6" s="12" customFormat="1" x14ac:dyDescent="0.25">
      <c r="F19989" s="20" t="str">
        <f t="shared" si="295"/>
        <v/>
      </c>
    </row>
    <row r="19990" spans="6:6" s="12" customFormat="1" x14ac:dyDescent="0.25">
      <c r="F19990" s="20" t="str">
        <f t="shared" si="295"/>
        <v/>
      </c>
    </row>
    <row r="19991" spans="6:6" s="12" customFormat="1" x14ac:dyDescent="0.25">
      <c r="F19991" s="20" t="str">
        <f t="shared" si="295"/>
        <v/>
      </c>
    </row>
    <row r="19992" spans="6:6" s="12" customFormat="1" x14ac:dyDescent="0.25">
      <c r="F19992" s="20" t="str">
        <f t="shared" si="295"/>
        <v/>
      </c>
    </row>
    <row r="19993" spans="6:6" s="12" customFormat="1" x14ac:dyDescent="0.25">
      <c r="F19993" s="20" t="str">
        <f t="shared" si="295"/>
        <v/>
      </c>
    </row>
    <row r="19994" spans="6:6" s="12" customFormat="1" x14ac:dyDescent="0.25">
      <c r="F19994" s="20" t="str">
        <f t="shared" si="295"/>
        <v/>
      </c>
    </row>
    <row r="19995" spans="6:6" s="12" customFormat="1" x14ac:dyDescent="0.25">
      <c r="F19995" s="20" t="str">
        <f t="shared" si="295"/>
        <v/>
      </c>
    </row>
    <row r="19996" spans="6:6" s="12" customFormat="1" x14ac:dyDescent="0.25">
      <c r="F19996" s="20" t="str">
        <f t="shared" si="295"/>
        <v/>
      </c>
    </row>
    <row r="19997" spans="6:6" s="12" customFormat="1" x14ac:dyDescent="0.25">
      <c r="F19997" s="20" t="str">
        <f t="shared" si="295"/>
        <v/>
      </c>
    </row>
    <row r="19998" spans="6:6" s="12" customFormat="1" x14ac:dyDescent="0.25">
      <c r="F19998" s="20" t="str">
        <f t="shared" si="295"/>
        <v/>
      </c>
    </row>
    <row r="19999" spans="6:6" s="12" customFormat="1" x14ac:dyDescent="0.25">
      <c r="F19999" s="20" t="str">
        <f t="shared" si="295"/>
        <v/>
      </c>
    </row>
  </sheetData>
  <sheetProtection algorithmName="SHA-512" hashValue="4mQ0aXHh1WCtNS7DM+PbG4NZFZEwsis/0MWGdX4QvlsDcb6Ph9e01XiH+sq6ilCmjjZUzc062xVu06VjhNXSxg==" saltValue="LVfffvjtHekSOokCzfBdgA==" spinCount="100000" sheet="1" objects="1" scenarios="1" selectLockedCells="1" sort="0" autoFilter="0"/>
  <protectedRanges>
    <protectedRange algorithmName="SHA-512" hashValue="VFKW7Qx4qEbYoaXm4STLQKJOmejSuvNGkGkbdQrZ7kFyuRoPJud1Xz7z3AubzoBQn+d5fEZZbeJYcBkz0Io7yg==" saltValue="O4yAQwVZjAfdoagxMyDo0A==" spinCount="100000" sqref="A2:XFD19999" name="Inventory"/>
  </protectedRanges>
  <dataValidations xWindow="1349" yWindow="232" count="23">
    <dataValidation allowBlank="1" showInputMessage="1" showErrorMessage="1" promptTitle="Structure Type" prompt="SF - single family residence_x000a_MF - multi-family residence_x000a_Sch/CC - school or childcare_x000a_Res/CC - residential &amp; in-home child care_x000a_HC - any health care facility_x000a_NonRes - non-residential/non-school/childcare_x000a_Mix - res. &amp; non-res._x000a_O - other, fire, irrigation" sqref="M1" xr:uid="{F0A368F2-2669-4D6C-BCE8-FE681BDDECFB}"/>
    <dataValidation allowBlank="1" showInputMessage="1" showErrorMessage="1" prompt="Select the replacement status of the service line." sqref="O1" xr:uid="{6A59DD95-7D59-4FC1-AC57-A8049C4EC9FA}"/>
    <dataValidation allowBlank="1" showInputMessage="1" showErrorMessage="1" prompt="Indicate if service line needs to be replaced, and which side needs replaced." sqref="J1" xr:uid="{B8D3F9CD-6FF9-45DD-A4C4-5FB46D078FE1}"/>
    <dataValidation allowBlank="1" showInputMessage="1" showErrorMessage="1" promptTitle="Ownership" prompt="Who owns the service line" sqref="I1" xr:uid="{111120A1-9303-4E1B-A1E6-3F3AD3808032}"/>
    <dataValidation allowBlank="1" showInputMessage="1" showErrorMessage="1" prompt="Indicate service line materials on PWS side of service line. _x000a_Lead, Non-lead, Copper, Galvanized, Galvanized Requiring Replacement: GRR, Plastic, Ductile Iron, Cast Iron, Unknown" sqref="G1" xr:uid="{6F2F748C-3ED6-4294-BB4C-E21914050A7A}"/>
    <dataValidation allowBlank="1" showInputMessage="1" showErrorMessage="1" prompt="Material on private side of service line. Select material even if both sides of service line are owned by the PWS. Indicate PWS in H._x000a_Lead, Non-lead, Copper, Galvanized, Galvanized requiring replacement: GRR, Plastic, Ductile Iron, Cast Iron, Unknown" sqref="H1" xr:uid="{A75B232D-C283-4D76-8FB5-DDB4251390E5}"/>
    <dataValidation allowBlank="1" showInputMessage="1" showErrorMessage="1" promptTitle="Verification Method" prompt="Records such as permits, plans, inspections/site visits, engineering documents" sqref="L1" xr:uid="{77BC9415-6A29-40B4-9B15-DA43F796182F}"/>
    <dataValidation allowBlank="1" showInputMessage="1" showErrorMessage="1" prompt="Are there any lead containing components attached to the service line? If so, indicate what it is." sqref="K1" xr:uid="{87705266-1185-43E3-9CFE-4F5F1DA49754}"/>
    <dataValidation type="list" allowBlank="1" showInputMessage="1" showErrorMessage="1" promptTitle="Ownership" prompt="Who owns the service line" sqref="I2:I1048576" xr:uid="{2C8965B8-7955-4B4F-9B56-C3CB796259C7}">
      <formula1>"Public/PWS, Private/Customer, Combined"</formula1>
    </dataValidation>
    <dataValidation type="list" allowBlank="1" showInputMessage="1" showErrorMessage="1" prompt="Indicate if service line needs to be replaced, and which side needs replaced." sqref="J2:J1048576" xr:uid="{23ED28FB-8B26-474B-B33B-E4D75B78BB62}">
      <formula1>"Needs both sides replaced, Needs replaced PWS, Needs replaced private, Needs partially replaced PWS, Needs partially replaced private, Not needed "</formula1>
    </dataValidation>
    <dataValidation type="list" allowBlank="1" showInputMessage="1" showErrorMessage="1" prompt="Are there any lead containing components attached to the service line? If so, indicate what it is." sqref="K2:K1048576" xr:uid="{56D86B84-B0AC-4FD8-8B8E-E503F64F5A90}">
      <formula1>"Yes, No, Unknown"</formula1>
    </dataValidation>
    <dataValidation type="list" allowBlank="1" showInputMessage="1" showErrorMessage="1" promptTitle="Verification Method" prompt="Records such as permits, plans, inspections/site visits, engineering documents" sqref="L2:L1048576" xr:uid="{F9F2B44A-FC70-4A17-9CAF-09576F5CC0D3}">
      <formula1>"Records, visual verification, other"</formula1>
    </dataValidation>
    <dataValidation type="list" allowBlank="1" showInputMessage="1" showErrorMessage="1" promptTitle="Structure Type" prompt="SF - single family residence_x000a_MF - multi-family residence_x000a_Sch/CC - school or childcare_x000a_Res/CC - residential &amp; in-home child care_x000a_HC - any health care facility_x000a_NonRes - non-res./non-school/non-cc_x000a_Mix - res. &amp; non-res._x000a_O - other, fire, irrigation" sqref="M2:M1048576" xr:uid="{E9BD169D-7F87-436F-AB65-F6AFDAF6537C}">
      <formula1>"SF, MF, Sch/CC, Res/CC, HC, NonRes, Mix, O"</formula1>
    </dataValidation>
    <dataValidation allowBlank="1" showInputMessage="1" showErrorMessage="1" promptTitle="Address" prompt="This is the physical, not mailing address of the service connection" sqref="A1:A1048576" xr:uid="{34A6F573-4242-4123-8B07-FEB224ADEA6E}"/>
    <dataValidation allowBlank="1" showInputMessage="1" showErrorMessage="1" promptTitle="Parcel number" prompt="This is aslo a specific identifier and can be used if no physical address is available._x000a_Typically can be obtained from the county parcel records." sqref="B1:B1048576" xr:uid="{E1298B7D-D913-48AC-A7DE-9C13319E85EC}"/>
    <dataValidation allowBlank="1" showInputMessage="1" showErrorMessage="1" promptTitle="Lot" prompt="This is the lot number assigned to the piece of property at time of creation and can be used in conjuction with the block and subdivision information where a physical address is unavailable." sqref="C1:C1048576" xr:uid="{641C9C20-2D39-46DE-9841-64DA41D54C15}"/>
    <dataValidation allowBlank="1" showInputMessage="1" showErrorMessage="1" promptTitle="Block" prompt="This is the block number assigned to the piece of property at time of creation and can be used in conjuction with the lot and subdivision information where a physical address is unavailable." sqref="D1:D1048576" xr:uid="{D09177FE-35B9-42BC-8C82-933E1BC2EE22}"/>
    <dataValidation allowBlank="1" showInputMessage="1" showErrorMessage="1" promptTitle="Subdivision" prompt="This is the subdivision name given at time of creation and can be used in conjuction with the lot and block information where a physical address is unavailable." sqref="E1:E1048576" xr:uid="{1B592489-94A4-44EE-AE2F-9390A91FA3EF}"/>
    <dataValidation type="list" allowBlank="1" showInputMessage="1" showErrorMessage="1" prompt="Select the replacement status of the service line." sqref="O2:O1048576" xr:uid="{BEF41790-9DCC-4BDD-86FA-D08014F57E4B}">
      <formula1>"Scheduled, not scheduled, denied, completed, not required"</formula1>
    </dataValidation>
    <dataValidation allowBlank="1" showInputMessage="1" showErrorMessage="1" prompt="This column determines the overall service line material classification._x000a_You do not need to input anything here." sqref="F1:F1048576" xr:uid="{F083DCAD-A7D1-45E3-B1F3-75C372246D68}"/>
    <dataValidation type="list" allowBlank="1" showInputMessage="1" showErrorMessage="1" prompt="Indicate service line materials on PWS side of service line. _x000a_Lead, Non-lead, Copper, Galvanized, Galvanized Requiring Replacement: GRR, Plastic, Ductile Iron, Cast Iron, Unknown" sqref="G2:G1048576" xr:uid="{4D97C17C-529D-4205-8C85-BC21AE33320B}">
      <formula1>"Lead, Non-lead, Copper, Galvanized, GRR, Plastic, Ductile Iron, Cast Iron, Unknown"</formula1>
    </dataValidation>
    <dataValidation type="list" allowBlank="1" showInputMessage="1" showErrorMessage="1" prompt="Material on private side of service line. Select material even if both sides of service line are owned by the PWS. Indicate PWS in H._x000a_Lead, Non-lead, Copper, Galvanized, Galvanized requiring replacement: GRR, Plastic, Ductile Iron, Cast Iron, Unknown" sqref="H2:H1048576" xr:uid="{6D7422B1-EEE9-493A-BE03-36149B6C213C}">
      <formula1>"Lead, Non-lead, Copper, Galvanized, GRR, Plastic, Ductile Iron, Cast Iron, Unknown"</formula1>
    </dataValidation>
    <dataValidation allowBlank="1" showInputMessage="1" showErrorMessage="1" prompt="Did you notify the consumer if there is a lead service line connected? If so, when?" sqref="N1:N1048576" xr:uid="{7DC3EFFD-8FCF-4A2F-B3A1-7729E998EC0F}"/>
  </dataValidations>
  <pageMargins left="0.25" right="0.25" top="0.75" bottom="0.75" header="0.3" footer="0.3"/>
  <pageSetup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5A98-945B-4BAA-8A20-6BD767252AD1}">
  <dimension ref="B1:H23"/>
  <sheetViews>
    <sheetView zoomScale="80" zoomScaleNormal="80" workbookViewId="0">
      <selection activeCell="C6" sqref="C6"/>
    </sheetView>
  </sheetViews>
  <sheetFormatPr defaultRowHeight="15" x14ac:dyDescent="0.25"/>
  <cols>
    <col min="1" max="1" width="1.5703125" customWidth="1"/>
    <col min="2" max="2" width="19.7109375" customWidth="1"/>
    <col min="3" max="3" width="98.28515625" bestFit="1" customWidth="1"/>
  </cols>
  <sheetData>
    <row r="1" spans="2:8" ht="15.75" thickBot="1" x14ac:dyDescent="0.3"/>
    <row r="2" spans="2:8" ht="45.75" thickBot="1" x14ac:dyDescent="0.3">
      <c r="B2" s="23" t="s">
        <v>36</v>
      </c>
      <c r="C2" s="15" t="s">
        <v>35</v>
      </c>
      <c r="D2" s="14"/>
      <c r="E2" s="14"/>
      <c r="F2" s="14"/>
      <c r="G2" s="14"/>
      <c r="H2" s="14"/>
    </row>
    <row r="3" spans="2:8" ht="15.75" thickBot="1" x14ac:dyDescent="0.3">
      <c r="B3" s="14"/>
      <c r="C3" s="14"/>
      <c r="D3" s="14"/>
      <c r="E3" s="14"/>
      <c r="F3" s="14"/>
      <c r="G3" s="14"/>
      <c r="H3" s="14"/>
    </row>
    <row r="4" spans="2:8" ht="60.75" thickBot="1" x14ac:dyDescent="0.3">
      <c r="B4" s="24" t="s">
        <v>37</v>
      </c>
      <c r="C4" s="15" t="s">
        <v>39</v>
      </c>
      <c r="D4" s="14"/>
      <c r="E4" s="14"/>
      <c r="F4" s="14"/>
      <c r="G4" s="14"/>
      <c r="H4" s="14"/>
    </row>
    <row r="5" spans="2:8" x14ac:dyDescent="0.25">
      <c r="B5" s="14"/>
      <c r="C5" s="14"/>
      <c r="D5" s="14"/>
      <c r="E5" s="14"/>
      <c r="F5" s="14"/>
      <c r="G5" s="14"/>
      <c r="H5" s="14"/>
    </row>
    <row r="6" spans="2:8" ht="45" x14ac:dyDescent="0.25">
      <c r="B6" s="25" t="s">
        <v>38</v>
      </c>
      <c r="C6" s="27" t="s">
        <v>46</v>
      </c>
      <c r="D6" s="14"/>
      <c r="E6" s="14"/>
      <c r="F6" s="14"/>
      <c r="G6" s="14"/>
      <c r="H6" s="14"/>
    </row>
    <row r="7" spans="2:8" ht="60" x14ac:dyDescent="0.25">
      <c r="B7" s="26" t="s">
        <v>40</v>
      </c>
      <c r="C7" s="27" t="s">
        <v>31</v>
      </c>
      <c r="D7" s="14"/>
      <c r="E7" s="14"/>
      <c r="F7" s="14"/>
      <c r="G7" s="14"/>
      <c r="H7" s="14"/>
    </row>
    <row r="8" spans="2:8" ht="30" x14ac:dyDescent="0.25">
      <c r="B8" s="22" t="s">
        <v>32</v>
      </c>
      <c r="C8" s="27" t="s">
        <v>44</v>
      </c>
      <c r="D8" s="14"/>
      <c r="E8" s="14"/>
      <c r="F8" s="14"/>
      <c r="G8" s="14"/>
      <c r="H8" s="14"/>
    </row>
    <row r="9" spans="2:8" ht="30" x14ac:dyDescent="0.25">
      <c r="B9" s="26" t="s">
        <v>33</v>
      </c>
      <c r="C9" s="28" t="s">
        <v>34</v>
      </c>
      <c r="D9" s="14"/>
      <c r="E9" s="14"/>
      <c r="F9" s="14"/>
      <c r="G9" s="14"/>
      <c r="H9" s="14"/>
    </row>
    <row r="10" spans="2:8" x14ac:dyDescent="0.25">
      <c r="B10" s="14"/>
      <c r="C10" s="14"/>
      <c r="D10" s="14"/>
      <c r="E10" s="14"/>
      <c r="F10" s="14"/>
      <c r="G10" s="14"/>
      <c r="H10" s="14"/>
    </row>
    <row r="11" spans="2:8" ht="30" x14ac:dyDescent="0.25">
      <c r="B11" s="32" t="s">
        <v>73</v>
      </c>
      <c r="C11" s="29" t="s">
        <v>45</v>
      </c>
      <c r="D11" s="14"/>
      <c r="E11" s="14"/>
      <c r="F11" s="14"/>
      <c r="G11" s="14"/>
      <c r="H11" s="14"/>
    </row>
    <row r="12" spans="2:8" x14ac:dyDescent="0.25">
      <c r="B12" s="30" t="s">
        <v>50</v>
      </c>
      <c r="C12" s="28" t="s">
        <v>49</v>
      </c>
      <c r="D12" s="14"/>
      <c r="E12" s="14"/>
      <c r="F12" s="14"/>
      <c r="G12" s="14"/>
      <c r="H12" s="14"/>
    </row>
    <row r="13" spans="2:8" x14ac:dyDescent="0.25">
      <c r="B13" s="31" t="s">
        <v>52</v>
      </c>
      <c r="C13" s="28" t="s">
        <v>51</v>
      </c>
    </row>
    <row r="14" spans="2:8" x14ac:dyDescent="0.25">
      <c r="B14" s="31" t="s">
        <v>54</v>
      </c>
      <c r="C14" s="28" t="s">
        <v>53</v>
      </c>
    </row>
    <row r="15" spans="2:8" x14ac:dyDescent="0.25">
      <c r="B15" s="31" t="s">
        <v>56</v>
      </c>
      <c r="C15" s="3" t="s">
        <v>55</v>
      </c>
    </row>
    <row r="16" spans="2:8" x14ac:dyDescent="0.25">
      <c r="B16" s="31" t="s">
        <v>58</v>
      </c>
      <c r="C16" s="3" t="s">
        <v>57</v>
      </c>
    </row>
    <row r="17" spans="2:3" x14ac:dyDescent="0.25">
      <c r="B17" s="31" t="s">
        <v>60</v>
      </c>
      <c r="C17" s="3" t="s">
        <v>59</v>
      </c>
    </row>
    <row r="18" spans="2:3" x14ac:dyDescent="0.25">
      <c r="B18" s="31" t="s">
        <v>62</v>
      </c>
      <c r="C18" s="3" t="s">
        <v>61</v>
      </c>
    </row>
    <row r="19" spans="2:3" x14ac:dyDescent="0.25">
      <c r="B19" s="31" t="s">
        <v>64</v>
      </c>
      <c r="C19" s="3" t="s">
        <v>63</v>
      </c>
    </row>
    <row r="20" spans="2:3" x14ac:dyDescent="0.25">
      <c r="B20" s="31" t="s">
        <v>66</v>
      </c>
      <c r="C20" s="3" t="s">
        <v>65</v>
      </c>
    </row>
    <row r="21" spans="2:3" x14ac:dyDescent="0.25">
      <c r="B21" s="31" t="s">
        <v>68</v>
      </c>
      <c r="C21" s="3" t="s">
        <v>67</v>
      </c>
    </row>
    <row r="22" spans="2:3" x14ac:dyDescent="0.25">
      <c r="B22" s="31" t="s">
        <v>70</v>
      </c>
      <c r="C22" s="3" t="s">
        <v>69</v>
      </c>
    </row>
    <row r="23" spans="2:3" x14ac:dyDescent="0.25">
      <c r="B23" s="31" t="s">
        <v>72</v>
      </c>
      <c r="C23" s="3" t="s">
        <v>71</v>
      </c>
    </row>
  </sheetData>
  <sheetProtection algorithmName="SHA-512" hashValue="RxMpwUVwNLtdgxYNIUWIWOmgGu5Ew9bTlKtZXwfmYXVa/FpktCB6iYbPCm2rKHqcWVEl7MwvZkU5VPP8b4+fcA==" saltValue="RyWsYiH68ttkA3Q7ledRZQ==" spinCount="100000" sheet="1" objects="1" scenarios="1" selectLockedCells="1" selectUnlockedCells="1"/>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5B4238A9F9534492A5D6CC549E9142" ma:contentTypeVersion="8" ma:contentTypeDescription="Create a new document." ma:contentTypeScope="" ma:versionID="0abd62cf20916efe6e1af1bb816074cc">
  <xsd:schema xmlns:xsd="http://www.w3.org/2001/XMLSchema" xmlns:xs="http://www.w3.org/2001/XMLSchema" xmlns:p="http://schemas.microsoft.com/office/2006/metadata/properties" xmlns:ns2="f7efa49a-aa8d-4ce4-a126-f0e51e5c224d" xmlns:ns3="5934444b-a23e-4d9b-aa90-8109bccca24c" targetNamespace="http://schemas.microsoft.com/office/2006/metadata/properties" ma:root="true" ma:fieldsID="f57c9524ffdbecccce0ea264680d7531" ns2:_="" ns3:_="">
    <xsd:import namespace="f7efa49a-aa8d-4ce4-a126-f0e51e5c224d"/>
    <xsd:import namespace="5934444b-a23e-4d9b-aa90-8109bccca2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fa49a-aa8d-4ce4-a126-f0e51e5c22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34444b-a23e-4d9b-aa90-8109bccca2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33242D-4D22-4C9A-9B2C-C55B3270DB26}">
  <ds:schemaRefs>
    <ds:schemaRef ds:uri="http://schemas.microsoft.com/sharepoint/v3/contenttype/forms"/>
  </ds:schemaRefs>
</ds:datastoreItem>
</file>

<file path=customXml/itemProps2.xml><?xml version="1.0" encoding="utf-8"?>
<ds:datastoreItem xmlns:ds="http://schemas.openxmlformats.org/officeDocument/2006/customXml" ds:itemID="{45B1A025-DF65-495F-B9C7-89484BC5E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fa49a-aa8d-4ce4-a126-f0e51e5c224d"/>
    <ds:schemaRef ds:uri="5934444b-a23e-4d9b-aa90-8109bccca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265630-F472-4936-9753-0B2B3A7CDEAA}">
  <ds:schemaRefs>
    <ds:schemaRef ds:uri="http://schemas.microsoft.com/office/2006/documentManagement/types"/>
    <ds:schemaRef ds:uri="5934444b-a23e-4d9b-aa90-8109bccca24c"/>
    <ds:schemaRef ds:uri="http://purl.org/dc/elements/1.1/"/>
    <ds:schemaRef ds:uri="http://schemas.microsoft.com/office/2006/metadata/properties"/>
    <ds:schemaRef ds:uri="http://purl.org/dc/terms/"/>
    <ds:schemaRef ds:uri="http://schemas.openxmlformats.org/package/2006/metadata/core-properties"/>
    <ds:schemaRef ds:uri="f7efa49a-aa8d-4ce4-a126-f0e51e5c224d"/>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 information</vt:lpstr>
      <vt:lpstr>Inventory sheet</vt:lpstr>
      <vt:lpstr>Instructions</vt:lpstr>
      <vt:lpstr>'Inventory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Cassandra.Lemmons@deq.idaho.gov</dc:creator>
  <cp:keywords/>
  <dc:description/>
  <cp:lastModifiedBy>Mike Shepherd</cp:lastModifiedBy>
  <cp:revision/>
  <cp:lastPrinted>2022-09-30T17:28:31Z</cp:lastPrinted>
  <dcterms:created xsi:type="dcterms:W3CDTF">2021-07-27T19:24:34Z</dcterms:created>
  <dcterms:modified xsi:type="dcterms:W3CDTF">2024-10-11T17:46:43Z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0x010100875B4238A9F9534492A5D6CC549E9142</vt:lpwstr>
  </property>
</Properties>
</file>